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</sheets>
  <definedNames/>
  <calcPr/>
  <extLst>
    <ext uri="GoogleSheetsCustomDataVersion2">
      <go:sheetsCustomData xmlns:go="http://customooxmlschemas.google.com/" r:id="rId6" roundtripDataChecksum="ZZLUMsjAN4I0LkMJBmb2n2Ix5+B43gQkaFrzXCl/EgM="/>
    </ext>
  </extLst>
</workbook>
</file>

<file path=xl/sharedStrings.xml><?xml version="1.0" encoding="utf-8"?>
<sst xmlns="http://schemas.openxmlformats.org/spreadsheetml/2006/main" count="152" uniqueCount="46">
  <si>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</si>
  <si>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</si>
  <si>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</si>
  <si>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</si>
  <si>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</si>
  <si>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</si>
  <si>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</si>
  <si>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</si>
  <si>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</si>
  <si>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</si>
  <si>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</si>
  <si>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</si>
  <si>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</si>
  <si>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</si>
  <si>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</si>
  <si>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</si>
  <si>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</si>
  <si>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</si>
  <si>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</si>
  <si>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</si>
  <si>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</si>
  <si>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</si>
  <si>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</si>
  <si>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</si>
  <si>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</si>
  <si>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</si>
  <si>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</si>
  <si>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</si>
  <si>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</si>
  <si>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</si>
  <si>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</si>
  <si>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</si>
  <si>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</si>
  <si>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</si>
  <si>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</si>
  <si>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</si>
  <si>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</si>
  <si>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Akurasi</t>
  </si>
  <si>
    <t>Loss</t>
  </si>
  <si>
    <t>Training</t>
  </si>
  <si>
    <t>validasi</t>
  </si>
  <si>
    <t>Epoch 1</t>
  </si>
  <si>
    <t>epoch 2</t>
  </si>
  <si>
    <t>epoch 3</t>
  </si>
  <si>
    <t>epoch 4</t>
  </si>
  <si>
    <t>epoch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</si>
</sst>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8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0.0"/>
      <color theme="1"/>
      <name val="Arimo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2" fontId="2" numFmtId="0" xfId="0" applyAlignment="1" applyBorder="1" applyFont="1">
      <alignment horizontal="center" vertical="center"/>
    </xf>
    <xf borderId="6" fillId="0" fontId="4" numFmtId="0" xfId="0" applyBorder="1" applyFont="1"/>
    <xf borderId="0" fillId="0" fontId="5" numFmtId="0" xfId="0" applyFont="1"/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0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8" fillId="3" fontId="5" numFmtId="0" xfId="0" applyBorder="1" applyFont="1"/>
    <xf borderId="15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7" fillId="3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4" fontId="3" numFmtId="0" xfId="0" applyAlignment="1" applyBorder="1" applyFill="1" applyFont="1">
      <alignment horizontal="center" vertical="center"/>
    </xf>
    <xf borderId="22" fillId="4" fontId="2" numFmtId="0" xfId="0" applyBorder="1" applyFont="1"/>
    <xf borderId="23" fillId="4" fontId="2" numFmtId="0" xfId="0" applyBorder="1" applyFont="1"/>
    <xf borderId="23" fillId="4" fontId="6" numFmtId="0" xfId="0" applyAlignment="1" applyBorder="1" applyFont="1">
      <alignment vertical="center"/>
    </xf>
    <xf borderId="24" fillId="4" fontId="2" numFmtId="0" xfId="0" applyAlignment="1" applyBorder="1" applyFont="1">
      <alignment horizontal="center" vertical="center"/>
    </xf>
    <xf borderId="0" fillId="0" fontId="2" numFmtId="0" xfId="0" applyFont="1"/>
    <xf borderId="25" fillId="4" fontId="2" numFmtId="0" xfId="0" applyBorder="1" applyFont="1"/>
    <xf borderId="26" fillId="4" fontId="2" numFmtId="0" xfId="0" applyBorder="1" applyFont="1"/>
    <xf borderId="1" fillId="4" fontId="2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vertical="center"/>
    </xf>
    <xf borderId="0" fillId="0" fontId="7" numFmtId="0" xfId="0" applyFont="1"/>
    <xf borderId="28" fillId="0" fontId="4" numFmtId="0" xfId="0" applyBorder="1" applyFont="1"/>
    <xf borderId="29" fillId="4" fontId="2" numFmtId="0" xfId="0" applyBorder="1" applyFont="1"/>
    <xf borderId="1" fillId="4" fontId="2" numFmtId="0" xfId="0" applyBorder="1" applyFont="1"/>
    <xf borderId="1" fillId="4" fontId="1" numFmtId="0" xfId="0" applyAlignment="1" applyBorder="1" applyFont="1">
      <alignment vertical="center"/>
    </xf>
    <xf borderId="30" fillId="4" fontId="2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/>
    </xf>
    <xf borderId="29" fillId="5" fontId="2" numFmtId="0" xfId="0" applyBorder="1" applyFont="1"/>
    <xf borderId="1" fillId="5" fontId="2" numFmtId="0" xfId="0" applyBorder="1" applyFont="1"/>
    <xf borderId="1" fillId="5" fontId="1" numFmtId="0" xfId="0" applyAlignment="1" applyBorder="1" applyFont="1">
      <alignment vertical="center"/>
    </xf>
    <xf borderId="30" fillId="5" fontId="2" numFmtId="0" xfId="0" applyAlignment="1" applyBorder="1" applyFont="1">
      <alignment horizontal="center" readingOrder="0" vertical="center"/>
    </xf>
    <xf borderId="30" fillId="4" fontId="2" numFmtId="0" xfId="0" applyAlignment="1" applyBorder="1" applyFont="1">
      <alignment horizontal="center" readingOrder="0" vertical="center"/>
    </xf>
    <xf borderId="29" fillId="6" fontId="2" numFmtId="0" xfId="0" applyBorder="1" applyFill="1" applyFont="1"/>
    <xf borderId="1" fillId="6" fontId="2" numFmtId="0" xfId="0" applyBorder="1" applyFont="1"/>
    <xf borderId="1" fillId="6" fontId="1" numFmtId="0" xfId="0" applyAlignment="1" applyBorder="1" applyFont="1">
      <alignment vertical="center"/>
    </xf>
    <xf borderId="1" fillId="6" fontId="2" numFmtId="0" xfId="0" applyAlignment="1" applyBorder="1" applyFont="1">
      <alignment horizontal="center"/>
    </xf>
    <xf borderId="30" fillId="6" fontId="2" numFmtId="0" xfId="0" applyAlignment="1" applyBorder="1" applyFont="1">
      <alignment horizontal="center" vertical="center"/>
    </xf>
    <xf borderId="33" fillId="4" fontId="2" numFmtId="0" xfId="0" applyBorder="1" applyFont="1"/>
    <xf borderId="34" fillId="4" fontId="2" numFmtId="0" xfId="0" applyBorder="1" applyFont="1"/>
    <xf borderId="34" fillId="4" fontId="1" numFmtId="0" xfId="0" applyAlignment="1" applyBorder="1" applyFont="1">
      <alignment vertical="center"/>
    </xf>
    <xf borderId="35" fillId="4" fontId="2" numFmtId="0" xfId="0" applyAlignment="1" applyBorder="1" applyFont="1">
      <alignment horizontal="center" vertical="center"/>
    </xf>
    <xf borderId="36" fillId="7" fontId="3" numFmtId="0" xfId="0" applyAlignment="1" applyBorder="1" applyFill="1" applyFont="1">
      <alignment horizontal="center" vertical="center"/>
    </xf>
    <xf borderId="37" fillId="7" fontId="2" numFmtId="0" xfId="0" applyBorder="1" applyFont="1"/>
    <xf borderId="38" fillId="7" fontId="2" numFmtId="0" xfId="0" applyBorder="1" applyFont="1"/>
    <xf borderId="38" fillId="7" fontId="1" numFmtId="0" xfId="0" applyAlignment="1" applyBorder="1" applyFont="1">
      <alignment vertical="center"/>
    </xf>
    <xf borderId="39" fillId="7" fontId="2" numFmtId="0" xfId="0" applyAlignment="1" applyBorder="1" applyFont="1">
      <alignment horizontal="center" vertical="center"/>
    </xf>
    <xf borderId="31" fillId="8" fontId="2" numFmtId="0" xfId="0" applyBorder="1" applyFill="1" applyFont="1"/>
    <xf borderId="1" fillId="8" fontId="2" numFmtId="0" xfId="0" applyBorder="1" applyFont="1"/>
    <xf borderId="1" fillId="8" fontId="2" numFmtId="0" xfId="0" applyAlignment="1" applyBorder="1" applyFont="1">
      <alignment horizontal="center" vertical="center"/>
    </xf>
    <xf borderId="32" fillId="8" fontId="2" numFmtId="0" xfId="0" applyAlignment="1" applyBorder="1" applyFont="1">
      <alignment horizontal="center" vertical="center"/>
    </xf>
    <xf borderId="40" fillId="0" fontId="4" numFmtId="0" xfId="0" applyBorder="1" applyFont="1"/>
    <xf borderId="29" fillId="7" fontId="2" numFmtId="0" xfId="0" applyBorder="1" applyFont="1"/>
    <xf borderId="1" fillId="7" fontId="2" numFmtId="0" xfId="0" applyBorder="1" applyFont="1"/>
    <xf borderId="1" fillId="7" fontId="1" numFmtId="0" xfId="0" applyAlignment="1" applyBorder="1" applyFont="1">
      <alignment vertical="center"/>
    </xf>
    <xf borderId="30" fillId="7" fontId="2" numFmtId="0" xfId="0" applyAlignment="1" applyBorder="1" applyFont="1">
      <alignment horizontal="center" vertical="center"/>
    </xf>
    <xf borderId="30" fillId="7" fontId="2" numFmtId="0" xfId="0" applyAlignment="1" applyBorder="1" applyFont="1">
      <alignment horizontal="center" readingOrder="0" vertical="center"/>
    </xf>
    <xf borderId="41" fillId="0" fontId="4" numFmtId="0" xfId="0" applyBorder="1" applyFont="1"/>
    <xf borderId="42" fillId="7" fontId="2" numFmtId="0" xfId="0" applyBorder="1" applyFont="1"/>
    <xf borderId="43" fillId="7" fontId="2" numFmtId="0" xfId="0" applyBorder="1" applyFont="1"/>
    <xf borderId="43" fillId="7" fontId="1" numFmtId="0" xfId="0" applyAlignment="1" applyBorder="1" applyFont="1">
      <alignment vertical="center"/>
    </xf>
    <xf borderId="44" fillId="7" fontId="2" numFmtId="0" xfId="0" applyAlignment="1" applyBorder="1" applyFont="1">
      <alignment horizontal="center" vertical="center"/>
    </xf>
    <xf borderId="36" fillId="4" fontId="3" numFmtId="0" xfId="0" applyAlignment="1" applyBorder="1" applyFont="1">
      <alignment horizontal="center" vertical="center"/>
    </xf>
    <xf borderId="37" fillId="4" fontId="2" numFmtId="0" xfId="0" applyBorder="1" applyFont="1"/>
    <xf borderId="38" fillId="4" fontId="2" numFmtId="0" xfId="0" applyBorder="1" applyFont="1"/>
    <xf borderId="38" fillId="4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bottom"/>
    </xf>
    <xf borderId="39" fillId="4" fontId="2" numFmtId="0" xfId="0" applyAlignment="1" applyBorder="1" applyFont="1">
      <alignment horizontal="center" vertical="center"/>
    </xf>
    <xf borderId="31" fillId="9" fontId="2" numFmtId="0" xfId="0" applyBorder="1" applyFill="1" applyFont="1"/>
    <xf borderId="1" fillId="9" fontId="2" numFmtId="0" xfId="0" applyBorder="1" applyFont="1"/>
    <xf borderId="1" fillId="9" fontId="2" numFmtId="0" xfId="0" applyAlignment="1" applyBorder="1" applyFont="1">
      <alignment horizontal="center" vertical="center"/>
    </xf>
    <xf borderId="32" fillId="9" fontId="2" numFmtId="0" xfId="0" applyAlignment="1" applyBorder="1" applyFont="1">
      <alignment horizontal="center" vertical="center"/>
    </xf>
    <xf borderId="42" fillId="4" fontId="2" numFmtId="0" xfId="0" applyBorder="1" applyFont="1"/>
    <xf borderId="43" fillId="4" fontId="2" numFmtId="0" xfId="0" applyBorder="1" applyFont="1"/>
    <xf borderId="43" fillId="4" fontId="1" numFmtId="0" xfId="0" applyAlignment="1" applyBorder="1" applyFont="1">
      <alignment vertical="center"/>
    </xf>
    <xf borderId="44" fillId="4" fontId="2" numFmtId="0" xfId="0" applyAlignment="1" applyBorder="1" applyFont="1">
      <alignment horizontal="center" vertical="center"/>
    </xf>
    <xf borderId="45" fillId="9" fontId="2" numFmtId="0" xfId="0" applyBorder="1" applyFont="1"/>
    <xf borderId="43" fillId="9" fontId="2" numFmtId="0" xfId="0" applyBorder="1" applyFont="1"/>
    <xf borderId="43" fillId="4" fontId="2" numFmtId="0" xfId="0" applyAlignment="1" applyBorder="1" applyFont="1">
      <alignment horizontal="center" vertical="center"/>
    </xf>
    <xf borderId="43" fillId="9" fontId="2" numFmtId="0" xfId="0" applyAlignment="1" applyBorder="1" applyFont="1">
      <alignment horizontal="center" vertical="center"/>
    </xf>
    <xf borderId="46" fillId="9" fontId="2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Grafik Akurasi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SLP!$B$510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SLP!$B$511:$B$515</c:f>
              <c:numCache/>
            </c:numRef>
          </c:val>
          <c:smooth val="0"/>
        </c:ser>
        <c:ser>
          <c:idx val="1"/>
          <c:order val="1"/>
          <c:tx>
            <c:strRef>
              <c:f>SLP!$C$510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SLP!$C$511:$C$515</c:f>
              <c:numCache/>
            </c:numRef>
          </c:val>
          <c:smooth val="0"/>
        </c:ser>
        <c:axId val="816189883"/>
        <c:axId val="174411378"/>
      </c:lineChart>
      <c:catAx>
        <c:axId val="81618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11378"/>
      </c:catAx>
      <c:valAx>
        <c:axId val="174411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189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Grafik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SLP!$L$510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SLP!$K$511:$K$515</c:f>
            </c:strRef>
          </c:cat>
          <c:val>
            <c:numRef>
              <c:f>SLP!$L$511:$L$515</c:f>
              <c:numCache/>
            </c:numRef>
          </c:val>
          <c:smooth val="0"/>
        </c:ser>
        <c:ser>
          <c:idx val="1"/>
          <c:order val="1"/>
          <c:tx>
            <c:strRef>
              <c:f>SLP!$M$510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SLP!$K$511:$K$515</c:f>
            </c:strRef>
          </c:cat>
          <c:val>
            <c:numRef>
              <c:f>SLP!$M$511:$M$515</c:f>
              <c:numCache/>
            </c:numRef>
          </c:val>
          <c:smooth val="0"/>
        </c:ser>
        <c:axId val="550513792"/>
        <c:axId val="1054093687"/>
      </c:lineChart>
      <c:catAx>
        <c:axId val="5505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093687"/>
      </c:catAx>
      <c:valAx>
        <c:axId val="105409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513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515</xdr:row>
      <xdr:rowOff>133350</xdr:rowOff>
    </xdr:from>
    <xdr:ext cx="2714625" cy="1685925"/>
    <xdr:graphicFrame>
      <xdr:nvGraphicFramePr>
        <xdr:cNvPr id="153660736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516</xdr:row>
      <xdr:rowOff>19050</xdr:rowOff>
    </xdr:from>
    <xdr:ext cx="3438525" cy="2162175"/>
    <xdr:graphicFrame>
      <xdr:nvGraphicFramePr>
        <xdr:cNvPr id="171641982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5.5</v>
      </c>
      <c r="B41" s="2">
        <v>2.4</v>
      </c>
      <c r="C41" s="2">
        <v>3.8</v>
      </c>
      <c r="D41" s="2">
        <v>1.1</v>
      </c>
      <c r="E41" s="3" t="s">
        <v>1</v>
      </c>
    </row>
    <row r="42" ht="14.25" customHeight="1">
      <c r="A42" s="1">
        <v>5.5</v>
      </c>
      <c r="B42" s="2">
        <v>2.4</v>
      </c>
      <c r="C42" s="2">
        <v>3.7</v>
      </c>
      <c r="D42" s="2">
        <v>1.0</v>
      </c>
      <c r="E42" s="3" t="s">
        <v>1</v>
      </c>
    </row>
    <row r="43" ht="14.25" customHeight="1">
      <c r="A43" s="1">
        <v>5.8</v>
      </c>
      <c r="B43" s="2">
        <v>2.7</v>
      </c>
      <c r="C43" s="2">
        <v>3.9</v>
      </c>
      <c r="D43" s="2">
        <v>1.2</v>
      </c>
      <c r="E43" s="3" t="s">
        <v>1</v>
      </c>
    </row>
    <row r="44" ht="14.25" customHeight="1">
      <c r="A44" s="1">
        <v>6.0</v>
      </c>
      <c r="B44" s="2">
        <v>2.7</v>
      </c>
      <c r="C44" s="2">
        <v>5.1</v>
      </c>
      <c r="D44" s="2">
        <v>1.6</v>
      </c>
      <c r="E44" s="3" t="s">
        <v>1</v>
      </c>
    </row>
    <row r="45" ht="14.25" customHeight="1">
      <c r="A45" s="1">
        <v>5.4</v>
      </c>
      <c r="B45" s="2">
        <v>3.0</v>
      </c>
      <c r="C45" s="2">
        <v>4.5</v>
      </c>
      <c r="D45" s="2">
        <v>1.5</v>
      </c>
      <c r="E45" s="3" t="s">
        <v>1</v>
      </c>
    </row>
    <row r="46" ht="14.25" customHeight="1">
      <c r="A46" s="1">
        <v>6.0</v>
      </c>
      <c r="B46" s="2">
        <v>3.4</v>
      </c>
      <c r="C46" s="2">
        <v>4.5</v>
      </c>
      <c r="D46" s="2">
        <v>1.6</v>
      </c>
      <c r="E46" s="3" t="s">
        <v>1</v>
      </c>
    </row>
    <row r="47" ht="14.25" customHeight="1">
      <c r="A47" s="1">
        <v>6.7</v>
      </c>
      <c r="B47" s="2">
        <v>3.1</v>
      </c>
      <c r="C47" s="2">
        <v>4.7</v>
      </c>
      <c r="D47" s="2">
        <v>1.5</v>
      </c>
      <c r="E47" s="3" t="s">
        <v>1</v>
      </c>
    </row>
    <row r="48" ht="14.25" customHeight="1">
      <c r="A48" s="1">
        <v>6.3</v>
      </c>
      <c r="B48" s="2">
        <v>2.3</v>
      </c>
      <c r="C48" s="2">
        <v>4.4</v>
      </c>
      <c r="D48" s="2">
        <v>1.3</v>
      </c>
      <c r="E48" s="3" t="s">
        <v>1</v>
      </c>
    </row>
    <row r="49" ht="14.25" customHeight="1">
      <c r="A49" s="1">
        <v>5.6</v>
      </c>
      <c r="B49" s="2">
        <v>3.0</v>
      </c>
      <c r="C49" s="2">
        <v>4.1</v>
      </c>
      <c r="D49" s="2">
        <v>1.3</v>
      </c>
      <c r="E49" s="3" t="s">
        <v>1</v>
      </c>
    </row>
    <row r="50" ht="14.25" customHeight="1">
      <c r="A50" s="1">
        <v>5.5</v>
      </c>
      <c r="B50" s="2">
        <v>2.5</v>
      </c>
      <c r="C50" s="2">
        <v>4.0</v>
      </c>
      <c r="D50" s="2">
        <v>1.3</v>
      </c>
      <c r="E50" s="3" t="s">
        <v>1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5.0</v>
      </c>
      <c r="B81" s="2">
        <v>3.5</v>
      </c>
      <c r="C81" s="2">
        <v>1.3</v>
      </c>
      <c r="D81" s="2">
        <v>0.3</v>
      </c>
      <c r="E81" s="3" t="s">
        <v>0</v>
      </c>
    </row>
    <row r="82" ht="14.25" customHeight="1">
      <c r="A82" s="1">
        <v>4.5</v>
      </c>
      <c r="B82" s="2">
        <v>2.3</v>
      </c>
      <c r="C82" s="2">
        <v>1.3</v>
      </c>
      <c r="D82" s="2">
        <v>0.3</v>
      </c>
      <c r="E82" s="3" t="s">
        <v>0</v>
      </c>
    </row>
    <row r="83" ht="14.25" customHeight="1">
      <c r="A83" s="1">
        <v>4.4</v>
      </c>
      <c r="B83" s="2">
        <v>3.2</v>
      </c>
      <c r="C83" s="2">
        <v>1.3</v>
      </c>
      <c r="D83" s="2">
        <v>0.2</v>
      </c>
      <c r="E83" s="3" t="s">
        <v>0</v>
      </c>
    </row>
    <row r="84" ht="14.25" customHeight="1">
      <c r="A84" s="1">
        <v>5.0</v>
      </c>
      <c r="B84" s="2">
        <v>3.5</v>
      </c>
      <c r="C84" s="2">
        <v>1.6</v>
      </c>
      <c r="D84" s="2">
        <v>0.6</v>
      </c>
      <c r="E84" s="3" t="s">
        <v>0</v>
      </c>
    </row>
    <row r="85" ht="14.25" customHeight="1">
      <c r="A85" s="1">
        <v>5.1</v>
      </c>
      <c r="B85" s="2">
        <v>3.8</v>
      </c>
      <c r="C85" s="2">
        <v>1.9</v>
      </c>
      <c r="D85" s="2">
        <v>0.4</v>
      </c>
      <c r="E85" s="3" t="s">
        <v>0</v>
      </c>
    </row>
    <row r="86" ht="14.25" customHeight="1">
      <c r="A86" s="1">
        <v>4.8</v>
      </c>
      <c r="B86" s="2">
        <v>3.0</v>
      </c>
      <c r="C86" s="2">
        <v>1.4</v>
      </c>
      <c r="D86" s="2">
        <v>0.3</v>
      </c>
      <c r="E86" s="3" t="s">
        <v>0</v>
      </c>
    </row>
    <row r="87" ht="14.25" customHeight="1">
      <c r="A87" s="1">
        <v>5.1</v>
      </c>
      <c r="B87" s="2">
        <v>3.8</v>
      </c>
      <c r="C87" s="2">
        <v>1.6</v>
      </c>
      <c r="D87" s="2">
        <v>0.2</v>
      </c>
      <c r="E87" s="3" t="s">
        <v>0</v>
      </c>
    </row>
    <row r="88" ht="14.25" customHeight="1">
      <c r="A88" s="1">
        <v>4.6</v>
      </c>
      <c r="B88" s="2">
        <v>3.2</v>
      </c>
      <c r="C88" s="2">
        <v>1.4</v>
      </c>
      <c r="D88" s="2">
        <v>0.2</v>
      </c>
      <c r="E88" s="3" t="s">
        <v>0</v>
      </c>
    </row>
    <row r="89" ht="14.25" customHeight="1">
      <c r="A89" s="1">
        <v>5.3</v>
      </c>
      <c r="B89" s="2">
        <v>3.7</v>
      </c>
      <c r="C89" s="2">
        <v>1.5</v>
      </c>
      <c r="D89" s="2">
        <v>0.2</v>
      </c>
      <c r="E89" s="3" t="s">
        <v>0</v>
      </c>
    </row>
    <row r="90" ht="14.25" customHeight="1">
      <c r="A90" s="1">
        <v>5.0</v>
      </c>
      <c r="B90" s="2">
        <v>3.3</v>
      </c>
      <c r="C90" s="2">
        <v>1.4</v>
      </c>
      <c r="D90" s="2">
        <v>0.2</v>
      </c>
      <c r="E90" s="3" t="s">
        <v>0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7.57"/>
    <col customWidth="1" min="3" max="7" width="8.71"/>
    <col customWidth="1" min="8" max="8" width="16.0"/>
    <col customWidth="1" min="9" max="14" width="8.71"/>
    <col customWidth="1" min="15" max="15" width="9.57"/>
    <col customWidth="1" min="17" max="18" width="14.14"/>
    <col customWidth="1" min="19" max="19" width="18.57"/>
    <col customWidth="1" min="20" max="25" width="8.71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4"/>
      <c r="Q2" s="9"/>
      <c r="R2" s="9"/>
      <c r="S2" s="9"/>
      <c r="U2" s="15" t="s">
        <v>4</v>
      </c>
    </row>
    <row r="3" ht="14.25" customHeight="1">
      <c r="D3" s="7"/>
      <c r="H3" s="16" t="s">
        <v>5</v>
      </c>
      <c r="J3" s="17" t="s">
        <v>6</v>
      </c>
      <c r="K3" s="18"/>
      <c r="L3" s="18"/>
      <c r="M3" s="18"/>
      <c r="N3" s="19"/>
      <c r="O3" s="20" t="s">
        <v>7</v>
      </c>
      <c r="P3" s="21" t="s">
        <v>8</v>
      </c>
      <c r="Q3" s="22" t="s">
        <v>9</v>
      </c>
      <c r="R3" s="23" t="s">
        <v>10</v>
      </c>
      <c r="S3" s="24" t="s">
        <v>11</v>
      </c>
    </row>
    <row r="4" ht="14.25" customHeight="1">
      <c r="A4" s="25" t="s">
        <v>12</v>
      </c>
      <c r="B4" s="26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8" t="s">
        <v>19</v>
      </c>
      <c r="J4" s="29" t="s">
        <v>20</v>
      </c>
      <c r="K4" s="30" t="s">
        <v>21</v>
      </c>
      <c r="L4" s="31" t="s">
        <v>22</v>
      </c>
      <c r="M4" s="30" t="s">
        <v>23</v>
      </c>
      <c r="N4" s="30" t="s">
        <v>24</v>
      </c>
      <c r="O4" s="31" t="s">
        <v>25</v>
      </c>
      <c r="P4" s="32" t="s">
        <v>26</v>
      </c>
      <c r="Q4" s="33"/>
      <c r="R4" s="34"/>
      <c r="S4" s="35"/>
      <c r="U4" s="15" t="s">
        <v>27</v>
      </c>
      <c r="V4" s="15" t="s">
        <v>28</v>
      </c>
      <c r="W4" s="15" t="s">
        <v>29</v>
      </c>
      <c r="X4" s="15" t="s">
        <v>30</v>
      </c>
      <c r="Y4" s="15" t="s">
        <v>31</v>
      </c>
    </row>
    <row r="5" ht="14.25" customHeight="1">
      <c r="A5" s="36" t="s">
        <v>32</v>
      </c>
      <c r="B5" s="37">
        <v>1.0</v>
      </c>
      <c r="C5" s="38">
        <v>1.0</v>
      </c>
      <c r="D5" s="39">
        <v>5.1</v>
      </c>
      <c r="E5" s="38">
        <v>3.5</v>
      </c>
      <c r="F5" s="38">
        <v>1.4</v>
      </c>
      <c r="G5" s="2">
        <v>0.2</v>
      </c>
      <c r="H5" s="40">
        <v>0.0</v>
      </c>
      <c r="I5" s="41"/>
      <c r="J5" s="42">
        <v>0.5</v>
      </c>
      <c r="K5" s="43">
        <v>0.5</v>
      </c>
      <c r="L5" s="43">
        <v>0.5</v>
      </c>
      <c r="M5" s="43">
        <v>0.5</v>
      </c>
      <c r="N5" s="43">
        <v>0.5</v>
      </c>
      <c r="O5" s="43">
        <f t="shared" ref="O5:O504" si="2">(C5*J5)+K5*D5+L5*E5+M5*F5+G5*N5</f>
        <v>5.6</v>
      </c>
      <c r="P5" s="43">
        <f>1/(1+EXP(-O5))</f>
        <v>0.9963157601</v>
      </c>
      <c r="Q5" s="44">
        <f t="shared" ref="Q5:Q504" si="3">IF(P5&gt;0.5,1,0)</f>
        <v>1</v>
      </c>
      <c r="R5" s="44">
        <f t="shared" ref="R5:R504" si="4">P5-H5</f>
        <v>0.9963157601</v>
      </c>
      <c r="S5" s="45">
        <f>R5^2</f>
        <v>0.9926450938</v>
      </c>
      <c r="T5" s="46">
        <f t="shared" ref="T5:T504" si="5">IF(H5=Q5,1,0)</f>
        <v>0</v>
      </c>
      <c r="U5" s="15">
        <f>2*(P5-H5)*(1-P5)*P5*C5</f>
        <v>0.007314285321</v>
      </c>
      <c r="V5" s="46">
        <f t="shared" ref="V5:V504" si="6">2*(P5-H5)*(1-P5)*P5*D5</f>
        <v>0.03730285514</v>
      </c>
      <c r="W5" s="46">
        <f t="shared" ref="W5:W504" si="7">2*(P5-H5)*(1-P5)*P5*E5</f>
        <v>0.02559999862</v>
      </c>
      <c r="X5" s="46">
        <f t="shared" ref="X5:X504" si="8">2*(P5-H5)*(1-P5)*P5*F5</f>
        <v>0.01023999945</v>
      </c>
      <c r="Y5" s="46">
        <f t="shared" ref="Y5:Y504" si="9">2*(P5-H5)*(1-P5)*P5*G5</f>
        <v>0.001462857064</v>
      </c>
    </row>
    <row r="6" ht="14.25" customHeight="1">
      <c r="A6" s="47"/>
      <c r="B6" s="48">
        <v>2.0</v>
      </c>
      <c r="C6" s="49">
        <v>1.0</v>
      </c>
      <c r="D6" s="50">
        <v>4.9</v>
      </c>
      <c r="E6" s="49">
        <v>3.0</v>
      </c>
      <c r="F6" s="49">
        <v>1.4</v>
      </c>
      <c r="G6" s="2">
        <v>0.2</v>
      </c>
      <c r="H6" s="51">
        <v>0.0</v>
      </c>
      <c r="J6" s="52">
        <f t="shared" ref="J6:N6" si="1">J5-$L$2*U5</f>
        <v>0.4992685715</v>
      </c>
      <c r="K6" s="49">
        <f t="shared" si="1"/>
        <v>0.4962697145</v>
      </c>
      <c r="L6" s="49">
        <f t="shared" si="1"/>
        <v>0.4974400001</v>
      </c>
      <c r="M6" s="49">
        <f t="shared" si="1"/>
        <v>0.4989760001</v>
      </c>
      <c r="N6" s="49">
        <f t="shared" si="1"/>
        <v>0.4998537143</v>
      </c>
      <c r="O6" s="49">
        <f t="shared" si="2"/>
        <v>5.221847316</v>
      </c>
      <c r="P6" s="49">
        <f t="shared" ref="P6:P504" si="11">1/(1+EXP(-O6))</f>
        <v>0.9946316257</v>
      </c>
      <c r="Q6" s="44">
        <f t="shared" si="3"/>
        <v>1</v>
      </c>
      <c r="R6" s="44">
        <f t="shared" si="4"/>
        <v>0.9946316257</v>
      </c>
      <c r="S6" s="53">
        <f t="shared" ref="S6:S504" si="12">R6^2</f>
        <v>0.9892920708</v>
      </c>
      <c r="T6" s="46">
        <f t="shared" si="5"/>
        <v>0</v>
      </c>
      <c r="U6" s="46">
        <f>2*(P6-H6)*(1-P6)*P6*C6</f>
        <v>0.01062178028</v>
      </c>
      <c r="V6" s="46">
        <f t="shared" si="6"/>
        <v>0.05204672337</v>
      </c>
      <c r="W6" s="46">
        <f t="shared" si="7"/>
        <v>0.03186534084</v>
      </c>
      <c r="X6" s="46">
        <f t="shared" si="8"/>
        <v>0.01487049239</v>
      </c>
      <c r="Y6" s="46">
        <f t="shared" si="9"/>
        <v>0.002124356056</v>
      </c>
    </row>
    <row r="7" ht="14.25" customHeight="1">
      <c r="A7" s="47"/>
      <c r="B7" s="48">
        <v>3.0</v>
      </c>
      <c r="C7" s="49">
        <v>1.0</v>
      </c>
      <c r="D7" s="50">
        <v>4.7</v>
      </c>
      <c r="E7" s="49">
        <v>3.2</v>
      </c>
      <c r="F7" s="49">
        <v>1.3</v>
      </c>
      <c r="G7" s="2">
        <v>0.2</v>
      </c>
      <c r="H7" s="51">
        <v>0.0</v>
      </c>
      <c r="J7" s="52">
        <f t="shared" ref="J7:N7" si="10">J6-$L$2*U6</f>
        <v>0.4982063934</v>
      </c>
      <c r="K7" s="49">
        <f t="shared" si="10"/>
        <v>0.4910650421</v>
      </c>
      <c r="L7" s="49">
        <f t="shared" si="10"/>
        <v>0.4942534661</v>
      </c>
      <c r="M7" s="49">
        <f t="shared" si="10"/>
        <v>0.4974889508</v>
      </c>
      <c r="N7" s="49">
        <f t="shared" si="10"/>
        <v>0.4996412787</v>
      </c>
      <c r="O7" s="49">
        <f t="shared" si="2"/>
        <v>5.134487075</v>
      </c>
      <c r="P7" s="49">
        <f t="shared" si="11"/>
        <v>0.9941444179</v>
      </c>
      <c r="Q7" s="44">
        <f t="shared" si="3"/>
        <v>1</v>
      </c>
      <c r="R7" s="44">
        <f t="shared" si="4"/>
        <v>0.9941444179</v>
      </c>
      <c r="S7" s="53">
        <f t="shared" si="12"/>
        <v>0.9883231236</v>
      </c>
      <c r="T7" s="46">
        <f t="shared" si="5"/>
        <v>0</v>
      </c>
      <c r="U7" s="15">
        <f>2*(P7-H7)*(1-P7)*P7*C7</f>
        <v>0.01157441438</v>
      </c>
      <c r="V7" s="46">
        <f t="shared" si="6"/>
        <v>0.05439974758</v>
      </c>
      <c r="W7" s="46">
        <f t="shared" si="7"/>
        <v>0.03703812601</v>
      </c>
      <c r="X7" s="46">
        <f t="shared" si="8"/>
        <v>0.01504673869</v>
      </c>
      <c r="Y7" s="46">
        <f t="shared" si="9"/>
        <v>0.002314882876</v>
      </c>
    </row>
    <row r="8" ht="14.25" customHeight="1">
      <c r="A8" s="47"/>
      <c r="B8" s="48">
        <v>4.0</v>
      </c>
      <c r="C8" s="49">
        <v>1.0</v>
      </c>
      <c r="D8" s="50">
        <v>4.6</v>
      </c>
      <c r="E8" s="49">
        <v>3.1</v>
      </c>
      <c r="F8" s="49">
        <v>1.5</v>
      </c>
      <c r="G8" s="2">
        <v>0.2</v>
      </c>
      <c r="H8" s="51">
        <v>0.0</v>
      </c>
      <c r="J8" s="52">
        <f t="shared" ref="J8:N8" si="13">J7-$L$2*U7</f>
        <v>0.497048952</v>
      </c>
      <c r="K8" s="49">
        <f t="shared" si="13"/>
        <v>0.4856250674</v>
      </c>
      <c r="L8" s="49">
        <f t="shared" si="13"/>
        <v>0.4905496535</v>
      </c>
      <c r="M8" s="49">
        <f t="shared" si="13"/>
        <v>0.4959842769</v>
      </c>
      <c r="N8" s="49">
        <f t="shared" si="13"/>
        <v>0.4994097904</v>
      </c>
      <c r="O8" s="49">
        <f t="shared" si="2"/>
        <v>5.095486561</v>
      </c>
      <c r="P8" s="49">
        <f t="shared" si="11"/>
        <v>0.993912953</v>
      </c>
      <c r="Q8" s="44">
        <f t="shared" si="3"/>
        <v>1</v>
      </c>
      <c r="R8" s="44">
        <f t="shared" si="4"/>
        <v>0.993912953</v>
      </c>
      <c r="S8" s="53">
        <f t="shared" si="12"/>
        <v>0.9878629582</v>
      </c>
      <c r="T8" s="46">
        <f t="shared" si="5"/>
        <v>0</v>
      </c>
      <c r="U8" s="46">
        <f>2*(P8-H8)*(1-P8)*P8*C8</f>
        <v>0.01202633649</v>
      </c>
      <c r="V8" s="46">
        <f t="shared" si="6"/>
        <v>0.05532114786</v>
      </c>
      <c r="W8" s="46">
        <f t="shared" si="7"/>
        <v>0.03728164312</v>
      </c>
      <c r="X8" s="46">
        <f t="shared" si="8"/>
        <v>0.01803950474</v>
      </c>
      <c r="Y8" s="46">
        <f t="shared" si="9"/>
        <v>0.002405267298</v>
      </c>
    </row>
    <row r="9" ht="14.25" customHeight="1">
      <c r="A9" s="47"/>
      <c r="B9" s="48">
        <v>5.0</v>
      </c>
      <c r="C9" s="49">
        <v>1.0</v>
      </c>
      <c r="D9" s="50">
        <v>5.0</v>
      </c>
      <c r="E9" s="49">
        <v>3.6</v>
      </c>
      <c r="F9" s="49">
        <v>1.4</v>
      </c>
      <c r="G9" s="2">
        <v>0.2</v>
      </c>
      <c r="H9" s="51">
        <v>0.0</v>
      </c>
      <c r="J9" s="52">
        <f t="shared" ref="J9:N9" si="14">J8-$L$2*U8</f>
        <v>0.4958463184</v>
      </c>
      <c r="K9" s="49">
        <f t="shared" si="14"/>
        <v>0.4800929526</v>
      </c>
      <c r="L9" s="49">
        <f t="shared" si="14"/>
        <v>0.4868214891</v>
      </c>
      <c r="M9" s="49">
        <f t="shared" si="14"/>
        <v>0.4941803265</v>
      </c>
      <c r="N9" s="49">
        <f t="shared" si="14"/>
        <v>0.4991692637</v>
      </c>
      <c r="O9" s="49">
        <f t="shared" si="2"/>
        <v>5.440554752</v>
      </c>
      <c r="P9" s="49">
        <f t="shared" si="11"/>
        <v>0.9956816524</v>
      </c>
      <c r="Q9" s="44">
        <f t="shared" si="3"/>
        <v>1</v>
      </c>
      <c r="R9" s="44">
        <f t="shared" si="4"/>
        <v>0.9956816524</v>
      </c>
      <c r="S9" s="53">
        <f t="shared" si="12"/>
        <v>0.9913819529</v>
      </c>
      <c r="T9" s="46">
        <f t="shared" si="5"/>
        <v>0</v>
      </c>
      <c r="U9" s="15">
        <f>2*(P9-H9)*(1-P9)*P9*C9</f>
        <v>0.008562263748</v>
      </c>
      <c r="V9" s="46">
        <f t="shared" si="6"/>
        <v>0.04281131874</v>
      </c>
      <c r="W9" s="46">
        <f t="shared" si="7"/>
        <v>0.03082414949</v>
      </c>
      <c r="X9" s="46">
        <f t="shared" si="8"/>
        <v>0.01198716925</v>
      </c>
      <c r="Y9" s="46">
        <f t="shared" si="9"/>
        <v>0.00171245275</v>
      </c>
    </row>
    <row r="10" ht="14.25" customHeight="1">
      <c r="A10" s="47"/>
      <c r="B10" s="48">
        <v>6.0</v>
      </c>
      <c r="C10" s="49">
        <v>1.0</v>
      </c>
      <c r="D10" s="50">
        <v>5.4</v>
      </c>
      <c r="E10" s="49">
        <v>3.9</v>
      </c>
      <c r="F10" s="49">
        <v>1.7</v>
      </c>
      <c r="G10" s="2">
        <v>0.4</v>
      </c>
      <c r="H10" s="51">
        <v>0.0</v>
      </c>
      <c r="J10" s="52">
        <f t="shared" ref="J10:N10" si="15">J9-$L$2*U9</f>
        <v>0.494990092</v>
      </c>
      <c r="K10" s="49">
        <f t="shared" si="15"/>
        <v>0.4758118207</v>
      </c>
      <c r="L10" s="49">
        <f t="shared" si="15"/>
        <v>0.4837390742</v>
      </c>
      <c r="M10" s="49">
        <f t="shared" si="15"/>
        <v>0.4929816095</v>
      </c>
      <c r="N10" s="49">
        <f t="shared" si="15"/>
        <v>0.4989980184</v>
      </c>
      <c r="O10" s="49">
        <f t="shared" si="2"/>
        <v>5.988624257</v>
      </c>
      <c r="P10" s="49">
        <f t="shared" si="11"/>
        <v>0.9974991591</v>
      </c>
      <c r="Q10" s="44">
        <f t="shared" si="3"/>
        <v>1</v>
      </c>
      <c r="R10" s="44">
        <f t="shared" si="4"/>
        <v>0.9974991591</v>
      </c>
      <c r="S10" s="53">
        <f t="shared" si="12"/>
        <v>0.9950045723</v>
      </c>
      <c r="T10" s="46">
        <f t="shared" si="5"/>
        <v>0</v>
      </c>
      <c r="U10" s="46">
        <f>2*(P10-H10)*(1-P10)*P10*C10</f>
        <v>0.004976696328</v>
      </c>
      <c r="V10" s="46">
        <f t="shared" si="6"/>
        <v>0.02687416017</v>
      </c>
      <c r="W10" s="46">
        <f t="shared" si="7"/>
        <v>0.01940911568</v>
      </c>
      <c r="X10" s="46">
        <f t="shared" si="8"/>
        <v>0.008460383757</v>
      </c>
      <c r="Y10" s="46">
        <f t="shared" si="9"/>
        <v>0.001990678531</v>
      </c>
    </row>
    <row r="11" ht="14.25" customHeight="1">
      <c r="A11" s="47"/>
      <c r="B11" s="48">
        <v>7.0</v>
      </c>
      <c r="C11" s="49">
        <v>1.0</v>
      </c>
      <c r="D11" s="50">
        <v>4.6</v>
      </c>
      <c r="E11" s="49">
        <v>3.4</v>
      </c>
      <c r="F11" s="49">
        <v>1.4</v>
      </c>
      <c r="G11" s="2">
        <v>0.3</v>
      </c>
      <c r="H11" s="51">
        <v>0.0</v>
      </c>
      <c r="J11" s="52">
        <f t="shared" ref="J11:N11" si="16">J10-$L$2*U10</f>
        <v>0.4944924223</v>
      </c>
      <c r="K11" s="49">
        <f t="shared" si="16"/>
        <v>0.4731244047</v>
      </c>
      <c r="L11" s="49">
        <f t="shared" si="16"/>
        <v>0.4817981626</v>
      </c>
      <c r="M11" s="49">
        <f t="shared" si="16"/>
        <v>0.4921355712</v>
      </c>
      <c r="N11" s="49">
        <f t="shared" si="16"/>
        <v>0.4987989505</v>
      </c>
      <c r="O11" s="49">
        <f t="shared" si="2"/>
        <v>5.147607922</v>
      </c>
      <c r="P11" s="49">
        <f t="shared" si="11"/>
        <v>0.9942203051</v>
      </c>
      <c r="Q11" s="44">
        <f t="shared" si="3"/>
        <v>1</v>
      </c>
      <c r="R11" s="44">
        <f t="shared" si="4"/>
        <v>0.9942203051</v>
      </c>
      <c r="S11" s="53">
        <f t="shared" si="12"/>
        <v>0.9884740151</v>
      </c>
      <c r="T11" s="46">
        <f t="shared" si="5"/>
        <v>0</v>
      </c>
      <c r="U11" s="15">
        <f>2*(P11-H11)*(1-P11)*P11*C11</f>
        <v>0.01142615644</v>
      </c>
      <c r="V11" s="46">
        <f t="shared" si="6"/>
        <v>0.05256031963</v>
      </c>
      <c r="W11" s="46">
        <f t="shared" si="7"/>
        <v>0.0388489319</v>
      </c>
      <c r="X11" s="46">
        <f t="shared" si="8"/>
        <v>0.01599661902</v>
      </c>
      <c r="Y11" s="46">
        <f t="shared" si="9"/>
        <v>0.003427846932</v>
      </c>
    </row>
    <row r="12" ht="14.25" customHeight="1">
      <c r="A12" s="47"/>
      <c r="B12" s="48">
        <v>8.0</v>
      </c>
      <c r="C12" s="49">
        <v>1.0</v>
      </c>
      <c r="D12" s="50">
        <v>5.0</v>
      </c>
      <c r="E12" s="49">
        <v>3.4</v>
      </c>
      <c r="F12" s="49">
        <v>1.5</v>
      </c>
      <c r="G12" s="2">
        <v>0.2</v>
      </c>
      <c r="H12" s="51">
        <v>0.0</v>
      </c>
      <c r="J12" s="52">
        <f t="shared" ref="J12:N12" si="17">J11-$L$2*U11</f>
        <v>0.4933498067</v>
      </c>
      <c r="K12" s="49">
        <f t="shared" si="17"/>
        <v>0.4678683728</v>
      </c>
      <c r="L12" s="49">
        <f t="shared" si="17"/>
        <v>0.4779132694</v>
      </c>
      <c r="M12" s="49">
        <f t="shared" si="17"/>
        <v>0.4905359093</v>
      </c>
      <c r="N12" s="49">
        <f t="shared" si="17"/>
        <v>0.4984561658</v>
      </c>
      <c r="O12" s="49">
        <f t="shared" si="2"/>
        <v>5.293091884</v>
      </c>
      <c r="P12" s="49">
        <f t="shared" si="11"/>
        <v>0.9949989405</v>
      </c>
      <c r="Q12" s="44">
        <f t="shared" si="3"/>
        <v>1</v>
      </c>
      <c r="R12" s="44">
        <f t="shared" si="4"/>
        <v>0.9949989405</v>
      </c>
      <c r="S12" s="53">
        <f t="shared" si="12"/>
        <v>0.9900228916</v>
      </c>
      <c r="T12" s="46">
        <f t="shared" si="5"/>
        <v>0</v>
      </c>
      <c r="U12" s="46">
        <f>2*(P12-H12)*(1-P12)*P12*C12</f>
        <v>0.009902326762</v>
      </c>
      <c r="V12" s="46">
        <f t="shared" si="6"/>
        <v>0.04951163381</v>
      </c>
      <c r="W12" s="46">
        <f t="shared" si="7"/>
        <v>0.03366791099</v>
      </c>
      <c r="X12" s="46">
        <f t="shared" si="8"/>
        <v>0.01485349014</v>
      </c>
      <c r="Y12" s="46">
        <f t="shared" si="9"/>
        <v>0.001980465352</v>
      </c>
    </row>
    <row r="13" ht="14.25" customHeight="1">
      <c r="A13" s="47"/>
      <c r="B13" s="48">
        <v>9.0</v>
      </c>
      <c r="C13" s="49">
        <v>1.0</v>
      </c>
      <c r="D13" s="50">
        <v>4.4</v>
      </c>
      <c r="E13" s="49">
        <v>2.9</v>
      </c>
      <c r="F13" s="49">
        <v>1.4</v>
      </c>
      <c r="G13" s="2">
        <v>0.2</v>
      </c>
      <c r="H13" s="51">
        <v>0.0</v>
      </c>
      <c r="J13" s="52">
        <f t="shared" ref="J13:N13" si="18">J12-$L$2*U12</f>
        <v>0.492359574</v>
      </c>
      <c r="K13" s="49">
        <f t="shared" si="18"/>
        <v>0.4629172094</v>
      </c>
      <c r="L13" s="49">
        <f t="shared" si="18"/>
        <v>0.4745464783</v>
      </c>
      <c r="M13" s="49">
        <f t="shared" si="18"/>
        <v>0.4890505603</v>
      </c>
      <c r="N13" s="49">
        <f t="shared" si="18"/>
        <v>0.4982581193</v>
      </c>
      <c r="O13" s="49">
        <f t="shared" si="2"/>
        <v>4.689702491</v>
      </c>
      <c r="P13" s="49">
        <f t="shared" si="11"/>
        <v>0.9908942568</v>
      </c>
      <c r="Q13" s="44">
        <f t="shared" si="3"/>
        <v>1</v>
      </c>
      <c r="R13" s="44">
        <f t="shared" si="4"/>
        <v>0.9908942568</v>
      </c>
      <c r="S13" s="53">
        <f t="shared" si="12"/>
        <v>0.9818714282</v>
      </c>
      <c r="T13" s="46">
        <f t="shared" si="5"/>
        <v>0</v>
      </c>
      <c r="U13" s="15">
        <f>2*(P13-H13)*(1-P13)*P13*C13</f>
        <v>0.01788133815</v>
      </c>
      <c r="V13" s="46">
        <f t="shared" si="6"/>
        <v>0.07867788784</v>
      </c>
      <c r="W13" s="46">
        <f t="shared" si="7"/>
        <v>0.05185588062</v>
      </c>
      <c r="X13" s="46">
        <f t="shared" si="8"/>
        <v>0.0250338734</v>
      </c>
      <c r="Y13" s="46">
        <f t="shared" si="9"/>
        <v>0.003576267629</v>
      </c>
    </row>
    <row r="14" ht="14.25" customHeight="1">
      <c r="A14" s="47"/>
      <c r="B14" s="48">
        <v>10.0</v>
      </c>
      <c r="C14" s="49">
        <v>1.0</v>
      </c>
      <c r="D14" s="50">
        <v>4.9</v>
      </c>
      <c r="E14" s="49">
        <v>3.1</v>
      </c>
      <c r="F14" s="49">
        <v>1.5</v>
      </c>
      <c r="G14" s="2">
        <v>0.1</v>
      </c>
      <c r="H14" s="51">
        <v>0.0</v>
      </c>
      <c r="J14" s="52">
        <f t="shared" ref="J14:N14" si="19">J13-$L$2*U13</f>
        <v>0.4905714402</v>
      </c>
      <c r="K14" s="49">
        <f t="shared" si="19"/>
        <v>0.4550494206</v>
      </c>
      <c r="L14" s="49">
        <f t="shared" si="19"/>
        <v>0.4693608903</v>
      </c>
      <c r="M14" s="49">
        <f t="shared" si="19"/>
        <v>0.4865471729</v>
      </c>
      <c r="N14" s="49">
        <f t="shared" si="19"/>
        <v>0.4979004926</v>
      </c>
      <c r="O14" s="49">
        <f t="shared" si="2"/>
        <v>4.95494317</v>
      </c>
      <c r="P14" s="49">
        <f t="shared" si="11"/>
        <v>0.9930008525</v>
      </c>
      <c r="Q14" s="44">
        <f t="shared" si="3"/>
        <v>1</v>
      </c>
      <c r="R14" s="44">
        <f t="shared" si="4"/>
        <v>0.9930008525</v>
      </c>
      <c r="S14" s="53">
        <f t="shared" si="12"/>
        <v>0.9860506931</v>
      </c>
      <c r="T14" s="46">
        <f t="shared" si="5"/>
        <v>0</v>
      </c>
      <c r="U14" s="46">
        <f>2*(P14-H14)*(1-P14)*P14*C14</f>
        <v>0.01380302845</v>
      </c>
      <c r="V14" s="46">
        <f t="shared" si="6"/>
        <v>0.06763483939</v>
      </c>
      <c r="W14" s="46">
        <f t="shared" si="7"/>
        <v>0.04278938819</v>
      </c>
      <c r="X14" s="46">
        <f t="shared" si="8"/>
        <v>0.02070454267</v>
      </c>
      <c r="Y14" s="46">
        <f t="shared" si="9"/>
        <v>0.001380302845</v>
      </c>
    </row>
    <row r="15" ht="14.25" customHeight="1">
      <c r="A15" s="47"/>
      <c r="B15" s="48">
        <v>11.0</v>
      </c>
      <c r="C15" s="49">
        <v>1.0</v>
      </c>
      <c r="D15" s="50">
        <v>5.4</v>
      </c>
      <c r="E15" s="49">
        <v>3.7</v>
      </c>
      <c r="F15" s="49">
        <v>1.5</v>
      </c>
      <c r="G15" s="2">
        <v>0.2</v>
      </c>
      <c r="H15" s="51">
        <v>0.0</v>
      </c>
      <c r="J15" s="52">
        <f t="shared" ref="J15:N15" si="20">J14-$L$2*U14</f>
        <v>0.4891911374</v>
      </c>
      <c r="K15" s="49">
        <f t="shared" si="20"/>
        <v>0.4482859366</v>
      </c>
      <c r="L15" s="49">
        <f t="shared" si="20"/>
        <v>0.4650819515</v>
      </c>
      <c r="M15" s="49">
        <f t="shared" si="20"/>
        <v>0.4844767186</v>
      </c>
      <c r="N15" s="49">
        <f t="shared" si="20"/>
        <v>0.4977624623</v>
      </c>
      <c r="O15" s="49">
        <f t="shared" si="2"/>
        <v>5.457005986</v>
      </c>
      <c r="P15" s="49">
        <f t="shared" si="11"/>
        <v>0.995751814</v>
      </c>
      <c r="Q15" s="44">
        <f t="shared" si="3"/>
        <v>1</v>
      </c>
      <c r="R15" s="44">
        <f t="shared" si="4"/>
        <v>0.995751814</v>
      </c>
      <c r="S15" s="53">
        <f t="shared" si="12"/>
        <v>0.9915216752</v>
      </c>
      <c r="T15" s="46">
        <f t="shared" si="5"/>
        <v>0</v>
      </c>
      <c r="U15" s="15">
        <f>2*(P15-H15)*(1-P15)*P15*C15</f>
        <v>0.00842433691</v>
      </c>
      <c r="V15" s="46">
        <f t="shared" si="6"/>
        <v>0.04549141931</v>
      </c>
      <c r="W15" s="46">
        <f t="shared" si="7"/>
        <v>0.03117004657</v>
      </c>
      <c r="X15" s="46">
        <f t="shared" si="8"/>
        <v>0.01263650536</v>
      </c>
      <c r="Y15" s="46">
        <f t="shared" si="9"/>
        <v>0.001684867382</v>
      </c>
    </row>
    <row r="16" ht="14.25" customHeight="1">
      <c r="A16" s="47"/>
      <c r="B16" s="48">
        <v>12.0</v>
      </c>
      <c r="C16" s="49">
        <v>1.0</v>
      </c>
      <c r="D16" s="50">
        <v>4.8</v>
      </c>
      <c r="E16" s="49">
        <v>3.4</v>
      </c>
      <c r="F16" s="49">
        <v>1.6</v>
      </c>
      <c r="G16" s="2">
        <v>0.2</v>
      </c>
      <c r="H16" s="51">
        <v>0.0</v>
      </c>
      <c r="J16" s="52">
        <f t="shared" ref="J16:N16" si="21">J15-$L$2*U15</f>
        <v>0.4883487037</v>
      </c>
      <c r="K16" s="49">
        <f t="shared" si="21"/>
        <v>0.4437367947</v>
      </c>
      <c r="L16" s="49">
        <f t="shared" si="21"/>
        <v>0.4619649468</v>
      </c>
      <c r="M16" s="49">
        <f t="shared" si="21"/>
        <v>0.4832130681</v>
      </c>
      <c r="N16" s="49">
        <f t="shared" si="21"/>
        <v>0.4975939755</v>
      </c>
      <c r="O16" s="49">
        <f t="shared" si="2"/>
        <v>5.061625842</v>
      </c>
      <c r="P16" s="49">
        <f t="shared" si="11"/>
        <v>0.9937046317</v>
      </c>
      <c r="Q16" s="44">
        <f t="shared" si="3"/>
        <v>1</v>
      </c>
      <c r="R16" s="44">
        <f t="shared" si="4"/>
        <v>0.9937046317</v>
      </c>
      <c r="S16" s="53">
        <f t="shared" si="12"/>
        <v>0.9874488951</v>
      </c>
      <c r="T16" s="46">
        <f t="shared" si="5"/>
        <v>0</v>
      </c>
      <c r="U16" s="46">
        <f>2*(P16-H16)*(1-P16)*P16*C16</f>
        <v>0.01243270891</v>
      </c>
      <c r="V16" s="46">
        <f t="shared" si="6"/>
        <v>0.05967700277</v>
      </c>
      <c r="W16" s="46">
        <f t="shared" si="7"/>
        <v>0.04227121029</v>
      </c>
      <c r="X16" s="46">
        <f t="shared" si="8"/>
        <v>0.01989233426</v>
      </c>
      <c r="Y16" s="46">
        <f t="shared" si="9"/>
        <v>0.002486541782</v>
      </c>
    </row>
    <row r="17" ht="14.25" customHeight="1">
      <c r="A17" s="47"/>
      <c r="B17" s="48">
        <v>13.0</v>
      </c>
      <c r="C17" s="49">
        <v>1.0</v>
      </c>
      <c r="D17" s="50">
        <v>4.8</v>
      </c>
      <c r="E17" s="49">
        <v>3.0</v>
      </c>
      <c r="F17" s="49">
        <v>1.4</v>
      </c>
      <c r="G17" s="2">
        <v>0.1</v>
      </c>
      <c r="H17" s="51">
        <v>0.0</v>
      </c>
      <c r="J17" s="52">
        <f t="shared" ref="J17:N17" si="22">J16-$L$2*U16</f>
        <v>0.4871054328</v>
      </c>
      <c r="K17" s="49">
        <f t="shared" si="22"/>
        <v>0.4377690944</v>
      </c>
      <c r="L17" s="49">
        <f t="shared" si="22"/>
        <v>0.4577378258</v>
      </c>
      <c r="M17" s="49">
        <f t="shared" si="22"/>
        <v>0.4812238347</v>
      </c>
      <c r="N17" s="49">
        <f t="shared" si="22"/>
        <v>0.4973453214</v>
      </c>
      <c r="O17" s="49">
        <f t="shared" si="2"/>
        <v>4.685058464</v>
      </c>
      <c r="P17" s="49">
        <f t="shared" si="11"/>
        <v>0.9908522589</v>
      </c>
      <c r="Q17" s="44">
        <f t="shared" si="3"/>
        <v>1</v>
      </c>
      <c r="R17" s="44">
        <f t="shared" si="4"/>
        <v>0.9908522589</v>
      </c>
      <c r="S17" s="53">
        <f t="shared" si="12"/>
        <v>0.9817881989</v>
      </c>
      <c r="T17" s="46">
        <f t="shared" si="5"/>
        <v>0</v>
      </c>
      <c r="U17" s="15">
        <f>2*(P17-H17)*(1-P17)*P17*C17</f>
        <v>0.01796228855</v>
      </c>
      <c r="V17" s="46">
        <f t="shared" si="6"/>
        <v>0.08621898504</v>
      </c>
      <c r="W17" s="46">
        <f t="shared" si="7"/>
        <v>0.05388686565</v>
      </c>
      <c r="X17" s="46">
        <f t="shared" si="8"/>
        <v>0.02514720397</v>
      </c>
      <c r="Y17" s="46">
        <f t="shared" si="9"/>
        <v>0.001796228855</v>
      </c>
    </row>
    <row r="18" ht="14.25" customHeight="1">
      <c r="A18" s="47"/>
      <c r="B18" s="48">
        <v>14.0</v>
      </c>
      <c r="C18" s="49">
        <v>1.0</v>
      </c>
      <c r="D18" s="50">
        <v>4.3</v>
      </c>
      <c r="E18" s="49">
        <v>3.0</v>
      </c>
      <c r="F18" s="49">
        <v>1.1</v>
      </c>
      <c r="G18" s="2">
        <v>0.1</v>
      </c>
      <c r="H18" s="51">
        <v>0.0</v>
      </c>
      <c r="J18" s="52">
        <f t="shared" ref="J18:N18" si="23">J17-$L$2*U17</f>
        <v>0.4853092039</v>
      </c>
      <c r="K18" s="49">
        <f t="shared" si="23"/>
        <v>0.4291471959</v>
      </c>
      <c r="L18" s="49">
        <f t="shared" si="23"/>
        <v>0.4523491392</v>
      </c>
      <c r="M18" s="49">
        <f t="shared" si="23"/>
        <v>0.4787091143</v>
      </c>
      <c r="N18" s="49">
        <f t="shared" si="23"/>
        <v>0.4971656985</v>
      </c>
      <c r="O18" s="49">
        <f t="shared" si="2"/>
        <v>4.26398616</v>
      </c>
      <c r="P18" s="49">
        <f t="shared" si="11"/>
        <v>0.9861289906</v>
      </c>
      <c r="Q18" s="44">
        <f t="shared" si="3"/>
        <v>1</v>
      </c>
      <c r="R18" s="44">
        <f t="shared" si="4"/>
        <v>0.9861289906</v>
      </c>
      <c r="S18" s="53">
        <f t="shared" si="12"/>
        <v>0.9724503861</v>
      </c>
      <c r="T18" s="46">
        <f t="shared" si="5"/>
        <v>0</v>
      </c>
      <c r="U18" s="46">
        <f>2*(P18-H18)*(1-P18)*P18*C18</f>
        <v>0.02697773692</v>
      </c>
      <c r="V18" s="46">
        <f t="shared" si="6"/>
        <v>0.1160042688</v>
      </c>
      <c r="W18" s="46">
        <f t="shared" si="7"/>
        <v>0.08093321076</v>
      </c>
      <c r="X18" s="46">
        <f t="shared" si="8"/>
        <v>0.02967551061</v>
      </c>
      <c r="Y18" s="46">
        <f t="shared" si="9"/>
        <v>0.002697773692</v>
      </c>
    </row>
    <row r="19" ht="14.25" customHeight="1">
      <c r="A19" s="47"/>
      <c r="B19" s="48">
        <v>15.0</v>
      </c>
      <c r="C19" s="49">
        <v>1.0</v>
      </c>
      <c r="D19" s="50">
        <v>5.8</v>
      </c>
      <c r="E19" s="49">
        <v>4.0</v>
      </c>
      <c r="F19" s="49">
        <v>1.2</v>
      </c>
      <c r="G19" s="2">
        <v>0.2</v>
      </c>
      <c r="H19" s="51">
        <v>0.0</v>
      </c>
      <c r="J19" s="52">
        <f t="shared" ref="J19:N19" si="24">J18-$L$2*U18</f>
        <v>0.4826114302</v>
      </c>
      <c r="K19" s="49">
        <f t="shared" si="24"/>
        <v>0.4175467691</v>
      </c>
      <c r="L19" s="49">
        <f t="shared" si="24"/>
        <v>0.4442558181</v>
      </c>
      <c r="M19" s="49">
        <f t="shared" si="24"/>
        <v>0.4757415632</v>
      </c>
      <c r="N19" s="49">
        <f t="shared" si="24"/>
        <v>0.4968959211</v>
      </c>
      <c r="O19" s="49">
        <f t="shared" si="2"/>
        <v>5.351675023</v>
      </c>
      <c r="P19" s="49">
        <f t="shared" si="11"/>
        <v>0.9952821591</v>
      </c>
      <c r="Q19" s="44">
        <f t="shared" si="3"/>
        <v>1</v>
      </c>
      <c r="R19" s="44">
        <f t="shared" si="4"/>
        <v>0.9952821591</v>
      </c>
      <c r="S19" s="53">
        <f t="shared" si="12"/>
        <v>0.9905865763</v>
      </c>
      <c r="T19" s="46">
        <f t="shared" si="5"/>
        <v>0</v>
      </c>
      <c r="U19" s="15">
        <f>2*(P19-H19)*(1-P19)*P19*C19</f>
        <v>0.009346859655</v>
      </c>
      <c r="V19" s="46">
        <f t="shared" si="6"/>
        <v>0.054211786</v>
      </c>
      <c r="W19" s="46">
        <f t="shared" si="7"/>
        <v>0.03738743862</v>
      </c>
      <c r="X19" s="46">
        <f t="shared" si="8"/>
        <v>0.01121623159</v>
      </c>
      <c r="Y19" s="46">
        <f t="shared" si="9"/>
        <v>0.001869371931</v>
      </c>
    </row>
    <row r="20" ht="14.25" customHeight="1">
      <c r="A20" s="47"/>
      <c r="B20" s="48">
        <v>16.0</v>
      </c>
      <c r="C20" s="49">
        <v>1.0</v>
      </c>
      <c r="D20" s="50">
        <v>5.7</v>
      </c>
      <c r="E20" s="49">
        <v>4.4</v>
      </c>
      <c r="F20" s="49">
        <v>1.5</v>
      </c>
      <c r="G20" s="2">
        <v>0.4</v>
      </c>
      <c r="H20" s="51">
        <v>0.0</v>
      </c>
      <c r="J20" s="52">
        <f t="shared" ref="J20:N20" si="25">J19-$L$2*U19</f>
        <v>0.4816767443</v>
      </c>
      <c r="K20" s="49">
        <f t="shared" si="25"/>
        <v>0.4121255905</v>
      </c>
      <c r="L20" s="49">
        <f t="shared" si="25"/>
        <v>0.4405170743</v>
      </c>
      <c r="M20" s="49">
        <f t="shared" si="25"/>
        <v>0.4746199401</v>
      </c>
      <c r="N20" s="49">
        <f t="shared" si="25"/>
        <v>0.4967089839</v>
      </c>
      <c r="O20" s="49">
        <f t="shared" si="2"/>
        <v>5.67968124</v>
      </c>
      <c r="P20" s="49">
        <f t="shared" si="11"/>
        <v>0.9965969734</v>
      </c>
      <c r="Q20" s="44">
        <f t="shared" si="3"/>
        <v>1</v>
      </c>
      <c r="R20" s="44">
        <f t="shared" si="4"/>
        <v>0.9965969734</v>
      </c>
      <c r="S20" s="53">
        <f t="shared" si="12"/>
        <v>0.9932055274</v>
      </c>
      <c r="T20" s="46">
        <f t="shared" si="5"/>
        <v>0</v>
      </c>
      <c r="U20" s="46">
        <f>2*(P20-H20)*(1-P20)*P20*C20</f>
        <v>0.006759809634</v>
      </c>
      <c r="V20" s="46">
        <f t="shared" si="6"/>
        <v>0.03853091492</v>
      </c>
      <c r="W20" s="46">
        <f t="shared" si="7"/>
        <v>0.02974316239</v>
      </c>
      <c r="X20" s="46">
        <f t="shared" si="8"/>
        <v>0.01013971445</v>
      </c>
      <c r="Y20" s="46">
        <f t="shared" si="9"/>
        <v>0.002703923854</v>
      </c>
    </row>
    <row r="21" ht="14.25" customHeight="1">
      <c r="A21" s="47"/>
      <c r="B21" s="48">
        <v>17.0</v>
      </c>
      <c r="C21" s="49">
        <v>1.0</v>
      </c>
      <c r="D21" s="50">
        <v>5.4</v>
      </c>
      <c r="E21" s="49">
        <v>3.9</v>
      </c>
      <c r="F21" s="49">
        <v>1.3</v>
      </c>
      <c r="G21" s="2">
        <v>0.4</v>
      </c>
      <c r="H21" s="51">
        <v>0.0</v>
      </c>
      <c r="J21" s="52">
        <f t="shared" ref="J21:N21" si="26">J20-$L$2*U20</f>
        <v>0.4810007633</v>
      </c>
      <c r="K21" s="49">
        <f t="shared" si="26"/>
        <v>0.408272499</v>
      </c>
      <c r="L21" s="49">
        <f t="shared" si="26"/>
        <v>0.437542758</v>
      </c>
      <c r="M21" s="49">
        <f t="shared" si="26"/>
        <v>0.4736059686</v>
      </c>
      <c r="N21" s="49">
        <f t="shared" si="26"/>
        <v>0.4964385915</v>
      </c>
      <c r="O21" s="49">
        <f t="shared" si="2"/>
        <v>5.20635221</v>
      </c>
      <c r="P21" s="49">
        <f t="shared" si="11"/>
        <v>0.9945482514</v>
      </c>
      <c r="Q21" s="44">
        <f t="shared" si="3"/>
        <v>1</v>
      </c>
      <c r="R21" s="44">
        <f t="shared" si="4"/>
        <v>0.9945482514</v>
      </c>
      <c r="S21" s="53">
        <f t="shared" si="12"/>
        <v>0.9891262243</v>
      </c>
      <c r="T21" s="46">
        <f t="shared" si="5"/>
        <v>0</v>
      </c>
      <c r="U21" s="15">
        <f>2*(P21-H21)*(1-P21)*P21*C21</f>
        <v>0.01078493506</v>
      </c>
      <c r="V21" s="46">
        <f t="shared" si="6"/>
        <v>0.05823864934</v>
      </c>
      <c r="W21" s="46">
        <f t="shared" si="7"/>
        <v>0.04206124675</v>
      </c>
      <c r="X21" s="46">
        <f t="shared" si="8"/>
        <v>0.01402041558</v>
      </c>
      <c r="Y21" s="46">
        <f t="shared" si="9"/>
        <v>0.004313974025</v>
      </c>
    </row>
    <row r="22" ht="14.25" customHeight="1">
      <c r="A22" s="47"/>
      <c r="B22" s="48">
        <v>18.0</v>
      </c>
      <c r="C22" s="49">
        <v>1.0</v>
      </c>
      <c r="D22" s="50">
        <v>5.1</v>
      </c>
      <c r="E22" s="49">
        <v>3.5</v>
      </c>
      <c r="F22" s="49">
        <v>1.4</v>
      </c>
      <c r="G22" s="2">
        <v>0.3</v>
      </c>
      <c r="H22" s="51">
        <v>0.0</v>
      </c>
      <c r="J22" s="52">
        <f t="shared" ref="J22:N22" si="27">J21-$L$2*U21</f>
        <v>0.4799222698</v>
      </c>
      <c r="K22" s="49">
        <f t="shared" si="27"/>
        <v>0.402448634</v>
      </c>
      <c r="L22" s="49">
        <f t="shared" si="27"/>
        <v>0.4333366334</v>
      </c>
      <c r="M22" s="49">
        <f t="shared" si="27"/>
        <v>0.4722039271</v>
      </c>
      <c r="N22" s="49">
        <f t="shared" si="27"/>
        <v>0.4960071941</v>
      </c>
      <c r="O22" s="49">
        <f t="shared" si="2"/>
        <v>4.858976176</v>
      </c>
      <c r="P22" s="49">
        <f t="shared" si="11"/>
        <v>0.9923013066</v>
      </c>
      <c r="Q22" s="44">
        <f t="shared" si="3"/>
        <v>1</v>
      </c>
      <c r="R22" s="44">
        <f t="shared" si="4"/>
        <v>0.9923013066</v>
      </c>
      <c r="S22" s="53">
        <f t="shared" si="12"/>
        <v>0.9846618832</v>
      </c>
      <c r="T22" s="46">
        <f t="shared" si="5"/>
        <v>0</v>
      </c>
      <c r="U22" s="46">
        <f>2*(P22-H22)*(1-P22)*P22*C22</f>
        <v>0.01516121981</v>
      </c>
      <c r="V22" s="46">
        <f t="shared" si="6"/>
        <v>0.07732222104</v>
      </c>
      <c r="W22" s="46">
        <f t="shared" si="7"/>
        <v>0.05306426934</v>
      </c>
      <c r="X22" s="46">
        <f t="shared" si="8"/>
        <v>0.02122570774</v>
      </c>
      <c r="Y22" s="46">
        <f t="shared" si="9"/>
        <v>0.004548365943</v>
      </c>
    </row>
    <row r="23" ht="14.25" customHeight="1">
      <c r="A23" s="47"/>
      <c r="B23" s="48">
        <v>19.0</v>
      </c>
      <c r="C23" s="49">
        <v>1.0</v>
      </c>
      <c r="D23" s="50">
        <v>5.7</v>
      </c>
      <c r="E23" s="49">
        <v>3.8</v>
      </c>
      <c r="F23" s="49">
        <v>1.7</v>
      </c>
      <c r="G23" s="54">
        <v>0.3</v>
      </c>
      <c r="H23" s="51">
        <v>0.0</v>
      </c>
      <c r="J23" s="52">
        <f t="shared" ref="J23:N23" si="28">J22-$L$2*U22</f>
        <v>0.4784061478</v>
      </c>
      <c r="K23" s="49">
        <f t="shared" si="28"/>
        <v>0.3947164119</v>
      </c>
      <c r="L23" s="49">
        <f t="shared" si="28"/>
        <v>0.4280302064</v>
      </c>
      <c r="M23" s="49">
        <f t="shared" si="28"/>
        <v>0.4700813563</v>
      </c>
      <c r="N23" s="49">
        <f t="shared" si="28"/>
        <v>0.4955523575</v>
      </c>
      <c r="O23" s="49">
        <f t="shared" si="2"/>
        <v>5.302608493</v>
      </c>
      <c r="P23" s="49">
        <f t="shared" si="11"/>
        <v>0.9950460732</v>
      </c>
      <c r="Q23" s="44">
        <f t="shared" si="3"/>
        <v>1</v>
      </c>
      <c r="R23" s="44">
        <f t="shared" si="4"/>
        <v>0.9950460732</v>
      </c>
      <c r="S23" s="53">
        <f t="shared" si="12"/>
        <v>0.9901166879</v>
      </c>
      <c r="T23" s="46">
        <f t="shared" si="5"/>
        <v>0</v>
      </c>
      <c r="U23" s="15">
        <f>2*(P23-H23)*(1-P23)*P23*C23</f>
        <v>0.009809931118</v>
      </c>
      <c r="V23" s="46">
        <f t="shared" si="6"/>
        <v>0.05591660737</v>
      </c>
      <c r="W23" s="46">
        <f t="shared" si="7"/>
        <v>0.03727773825</v>
      </c>
      <c r="X23" s="46">
        <f t="shared" si="8"/>
        <v>0.0166768829</v>
      </c>
      <c r="Y23" s="46">
        <f t="shared" si="9"/>
        <v>0.002942979336</v>
      </c>
    </row>
    <row r="24" ht="14.25" customHeight="1">
      <c r="A24" s="47"/>
      <c r="B24" s="48">
        <v>20.0</v>
      </c>
      <c r="C24" s="49">
        <v>1.0</v>
      </c>
      <c r="D24" s="50">
        <v>5.1</v>
      </c>
      <c r="E24" s="49">
        <v>3.8</v>
      </c>
      <c r="F24" s="49">
        <v>1.5</v>
      </c>
      <c r="G24" s="2">
        <v>0.3</v>
      </c>
      <c r="H24" s="51">
        <v>0.0</v>
      </c>
      <c r="J24" s="52">
        <f t="shared" ref="J24:N24" si="29">J23-$L$2*U23</f>
        <v>0.4774251547</v>
      </c>
      <c r="K24" s="49">
        <f t="shared" si="29"/>
        <v>0.3891247512</v>
      </c>
      <c r="L24" s="49">
        <f t="shared" si="29"/>
        <v>0.4243024326</v>
      </c>
      <c r="M24" s="49">
        <f t="shared" si="29"/>
        <v>0.468413668</v>
      </c>
      <c r="N24" s="49">
        <f t="shared" si="29"/>
        <v>0.4952580596</v>
      </c>
      <c r="O24" s="49">
        <f t="shared" si="2"/>
        <v>4.92550855</v>
      </c>
      <c r="P24" s="49">
        <f t="shared" si="11"/>
        <v>0.9927932801</v>
      </c>
      <c r="Q24" s="44">
        <f t="shared" si="3"/>
        <v>1</v>
      </c>
      <c r="R24" s="44">
        <f t="shared" si="4"/>
        <v>0.9927932801</v>
      </c>
      <c r="S24" s="53">
        <f t="shared" si="12"/>
        <v>0.9856384969</v>
      </c>
      <c r="T24" s="46">
        <f t="shared" si="5"/>
        <v>0</v>
      </c>
      <c r="U24" s="46">
        <f>2*(P24-H24)*(1-P24)*P24*C24</f>
        <v>0.01420644122</v>
      </c>
      <c r="V24" s="46">
        <f t="shared" si="6"/>
        <v>0.07245285021</v>
      </c>
      <c r="W24" s="46">
        <f t="shared" si="7"/>
        <v>0.05398447663</v>
      </c>
      <c r="X24" s="46">
        <f t="shared" si="8"/>
        <v>0.02130966183</v>
      </c>
      <c r="Y24" s="46">
        <f t="shared" si="9"/>
        <v>0.004261932365</v>
      </c>
    </row>
    <row r="25" ht="14.25" customHeight="1">
      <c r="A25" s="47"/>
      <c r="B25" s="48">
        <v>21.0</v>
      </c>
      <c r="C25" s="49">
        <v>1.0</v>
      </c>
      <c r="D25" s="50">
        <v>5.4</v>
      </c>
      <c r="E25" s="49">
        <v>3.4</v>
      </c>
      <c r="F25" s="49">
        <v>1.7</v>
      </c>
      <c r="G25" s="2">
        <v>0.2</v>
      </c>
      <c r="H25" s="51">
        <v>0.0</v>
      </c>
      <c r="J25" s="52">
        <f t="shared" ref="J25:N25" si="30">J24-$L$2*U24</f>
        <v>0.4760045106</v>
      </c>
      <c r="K25" s="49">
        <f t="shared" si="30"/>
        <v>0.3818794662</v>
      </c>
      <c r="L25" s="49">
        <f t="shared" si="30"/>
        <v>0.4189039849</v>
      </c>
      <c r="M25" s="49">
        <f t="shared" si="30"/>
        <v>0.4662827018</v>
      </c>
      <c r="N25" s="49">
        <f t="shared" si="30"/>
        <v>0.4948318664</v>
      </c>
      <c r="O25" s="49">
        <f t="shared" si="2"/>
        <v>4.854074143</v>
      </c>
      <c r="P25" s="49">
        <f t="shared" si="11"/>
        <v>0.9922637674</v>
      </c>
      <c r="Q25" s="44">
        <f t="shared" si="3"/>
        <v>1</v>
      </c>
      <c r="R25" s="44">
        <f t="shared" si="4"/>
        <v>0.9922637674</v>
      </c>
      <c r="S25" s="53">
        <f t="shared" si="12"/>
        <v>0.9845873841</v>
      </c>
      <c r="T25" s="46">
        <f t="shared" si="5"/>
        <v>0</v>
      </c>
      <c r="U25" s="15">
        <f>2*(P25-H25)*(1-P25)*P25*C25</f>
        <v>0.01523399402</v>
      </c>
      <c r="V25" s="46">
        <f t="shared" si="6"/>
        <v>0.08226356768</v>
      </c>
      <c r="W25" s="46">
        <f t="shared" si="7"/>
        <v>0.05179557965</v>
      </c>
      <c r="X25" s="46">
        <f t="shared" si="8"/>
        <v>0.02589778983</v>
      </c>
      <c r="Y25" s="46">
        <f t="shared" si="9"/>
        <v>0.003046798803</v>
      </c>
    </row>
    <row r="26" ht="14.25" customHeight="1">
      <c r="A26" s="47"/>
      <c r="B26" s="48">
        <v>22.0</v>
      </c>
      <c r="C26" s="49">
        <v>1.0</v>
      </c>
      <c r="D26" s="50">
        <v>5.1</v>
      </c>
      <c r="E26" s="49">
        <v>3.7</v>
      </c>
      <c r="F26" s="49">
        <v>1.5</v>
      </c>
      <c r="G26" s="2">
        <v>0.4</v>
      </c>
      <c r="H26" s="51">
        <v>0.0</v>
      </c>
      <c r="J26" s="52">
        <f t="shared" ref="J26:N26" si="31">J25-$L$2*U25</f>
        <v>0.4744811112</v>
      </c>
      <c r="K26" s="49">
        <f t="shared" si="31"/>
        <v>0.3736531094</v>
      </c>
      <c r="L26" s="49">
        <f t="shared" si="31"/>
        <v>0.413724427</v>
      </c>
      <c r="M26" s="49">
        <f t="shared" si="31"/>
        <v>0.4636929228</v>
      </c>
      <c r="N26" s="49">
        <f t="shared" si="31"/>
        <v>0.4945271865</v>
      </c>
      <c r="O26" s="49">
        <f t="shared" si="2"/>
        <v>4.804242608</v>
      </c>
      <c r="P26" s="49">
        <f t="shared" si="11"/>
        <v>0.9918717052</v>
      </c>
      <c r="Q26" s="44">
        <f t="shared" si="3"/>
        <v>1</v>
      </c>
      <c r="R26" s="44">
        <f t="shared" si="4"/>
        <v>0.9918717052</v>
      </c>
      <c r="S26" s="53">
        <f t="shared" si="12"/>
        <v>0.9838094795</v>
      </c>
      <c r="T26" s="46">
        <f t="shared" si="5"/>
        <v>0</v>
      </c>
      <c r="U26" s="46">
        <f>2*(P26-H26)*(1-P26)*P26*C26</f>
        <v>0.01599338698</v>
      </c>
      <c r="V26" s="46">
        <f t="shared" si="6"/>
        <v>0.08156627361</v>
      </c>
      <c r="W26" s="46">
        <f t="shared" si="7"/>
        <v>0.05917553184</v>
      </c>
      <c r="X26" s="46">
        <f t="shared" si="8"/>
        <v>0.02399008047</v>
      </c>
      <c r="Y26" s="46">
        <f t="shared" si="9"/>
        <v>0.006397354793</v>
      </c>
    </row>
    <row r="27" ht="14.25" customHeight="1">
      <c r="A27" s="47"/>
      <c r="B27" s="48">
        <v>23.0</v>
      </c>
      <c r="C27" s="49">
        <v>1.0</v>
      </c>
      <c r="D27" s="50">
        <v>4.6</v>
      </c>
      <c r="E27" s="49">
        <v>3.6</v>
      </c>
      <c r="F27" s="49">
        <v>1.0</v>
      </c>
      <c r="G27" s="2">
        <v>0.2</v>
      </c>
      <c r="H27" s="51">
        <v>0.0</v>
      </c>
      <c r="J27" s="52">
        <f t="shared" ref="J27:N27" si="32">J26-$L$2*U26</f>
        <v>0.4728817725</v>
      </c>
      <c r="K27" s="49">
        <f t="shared" si="32"/>
        <v>0.365496482</v>
      </c>
      <c r="L27" s="49">
        <f t="shared" si="32"/>
        <v>0.4078068738</v>
      </c>
      <c r="M27" s="49">
        <f t="shared" si="32"/>
        <v>0.4612939148</v>
      </c>
      <c r="N27" s="49">
        <f t="shared" si="32"/>
        <v>0.493887451</v>
      </c>
      <c r="O27" s="49">
        <f t="shared" si="2"/>
        <v>4.18234174</v>
      </c>
      <c r="P27" s="49">
        <f t="shared" si="11"/>
        <v>0.9849667244</v>
      </c>
      <c r="Q27" s="44">
        <f t="shared" si="3"/>
        <v>1</v>
      </c>
      <c r="R27" s="44">
        <f t="shared" si="4"/>
        <v>0.9849667244</v>
      </c>
      <c r="S27" s="53">
        <f t="shared" si="12"/>
        <v>0.9701594482</v>
      </c>
      <c r="T27" s="46">
        <f t="shared" si="5"/>
        <v>0</v>
      </c>
      <c r="U27" s="15">
        <f>2*(P27-H27)*(1-P27)*P27*C27</f>
        <v>0.02916934873</v>
      </c>
      <c r="V27" s="46">
        <f t="shared" si="6"/>
        <v>0.1341790042</v>
      </c>
      <c r="W27" s="46">
        <f t="shared" si="7"/>
        <v>0.1050096554</v>
      </c>
      <c r="X27" s="46">
        <f t="shared" si="8"/>
        <v>0.02916934873</v>
      </c>
      <c r="Y27" s="46">
        <f t="shared" si="9"/>
        <v>0.005833869746</v>
      </c>
    </row>
    <row r="28" ht="14.25" customHeight="1">
      <c r="A28" s="47"/>
      <c r="B28" s="48">
        <v>24.0</v>
      </c>
      <c r="C28" s="49">
        <v>1.0</v>
      </c>
      <c r="D28" s="50">
        <v>5.1</v>
      </c>
      <c r="E28" s="49">
        <v>3.3</v>
      </c>
      <c r="F28" s="49">
        <v>1.7</v>
      </c>
      <c r="G28" s="2">
        <v>0.5</v>
      </c>
      <c r="H28" s="51">
        <v>0.0</v>
      </c>
      <c r="J28" s="52">
        <f t="shared" ref="J28:N28" si="33">J27-$L$2*U27</f>
        <v>0.4699648376</v>
      </c>
      <c r="K28" s="49">
        <f t="shared" si="33"/>
        <v>0.3520785816</v>
      </c>
      <c r="L28" s="49">
        <f t="shared" si="33"/>
        <v>0.3973059082</v>
      </c>
      <c r="M28" s="49">
        <f t="shared" si="33"/>
        <v>0.4583769799</v>
      </c>
      <c r="N28" s="49">
        <f t="shared" si="33"/>
        <v>0.493304064</v>
      </c>
      <c r="O28" s="49">
        <f t="shared" si="2"/>
        <v>4.602567999</v>
      </c>
      <c r="P28" s="49">
        <f t="shared" si="11"/>
        <v>0.9900734682</v>
      </c>
      <c r="Q28" s="44">
        <f t="shared" si="3"/>
        <v>1</v>
      </c>
      <c r="R28" s="44">
        <f t="shared" si="4"/>
        <v>0.9900734682</v>
      </c>
      <c r="S28" s="53">
        <f t="shared" si="12"/>
        <v>0.9802454724</v>
      </c>
      <c r="T28" s="46">
        <f t="shared" si="5"/>
        <v>0</v>
      </c>
      <c r="U28" s="46">
        <f>2*(P28-H28)*(1-P28)*P28*C28</f>
        <v>0.0194608757</v>
      </c>
      <c r="V28" s="46">
        <f t="shared" si="6"/>
        <v>0.09925046606</v>
      </c>
      <c r="W28" s="46">
        <f t="shared" si="7"/>
        <v>0.06422088981</v>
      </c>
      <c r="X28" s="46">
        <f t="shared" si="8"/>
        <v>0.03308348869</v>
      </c>
      <c r="Y28" s="46">
        <f t="shared" si="9"/>
        <v>0.009730437849</v>
      </c>
    </row>
    <row r="29" ht="14.25" customHeight="1">
      <c r="A29" s="47"/>
      <c r="B29" s="48">
        <v>25.0</v>
      </c>
      <c r="C29" s="49">
        <v>1.0</v>
      </c>
      <c r="D29" s="50">
        <v>4.8</v>
      </c>
      <c r="E29" s="49">
        <v>3.4</v>
      </c>
      <c r="F29" s="49">
        <v>1.9</v>
      </c>
      <c r="G29" s="2">
        <v>0.2</v>
      </c>
      <c r="H29" s="51">
        <v>0.0</v>
      </c>
      <c r="J29" s="52">
        <f t="shared" ref="J29:N29" si="34">J28-$L$2*U28</f>
        <v>0.46801875</v>
      </c>
      <c r="K29" s="49">
        <f t="shared" si="34"/>
        <v>0.342153535</v>
      </c>
      <c r="L29" s="49">
        <f t="shared" si="34"/>
        <v>0.3908838193</v>
      </c>
      <c r="M29" s="49">
        <f t="shared" si="34"/>
        <v>0.455068631</v>
      </c>
      <c r="N29" s="49">
        <f t="shared" si="34"/>
        <v>0.4923310202</v>
      </c>
      <c r="O29" s="49">
        <f t="shared" si="2"/>
        <v>4.402457307</v>
      </c>
      <c r="P29" s="49">
        <f t="shared" si="11"/>
        <v>0.9879009716</v>
      </c>
      <c r="Q29" s="44">
        <f t="shared" si="3"/>
        <v>1</v>
      </c>
      <c r="R29" s="44">
        <f t="shared" si="4"/>
        <v>0.9879009716</v>
      </c>
      <c r="S29" s="53">
        <f t="shared" si="12"/>
        <v>0.9759483296</v>
      </c>
      <c r="T29" s="46">
        <f t="shared" si="5"/>
        <v>0</v>
      </c>
      <c r="U29" s="15">
        <f>2*(P29-H29)*(1-P29)*P29*C29</f>
        <v>0.02361605319</v>
      </c>
      <c r="V29" s="46">
        <f t="shared" si="6"/>
        <v>0.1133570553</v>
      </c>
      <c r="W29" s="46">
        <f t="shared" si="7"/>
        <v>0.08029458083</v>
      </c>
      <c r="X29" s="46">
        <f t="shared" si="8"/>
        <v>0.04487050105</v>
      </c>
      <c r="Y29" s="46">
        <f t="shared" si="9"/>
        <v>0.004723210637</v>
      </c>
    </row>
    <row r="30" ht="14.25" customHeight="1">
      <c r="A30" s="47"/>
      <c r="B30" s="48">
        <v>26.0</v>
      </c>
      <c r="C30" s="49">
        <v>1.0</v>
      </c>
      <c r="D30" s="50">
        <v>5.0</v>
      </c>
      <c r="E30" s="49">
        <v>3.0</v>
      </c>
      <c r="F30" s="49">
        <v>1.6</v>
      </c>
      <c r="G30" s="2">
        <v>0.2</v>
      </c>
      <c r="H30" s="51">
        <v>0.0</v>
      </c>
      <c r="J30" s="52">
        <f t="shared" ref="J30:N30" si="35">J29-$L$2*U29</f>
        <v>0.4656571447</v>
      </c>
      <c r="K30" s="49">
        <f t="shared" si="35"/>
        <v>0.3308178295</v>
      </c>
      <c r="L30" s="49">
        <f t="shared" si="35"/>
        <v>0.3828543612</v>
      </c>
      <c r="M30" s="49">
        <f t="shared" si="35"/>
        <v>0.4505815809</v>
      </c>
      <c r="N30" s="49">
        <f t="shared" si="35"/>
        <v>0.4918586992</v>
      </c>
      <c r="O30" s="49">
        <f t="shared" si="2"/>
        <v>4.087611645</v>
      </c>
      <c r="P30" s="49">
        <f t="shared" si="11"/>
        <v>0.9834976369</v>
      </c>
      <c r="Q30" s="44">
        <f t="shared" si="3"/>
        <v>1</v>
      </c>
      <c r="R30" s="44">
        <f t="shared" si="4"/>
        <v>0.9834976369</v>
      </c>
      <c r="S30" s="53">
        <f t="shared" si="12"/>
        <v>0.9672676017</v>
      </c>
      <c r="T30" s="46">
        <f t="shared" si="5"/>
        <v>0</v>
      </c>
      <c r="U30" s="46">
        <f>2*(P30-H30)*(1-P30)*P30*C30</f>
        <v>0.0319244024</v>
      </c>
      <c r="V30" s="46">
        <f t="shared" si="6"/>
        <v>0.159622012</v>
      </c>
      <c r="W30" s="46">
        <f t="shared" si="7"/>
        <v>0.09577320719</v>
      </c>
      <c r="X30" s="46">
        <f t="shared" si="8"/>
        <v>0.05107904383</v>
      </c>
      <c r="Y30" s="46">
        <f t="shared" si="9"/>
        <v>0.006384880479</v>
      </c>
    </row>
    <row r="31" ht="14.25" customHeight="1">
      <c r="A31" s="47"/>
      <c r="B31" s="48">
        <v>27.0</v>
      </c>
      <c r="C31" s="49">
        <v>1.0</v>
      </c>
      <c r="D31" s="50">
        <v>5.0</v>
      </c>
      <c r="E31" s="49">
        <v>3.4</v>
      </c>
      <c r="F31" s="49">
        <v>1.6</v>
      </c>
      <c r="G31" s="2">
        <v>0.4</v>
      </c>
      <c r="H31" s="51">
        <v>0.0</v>
      </c>
      <c r="J31" s="52">
        <f t="shared" ref="J31:N31" si="36">J30-$L$2*U30</f>
        <v>0.4624647045</v>
      </c>
      <c r="K31" s="49">
        <f t="shared" si="36"/>
        <v>0.3148556283</v>
      </c>
      <c r="L31" s="49">
        <f t="shared" si="36"/>
        <v>0.3732770405</v>
      </c>
      <c r="M31" s="49">
        <f t="shared" si="36"/>
        <v>0.4454736766</v>
      </c>
      <c r="N31" s="49">
        <f t="shared" si="36"/>
        <v>0.4912202111</v>
      </c>
      <c r="O31" s="49">
        <f t="shared" si="2"/>
        <v>4.21513075</v>
      </c>
      <c r="P31" s="49">
        <f t="shared" si="11"/>
        <v>0.9854445986</v>
      </c>
      <c r="Q31" s="44">
        <f t="shared" si="3"/>
        <v>1</v>
      </c>
      <c r="R31" s="44">
        <f t="shared" si="4"/>
        <v>0.9854445986</v>
      </c>
      <c r="S31" s="53">
        <f t="shared" si="12"/>
        <v>0.9711010568</v>
      </c>
      <c r="T31" s="46">
        <f t="shared" si="5"/>
        <v>0</v>
      </c>
      <c r="U31" s="15">
        <f>2*(P31-H31)*(1-P31)*P31*C31</f>
        <v>0.02826953145</v>
      </c>
      <c r="V31" s="46">
        <f t="shared" si="6"/>
        <v>0.1413476572</v>
      </c>
      <c r="W31" s="46">
        <f t="shared" si="7"/>
        <v>0.09611640693</v>
      </c>
      <c r="X31" s="46">
        <f t="shared" si="8"/>
        <v>0.04523125032</v>
      </c>
      <c r="Y31" s="46">
        <f t="shared" si="9"/>
        <v>0.01130781258</v>
      </c>
    </row>
    <row r="32" ht="14.25" customHeight="1">
      <c r="A32" s="47"/>
      <c r="B32" s="48">
        <v>28.0</v>
      </c>
      <c r="C32" s="49">
        <v>1.0</v>
      </c>
      <c r="D32" s="50">
        <v>5.2</v>
      </c>
      <c r="E32" s="49">
        <v>3.5</v>
      </c>
      <c r="F32" s="49">
        <v>1.5</v>
      </c>
      <c r="G32" s="2">
        <v>0.2</v>
      </c>
      <c r="H32" s="51">
        <v>0.0</v>
      </c>
      <c r="J32" s="52">
        <f t="shared" ref="J32:N32" si="37">J31-$L$2*U31</f>
        <v>0.4596377513</v>
      </c>
      <c r="K32" s="49">
        <f t="shared" si="37"/>
        <v>0.3007208626</v>
      </c>
      <c r="L32" s="49">
        <f t="shared" si="37"/>
        <v>0.3636653998</v>
      </c>
      <c r="M32" s="49">
        <f t="shared" si="37"/>
        <v>0.4409505515</v>
      </c>
      <c r="N32" s="49">
        <f t="shared" si="37"/>
        <v>0.4900894299</v>
      </c>
      <c r="O32" s="49">
        <f t="shared" si="2"/>
        <v>4.055658849</v>
      </c>
      <c r="P32" s="49">
        <f t="shared" si="11"/>
        <v>0.9829709498</v>
      </c>
      <c r="Q32" s="44">
        <f t="shared" si="3"/>
        <v>1</v>
      </c>
      <c r="R32" s="44">
        <f t="shared" si="4"/>
        <v>0.9829709498</v>
      </c>
      <c r="S32" s="53">
        <f t="shared" si="12"/>
        <v>0.9662318882</v>
      </c>
      <c r="T32" s="46">
        <f t="shared" si="5"/>
        <v>0</v>
      </c>
      <c r="U32" s="46">
        <f>2*(P32-H32)*(1-P32)*P32*C32</f>
        <v>0.03290802256</v>
      </c>
      <c r="V32" s="46">
        <f t="shared" si="6"/>
        <v>0.1711217173</v>
      </c>
      <c r="W32" s="46">
        <f t="shared" si="7"/>
        <v>0.115178079</v>
      </c>
      <c r="X32" s="46">
        <f t="shared" si="8"/>
        <v>0.04936203385</v>
      </c>
      <c r="Y32" s="46">
        <f t="shared" si="9"/>
        <v>0.006581604513</v>
      </c>
    </row>
    <row r="33" ht="14.25" customHeight="1">
      <c r="A33" s="47"/>
      <c r="B33" s="48">
        <v>29.0</v>
      </c>
      <c r="C33" s="49">
        <v>1.0</v>
      </c>
      <c r="D33" s="50">
        <v>5.2</v>
      </c>
      <c r="E33" s="49">
        <v>3.4</v>
      </c>
      <c r="F33" s="49">
        <v>1.4</v>
      </c>
      <c r="G33" s="2">
        <v>0.2</v>
      </c>
      <c r="H33" s="51">
        <v>0.0</v>
      </c>
      <c r="J33" s="52">
        <f t="shared" ref="J33:N33" si="38">J32-$L$2*U32</f>
        <v>0.4563469491</v>
      </c>
      <c r="K33" s="49">
        <f t="shared" si="38"/>
        <v>0.2836086908</v>
      </c>
      <c r="L33" s="49">
        <f t="shared" si="38"/>
        <v>0.3521475919</v>
      </c>
      <c r="M33" s="49">
        <f t="shared" si="38"/>
        <v>0.4360143481</v>
      </c>
      <c r="N33" s="49">
        <f t="shared" si="38"/>
        <v>0.4894312694</v>
      </c>
      <c r="O33" s="49">
        <f t="shared" si="2"/>
        <v>3.836720295</v>
      </c>
      <c r="P33" s="49">
        <f t="shared" si="11"/>
        <v>0.9788909894</v>
      </c>
      <c r="Q33" s="44">
        <f t="shared" si="3"/>
        <v>1</v>
      </c>
      <c r="R33" s="44">
        <f t="shared" si="4"/>
        <v>0.9788909894</v>
      </c>
      <c r="S33" s="53">
        <f t="shared" si="12"/>
        <v>0.9582275691</v>
      </c>
      <c r="T33" s="46">
        <f t="shared" si="5"/>
        <v>0</v>
      </c>
      <c r="U33" s="15">
        <f>2*(P33-H33)*(1-P33)*P33*C33</f>
        <v>0.04045447184</v>
      </c>
      <c r="V33" s="46">
        <f t="shared" si="6"/>
        <v>0.2103632536</v>
      </c>
      <c r="W33" s="46">
        <f t="shared" si="7"/>
        <v>0.1375452043</v>
      </c>
      <c r="X33" s="46">
        <f t="shared" si="8"/>
        <v>0.05663626058</v>
      </c>
      <c r="Y33" s="46">
        <f t="shared" si="9"/>
        <v>0.008090894368</v>
      </c>
    </row>
    <row r="34" ht="14.25" customHeight="1">
      <c r="A34" s="47"/>
      <c r="B34" s="48">
        <v>30.0</v>
      </c>
      <c r="C34" s="49">
        <v>1.0</v>
      </c>
      <c r="D34" s="50">
        <v>4.7</v>
      </c>
      <c r="E34" s="49">
        <v>3.2</v>
      </c>
      <c r="F34" s="49">
        <v>1.6</v>
      </c>
      <c r="G34" s="2">
        <v>0.2</v>
      </c>
      <c r="H34" s="51">
        <v>0.0</v>
      </c>
      <c r="J34" s="52">
        <f t="shared" ref="J34:N34" si="39">J33-$L$2*U33</f>
        <v>0.4523015019</v>
      </c>
      <c r="K34" s="49">
        <f t="shared" si="39"/>
        <v>0.2625723655</v>
      </c>
      <c r="L34" s="49">
        <f t="shared" si="39"/>
        <v>0.3383930714</v>
      </c>
      <c r="M34" s="49">
        <f t="shared" si="39"/>
        <v>0.4303507221</v>
      </c>
      <c r="N34" s="49">
        <f t="shared" si="39"/>
        <v>0.48862218</v>
      </c>
      <c r="O34" s="49">
        <f t="shared" si="2"/>
        <v>3.55553504</v>
      </c>
      <c r="P34" s="49">
        <f t="shared" si="11"/>
        <v>0.9722272713</v>
      </c>
      <c r="Q34" s="44">
        <f t="shared" si="3"/>
        <v>1</v>
      </c>
      <c r="R34" s="44">
        <f t="shared" si="4"/>
        <v>0.9722272713</v>
      </c>
      <c r="S34" s="53">
        <f t="shared" si="12"/>
        <v>0.9452258671</v>
      </c>
      <c r="T34" s="46">
        <f t="shared" si="5"/>
        <v>0</v>
      </c>
      <c r="U34" s="46">
        <f>2*(P34-H34)*(1-P34)*P34*C34</f>
        <v>0.05250300306</v>
      </c>
      <c r="V34" s="46">
        <f t="shared" si="6"/>
        <v>0.2467641144</v>
      </c>
      <c r="W34" s="46">
        <f t="shared" si="7"/>
        <v>0.1680096098</v>
      </c>
      <c r="X34" s="46">
        <f t="shared" si="8"/>
        <v>0.0840048049</v>
      </c>
      <c r="Y34" s="46">
        <f t="shared" si="9"/>
        <v>0.01050060061</v>
      </c>
    </row>
    <row r="35" ht="14.25" customHeight="1">
      <c r="A35" s="47"/>
      <c r="B35" s="48">
        <v>31.0</v>
      </c>
      <c r="C35" s="49">
        <v>1.0</v>
      </c>
      <c r="D35" s="50">
        <v>4.8</v>
      </c>
      <c r="E35" s="49">
        <v>3.1</v>
      </c>
      <c r="F35" s="49">
        <v>1.6</v>
      </c>
      <c r="G35" s="2">
        <v>0.2</v>
      </c>
      <c r="H35" s="51">
        <v>0.0</v>
      </c>
      <c r="J35" s="52">
        <f t="shared" ref="J35:N35" si="40">J34-$L$2*U34</f>
        <v>0.4470512016</v>
      </c>
      <c r="K35" s="49">
        <f t="shared" si="40"/>
        <v>0.237895954</v>
      </c>
      <c r="L35" s="49">
        <f t="shared" si="40"/>
        <v>0.3215921105</v>
      </c>
      <c r="M35" s="49">
        <f t="shared" si="40"/>
        <v>0.4219502416</v>
      </c>
      <c r="N35" s="49">
        <f t="shared" si="40"/>
        <v>0.4875721199</v>
      </c>
      <c r="O35" s="49">
        <f t="shared" si="2"/>
        <v>3.358522134</v>
      </c>
      <c r="P35" s="49">
        <f t="shared" si="11"/>
        <v>0.9663827982</v>
      </c>
      <c r="Q35" s="44">
        <f t="shared" si="3"/>
        <v>1</v>
      </c>
      <c r="R35" s="44">
        <f t="shared" si="4"/>
        <v>0.9663827982</v>
      </c>
      <c r="S35" s="53">
        <f t="shared" si="12"/>
        <v>0.9338957127</v>
      </c>
      <c r="T35" s="46">
        <f t="shared" si="5"/>
        <v>0</v>
      </c>
      <c r="U35" s="15">
        <f>2*(P35-H35)*(1-P35)*P35*C35</f>
        <v>0.0627899212</v>
      </c>
      <c r="V35" s="46">
        <f t="shared" si="6"/>
        <v>0.3013916218</v>
      </c>
      <c r="W35" s="46">
        <f t="shared" si="7"/>
        <v>0.1946487557</v>
      </c>
      <c r="X35" s="46">
        <f t="shared" si="8"/>
        <v>0.1004638739</v>
      </c>
      <c r="Y35" s="46">
        <f t="shared" si="9"/>
        <v>0.01255798424</v>
      </c>
    </row>
    <row r="36" ht="14.25" customHeight="1">
      <c r="A36" s="47"/>
      <c r="B36" s="48">
        <v>32.0</v>
      </c>
      <c r="C36" s="49">
        <v>1.0</v>
      </c>
      <c r="D36" s="50">
        <v>5.4</v>
      </c>
      <c r="E36" s="49">
        <v>3.4</v>
      </c>
      <c r="F36" s="49">
        <v>1.5</v>
      </c>
      <c r="G36" s="2">
        <v>0.4</v>
      </c>
      <c r="H36" s="51">
        <v>0.0</v>
      </c>
      <c r="J36" s="52">
        <f t="shared" ref="J36:N36" si="41">J35-$L$2*U35</f>
        <v>0.4407722095</v>
      </c>
      <c r="K36" s="49">
        <f t="shared" si="41"/>
        <v>0.2077567919</v>
      </c>
      <c r="L36" s="49">
        <f t="shared" si="41"/>
        <v>0.3021272349</v>
      </c>
      <c r="M36" s="49">
        <f t="shared" si="41"/>
        <v>0.4119038542</v>
      </c>
      <c r="N36" s="49">
        <f t="shared" si="41"/>
        <v>0.4863163215</v>
      </c>
      <c r="O36" s="49">
        <f t="shared" si="2"/>
        <v>3.402273794</v>
      </c>
      <c r="P36" s="49">
        <f t="shared" si="11"/>
        <v>0.9677755215</v>
      </c>
      <c r="Q36" s="44">
        <f t="shared" si="3"/>
        <v>1</v>
      </c>
      <c r="R36" s="44">
        <f t="shared" si="4"/>
        <v>0.9677755215</v>
      </c>
      <c r="S36" s="53">
        <f t="shared" si="12"/>
        <v>0.9365894599</v>
      </c>
      <c r="T36" s="46">
        <f t="shared" si="5"/>
        <v>0</v>
      </c>
      <c r="U36" s="46">
        <f>2*(P36-H36)*(1-P36)*P36*C36</f>
        <v>0.06036221392</v>
      </c>
      <c r="V36" s="46">
        <f t="shared" si="6"/>
        <v>0.3259559551</v>
      </c>
      <c r="W36" s="46">
        <f t="shared" si="7"/>
        <v>0.2052315273</v>
      </c>
      <c r="X36" s="46">
        <f t="shared" si="8"/>
        <v>0.09054332087</v>
      </c>
      <c r="Y36" s="46">
        <f t="shared" si="9"/>
        <v>0.02414488557</v>
      </c>
    </row>
    <row r="37" ht="14.25" customHeight="1">
      <c r="A37" s="47"/>
      <c r="B37" s="48">
        <v>33.0</v>
      </c>
      <c r="C37" s="49">
        <v>1.0</v>
      </c>
      <c r="D37" s="50">
        <v>5.2</v>
      </c>
      <c r="E37" s="49">
        <v>4.1</v>
      </c>
      <c r="F37" s="49">
        <v>1.5</v>
      </c>
      <c r="G37" s="2">
        <v>0.1</v>
      </c>
      <c r="H37" s="51">
        <v>0.0</v>
      </c>
      <c r="J37" s="52">
        <f t="shared" ref="J37:N37" si="42">J36-$L$2*U36</f>
        <v>0.4347359881</v>
      </c>
      <c r="K37" s="49">
        <f t="shared" si="42"/>
        <v>0.1751611963</v>
      </c>
      <c r="L37" s="49">
        <f t="shared" si="42"/>
        <v>0.2816040822</v>
      </c>
      <c r="M37" s="49">
        <f t="shared" si="42"/>
        <v>0.4028495221</v>
      </c>
      <c r="N37" s="49">
        <f t="shared" si="42"/>
        <v>0.4839018329</v>
      </c>
      <c r="O37" s="49">
        <f t="shared" si="2"/>
        <v>3.152815412</v>
      </c>
      <c r="P37" s="49">
        <f t="shared" si="11"/>
        <v>0.9590195137</v>
      </c>
      <c r="Q37" s="44">
        <f t="shared" si="3"/>
        <v>1</v>
      </c>
      <c r="R37" s="44">
        <f t="shared" si="4"/>
        <v>0.9590195137</v>
      </c>
      <c r="S37" s="53">
        <f t="shared" si="12"/>
        <v>0.9197184276</v>
      </c>
      <c r="T37" s="46">
        <f t="shared" si="5"/>
        <v>0</v>
      </c>
      <c r="U37" s="15">
        <f>2*(P37-H37)*(1-P37)*P37*C37</f>
        <v>0.0753810169</v>
      </c>
      <c r="V37" s="46">
        <f t="shared" si="6"/>
        <v>0.3919812879</v>
      </c>
      <c r="W37" s="46">
        <f t="shared" si="7"/>
        <v>0.3090621693</v>
      </c>
      <c r="X37" s="46">
        <f t="shared" si="8"/>
        <v>0.1130715254</v>
      </c>
      <c r="Y37" s="46">
        <f t="shared" si="9"/>
        <v>0.00753810169</v>
      </c>
    </row>
    <row r="38" ht="14.25" customHeight="1">
      <c r="A38" s="47"/>
      <c r="B38" s="48">
        <v>34.0</v>
      </c>
      <c r="C38" s="49">
        <v>1.0</v>
      </c>
      <c r="D38" s="50">
        <v>5.5</v>
      </c>
      <c r="E38" s="49">
        <v>4.2</v>
      </c>
      <c r="F38" s="49">
        <v>1.4</v>
      </c>
      <c r="G38" s="2">
        <v>0.2</v>
      </c>
      <c r="H38" s="51">
        <v>0.0</v>
      </c>
      <c r="J38" s="52">
        <f t="shared" ref="J38:N38" si="43">J37-$L$2*U37</f>
        <v>0.4271978864</v>
      </c>
      <c r="K38" s="49">
        <f t="shared" si="43"/>
        <v>0.1359630676</v>
      </c>
      <c r="L38" s="49">
        <f t="shared" si="43"/>
        <v>0.2506978652</v>
      </c>
      <c r="M38" s="49">
        <f t="shared" si="43"/>
        <v>0.3915423696</v>
      </c>
      <c r="N38" s="49">
        <f t="shared" si="43"/>
        <v>0.4831480228</v>
      </c>
      <c r="O38" s="49">
        <f t="shared" si="2"/>
        <v>2.872714714</v>
      </c>
      <c r="P38" s="49">
        <f t="shared" si="11"/>
        <v>0.9464810278</v>
      </c>
      <c r="Q38" s="44">
        <f t="shared" si="3"/>
        <v>1</v>
      </c>
      <c r="R38" s="44">
        <f t="shared" si="4"/>
        <v>0.9464810278</v>
      </c>
      <c r="S38" s="53">
        <f t="shared" si="12"/>
        <v>0.8958263359</v>
      </c>
      <c r="T38" s="46">
        <f t="shared" si="5"/>
        <v>0</v>
      </c>
      <c r="U38" s="46">
        <f>2*(P38-H38)*(1-P38)*P38*C38</f>
        <v>0.09588740958</v>
      </c>
      <c r="V38" s="46">
        <f t="shared" si="6"/>
        <v>0.5273807527</v>
      </c>
      <c r="W38" s="46">
        <f t="shared" si="7"/>
        <v>0.4027271202</v>
      </c>
      <c r="X38" s="46">
        <f t="shared" si="8"/>
        <v>0.1342423734</v>
      </c>
      <c r="Y38" s="46">
        <f t="shared" si="9"/>
        <v>0.01917748192</v>
      </c>
    </row>
    <row r="39" ht="14.25" customHeight="1">
      <c r="A39" s="47"/>
      <c r="B39" s="48">
        <v>35.0</v>
      </c>
      <c r="C39" s="49">
        <v>1.0</v>
      </c>
      <c r="D39" s="50">
        <v>4.9</v>
      </c>
      <c r="E39" s="49">
        <v>3.1</v>
      </c>
      <c r="F39" s="49">
        <v>1.5</v>
      </c>
      <c r="G39" s="2">
        <v>0.1</v>
      </c>
      <c r="H39" s="51">
        <v>0.0</v>
      </c>
      <c r="J39" s="52">
        <f t="shared" ref="J39:N39" si="44">J38-$L$2*U38</f>
        <v>0.4176091454</v>
      </c>
      <c r="K39" s="49">
        <f t="shared" si="44"/>
        <v>0.08322499229</v>
      </c>
      <c r="L39" s="49">
        <f t="shared" si="44"/>
        <v>0.2104251532</v>
      </c>
      <c r="M39" s="49">
        <f t="shared" si="44"/>
        <v>0.3781181322</v>
      </c>
      <c r="N39" s="49">
        <f t="shared" si="44"/>
        <v>0.4812302746</v>
      </c>
      <c r="O39" s="49">
        <f t="shared" si="2"/>
        <v>2.093029808</v>
      </c>
      <c r="P39" s="49">
        <f t="shared" si="11"/>
        <v>0.8902238649</v>
      </c>
      <c r="Q39" s="44">
        <f t="shared" si="3"/>
        <v>1</v>
      </c>
      <c r="R39" s="44">
        <f t="shared" si="4"/>
        <v>0.8902238649</v>
      </c>
      <c r="S39" s="53">
        <f t="shared" si="12"/>
        <v>0.7924985297</v>
      </c>
      <c r="T39" s="46">
        <f t="shared" si="5"/>
        <v>0</v>
      </c>
      <c r="U39" s="15">
        <f>2*(P39-H39)*(1-P39)*P39*C39</f>
        <v>0.1739948513</v>
      </c>
      <c r="V39" s="46">
        <f t="shared" si="6"/>
        <v>0.8525747712</v>
      </c>
      <c r="W39" s="46">
        <f t="shared" si="7"/>
        <v>0.5393840389</v>
      </c>
      <c r="X39" s="46">
        <f t="shared" si="8"/>
        <v>0.2609922769</v>
      </c>
      <c r="Y39" s="46">
        <f t="shared" si="9"/>
        <v>0.01739948513</v>
      </c>
    </row>
    <row r="40" ht="14.25" customHeight="1">
      <c r="A40" s="47"/>
      <c r="B40" s="48">
        <v>36.0</v>
      </c>
      <c r="C40" s="49">
        <v>1.0</v>
      </c>
      <c r="D40" s="50">
        <v>5.0</v>
      </c>
      <c r="E40" s="49">
        <v>3.2</v>
      </c>
      <c r="F40" s="49">
        <v>1.2</v>
      </c>
      <c r="G40" s="2">
        <v>0.2</v>
      </c>
      <c r="H40" s="51">
        <v>0.0</v>
      </c>
      <c r="J40" s="52">
        <f t="shared" ref="J40:N40" si="45">J39-$L$2*U39</f>
        <v>0.4002096603</v>
      </c>
      <c r="K40" s="49">
        <f t="shared" si="45"/>
        <v>-0.002032484834</v>
      </c>
      <c r="L40" s="49">
        <f t="shared" si="45"/>
        <v>0.1564867493</v>
      </c>
      <c r="M40" s="49">
        <f t="shared" si="45"/>
        <v>0.3520189045</v>
      </c>
      <c r="N40" s="49">
        <f t="shared" si="45"/>
        <v>0.4794903261</v>
      </c>
      <c r="O40" s="49">
        <f t="shared" si="2"/>
        <v>1.409125585</v>
      </c>
      <c r="P40" s="49">
        <f t="shared" si="11"/>
        <v>0.8036279887</v>
      </c>
      <c r="Q40" s="44">
        <f t="shared" si="3"/>
        <v>1</v>
      </c>
      <c r="R40" s="44">
        <f t="shared" si="4"/>
        <v>0.8036279887</v>
      </c>
      <c r="S40" s="53">
        <f t="shared" si="12"/>
        <v>0.6458179443</v>
      </c>
      <c r="T40" s="46">
        <f t="shared" si="5"/>
        <v>0</v>
      </c>
      <c r="U40" s="46">
        <f>2*(P40-H40)*(1-P40)*P40*C40</f>
        <v>0.2536411373</v>
      </c>
      <c r="V40" s="46">
        <f t="shared" si="6"/>
        <v>1.268205686</v>
      </c>
      <c r="W40" s="46">
        <f t="shared" si="7"/>
        <v>0.8116516392</v>
      </c>
      <c r="X40" s="46">
        <f t="shared" si="8"/>
        <v>0.3043693647</v>
      </c>
      <c r="Y40" s="46">
        <f t="shared" si="9"/>
        <v>0.05072822745</v>
      </c>
    </row>
    <row r="41" ht="14.25" customHeight="1">
      <c r="A41" s="47"/>
      <c r="B41" s="48">
        <v>37.0</v>
      </c>
      <c r="C41" s="49">
        <v>1.0</v>
      </c>
      <c r="D41" s="50">
        <v>5.5</v>
      </c>
      <c r="E41" s="49">
        <v>3.5</v>
      </c>
      <c r="F41" s="49">
        <v>1.3</v>
      </c>
      <c r="G41" s="2">
        <v>0.2</v>
      </c>
      <c r="H41" s="51">
        <v>0.0</v>
      </c>
      <c r="J41" s="52">
        <f t="shared" ref="J41:N41" si="46">J40-$L$2*U40</f>
        <v>0.3748455466</v>
      </c>
      <c r="K41" s="49">
        <f t="shared" si="46"/>
        <v>-0.1288530535</v>
      </c>
      <c r="L41" s="49">
        <f t="shared" si="46"/>
        <v>0.07532158538</v>
      </c>
      <c r="M41" s="49">
        <f t="shared" si="46"/>
        <v>0.3215819681</v>
      </c>
      <c r="N41" s="49">
        <f t="shared" si="46"/>
        <v>0.4744175033</v>
      </c>
      <c r="O41" s="49">
        <f t="shared" si="2"/>
        <v>0.4427193605</v>
      </c>
      <c r="P41" s="49">
        <f t="shared" si="11"/>
        <v>0.6089068088</v>
      </c>
      <c r="Q41" s="44">
        <f t="shared" si="3"/>
        <v>1</v>
      </c>
      <c r="R41" s="44">
        <f t="shared" si="4"/>
        <v>0.6089068088</v>
      </c>
      <c r="S41" s="53">
        <f t="shared" si="12"/>
        <v>0.3707675018</v>
      </c>
      <c r="T41" s="46">
        <f t="shared" si="5"/>
        <v>0</v>
      </c>
      <c r="U41" s="15">
        <f>2*(P41-H41)*(1-P41)*P41*C41</f>
        <v>0.290009291</v>
      </c>
      <c r="V41" s="46">
        <f t="shared" si="6"/>
        <v>1.5950511</v>
      </c>
      <c r="W41" s="46">
        <f t="shared" si="7"/>
        <v>1.015032518</v>
      </c>
      <c r="X41" s="46">
        <f t="shared" si="8"/>
        <v>0.3770120782</v>
      </c>
      <c r="Y41" s="46">
        <f t="shared" si="9"/>
        <v>0.05800185819</v>
      </c>
    </row>
    <row r="42" ht="14.25" customHeight="1">
      <c r="A42" s="47"/>
      <c r="B42" s="48">
        <v>38.0</v>
      </c>
      <c r="C42" s="49">
        <v>1.0</v>
      </c>
      <c r="D42" s="50">
        <v>4.9</v>
      </c>
      <c r="E42" s="49">
        <v>3.1</v>
      </c>
      <c r="F42" s="49">
        <v>1.5</v>
      </c>
      <c r="G42" s="2">
        <v>0.1</v>
      </c>
      <c r="H42" s="51">
        <v>0.0</v>
      </c>
      <c r="J42" s="52">
        <f t="shared" ref="J42:N42" si="47">J41-$L$2*U41</f>
        <v>0.3458446175</v>
      </c>
      <c r="K42" s="49">
        <f t="shared" si="47"/>
        <v>-0.2883581635</v>
      </c>
      <c r="L42" s="49">
        <f t="shared" si="47"/>
        <v>-0.02618166645</v>
      </c>
      <c r="M42" s="49">
        <f t="shared" si="47"/>
        <v>0.2838807603</v>
      </c>
      <c r="N42" s="49">
        <f t="shared" si="47"/>
        <v>0.4686173175</v>
      </c>
      <c r="O42" s="49">
        <f t="shared" si="2"/>
        <v>-0.6755906775</v>
      </c>
      <c r="P42" s="49">
        <f t="shared" si="11"/>
        <v>0.3372461271</v>
      </c>
      <c r="Q42" s="44">
        <f t="shared" si="3"/>
        <v>0</v>
      </c>
      <c r="R42" s="44">
        <f t="shared" si="4"/>
        <v>0.3372461271</v>
      </c>
      <c r="S42" s="53">
        <f t="shared" si="12"/>
        <v>0.1137349503</v>
      </c>
      <c r="T42" s="46">
        <f t="shared" si="5"/>
        <v>1</v>
      </c>
      <c r="U42" s="46">
        <f>2*(P42-H42)*(1-P42)*P42*C42</f>
        <v>0.1507565575</v>
      </c>
      <c r="V42" s="46">
        <f t="shared" si="6"/>
        <v>0.7387071319</v>
      </c>
      <c r="W42" s="46">
        <f t="shared" si="7"/>
        <v>0.4673453284</v>
      </c>
      <c r="X42" s="46">
        <f t="shared" si="8"/>
        <v>0.2261348363</v>
      </c>
      <c r="Y42" s="46">
        <f t="shared" si="9"/>
        <v>0.01507565575</v>
      </c>
    </row>
    <row r="43" ht="14.25" customHeight="1">
      <c r="A43" s="47"/>
      <c r="B43" s="48">
        <v>39.0</v>
      </c>
      <c r="C43" s="49">
        <v>1.0</v>
      </c>
      <c r="D43" s="50">
        <v>4.4</v>
      </c>
      <c r="E43" s="49">
        <v>3.0</v>
      </c>
      <c r="F43" s="49">
        <v>1.3</v>
      </c>
      <c r="G43" s="2">
        <v>0.2</v>
      </c>
      <c r="H43" s="51">
        <v>0.0</v>
      </c>
      <c r="J43" s="52">
        <f t="shared" ref="J43:N43" si="48">J42-$L$2*U42</f>
        <v>0.3307689617</v>
      </c>
      <c r="K43" s="49">
        <f t="shared" si="48"/>
        <v>-0.3622288767</v>
      </c>
      <c r="L43" s="49">
        <f t="shared" si="48"/>
        <v>-0.07291619928</v>
      </c>
      <c r="M43" s="49">
        <f t="shared" si="48"/>
        <v>0.2612672766</v>
      </c>
      <c r="N43" s="49">
        <f t="shared" si="48"/>
        <v>0.4671097519</v>
      </c>
      <c r="O43" s="49">
        <f t="shared" si="2"/>
        <v>-1.048717284</v>
      </c>
      <c r="P43" s="49">
        <f t="shared" si="11"/>
        <v>0.2594714937</v>
      </c>
      <c r="Q43" s="44">
        <f t="shared" si="3"/>
        <v>0</v>
      </c>
      <c r="R43" s="44">
        <f t="shared" si="4"/>
        <v>0.2594714937</v>
      </c>
      <c r="S43" s="53">
        <f t="shared" si="12"/>
        <v>0.06732545602</v>
      </c>
      <c r="T43" s="46">
        <f t="shared" si="5"/>
        <v>1</v>
      </c>
      <c r="U43" s="15">
        <f>2*(P43-H43)*(1-P43)*P43*C43</f>
        <v>0.09971283877</v>
      </c>
      <c r="V43" s="46">
        <f t="shared" si="6"/>
        <v>0.4387364906</v>
      </c>
      <c r="W43" s="46">
        <f t="shared" si="7"/>
        <v>0.2991385163</v>
      </c>
      <c r="X43" s="46">
        <f t="shared" si="8"/>
        <v>0.1296266904</v>
      </c>
      <c r="Y43" s="46">
        <f t="shared" si="9"/>
        <v>0.01994256775</v>
      </c>
    </row>
    <row r="44" ht="14.25" customHeight="1">
      <c r="A44" s="47"/>
      <c r="B44" s="48">
        <v>40.0</v>
      </c>
      <c r="C44" s="49">
        <v>1.0</v>
      </c>
      <c r="D44" s="50">
        <v>5.1</v>
      </c>
      <c r="E44" s="49">
        <v>3.4</v>
      </c>
      <c r="F44" s="49">
        <v>1.5</v>
      </c>
      <c r="G44" s="2">
        <v>0.2</v>
      </c>
      <c r="H44" s="51">
        <v>0.0</v>
      </c>
      <c r="J44" s="52">
        <f t="shared" ref="J44:N44" si="49">J43-$L$2*U43</f>
        <v>0.3207976779</v>
      </c>
      <c r="K44" s="49">
        <f t="shared" si="49"/>
        <v>-0.4061025257</v>
      </c>
      <c r="L44" s="49">
        <f t="shared" si="49"/>
        <v>-0.1028300509</v>
      </c>
      <c r="M44" s="49">
        <f t="shared" si="49"/>
        <v>0.2483046076</v>
      </c>
      <c r="N44" s="49">
        <f t="shared" si="49"/>
        <v>0.4651154951</v>
      </c>
      <c r="O44" s="49">
        <f t="shared" si="2"/>
        <v>-1.634467366</v>
      </c>
      <c r="P44" s="49">
        <f t="shared" si="11"/>
        <v>0.1632192956</v>
      </c>
      <c r="Q44" s="44">
        <f t="shared" si="3"/>
        <v>0</v>
      </c>
      <c r="R44" s="44">
        <f t="shared" si="4"/>
        <v>0.1632192956</v>
      </c>
      <c r="S44" s="53">
        <f t="shared" si="12"/>
        <v>0.02664053845</v>
      </c>
      <c r="T44" s="46">
        <f t="shared" si="5"/>
        <v>1</v>
      </c>
      <c r="U44" s="46">
        <f>2*(P44-H44)*(1-P44)*P44*C44</f>
        <v>0.04458457705</v>
      </c>
      <c r="V44" s="46">
        <f t="shared" si="6"/>
        <v>0.227381343</v>
      </c>
      <c r="W44" s="46">
        <f t="shared" si="7"/>
        <v>0.151587562</v>
      </c>
      <c r="X44" s="46">
        <f t="shared" si="8"/>
        <v>0.06687686558</v>
      </c>
      <c r="Y44" s="46">
        <f t="shared" si="9"/>
        <v>0.008916915411</v>
      </c>
    </row>
    <row r="45" ht="14.25" customHeight="1">
      <c r="A45" s="47"/>
      <c r="B45" s="55">
        <v>41.0</v>
      </c>
      <c r="C45" s="56">
        <v>1.0</v>
      </c>
      <c r="D45" s="57">
        <v>5.5</v>
      </c>
      <c r="E45" s="56">
        <v>2.4</v>
      </c>
      <c r="F45" s="56">
        <v>3.8</v>
      </c>
      <c r="G45" s="54">
        <v>1.1</v>
      </c>
      <c r="H45" s="58">
        <v>1.0</v>
      </c>
      <c r="J45" s="52">
        <f t="shared" ref="J45:N45" si="50">J44-$L$2*U44</f>
        <v>0.3163392202</v>
      </c>
      <c r="K45" s="49">
        <f t="shared" si="50"/>
        <v>-0.42884066</v>
      </c>
      <c r="L45" s="49">
        <f t="shared" si="50"/>
        <v>-0.1179888071</v>
      </c>
      <c r="M45" s="49">
        <f t="shared" si="50"/>
        <v>0.241616921</v>
      </c>
      <c r="N45" s="49">
        <f t="shared" si="50"/>
        <v>0.4642238036</v>
      </c>
      <c r="O45" s="49">
        <f t="shared" si="2"/>
        <v>-0.8966670633</v>
      </c>
      <c r="P45" s="49">
        <f t="shared" si="11"/>
        <v>0.2897358982</v>
      </c>
      <c r="Q45" s="44">
        <f t="shared" si="3"/>
        <v>0</v>
      </c>
      <c r="R45" s="44">
        <f t="shared" si="4"/>
        <v>-0.7102641018</v>
      </c>
      <c r="S45" s="53">
        <f t="shared" si="12"/>
        <v>0.5044750944</v>
      </c>
      <c r="T45" s="46">
        <f t="shared" si="5"/>
        <v>0</v>
      </c>
      <c r="U45" s="15">
        <f>2*(P45-H45)*(1-P45)*P45*C45</f>
        <v>-0.2923290891</v>
      </c>
      <c r="V45" s="46">
        <f t="shared" si="6"/>
        <v>-1.60780999</v>
      </c>
      <c r="W45" s="46">
        <f t="shared" si="7"/>
        <v>-0.7015898139</v>
      </c>
      <c r="X45" s="46">
        <f t="shared" si="8"/>
        <v>-1.110850539</v>
      </c>
      <c r="Y45" s="46">
        <f t="shared" si="9"/>
        <v>-0.321561998</v>
      </c>
    </row>
    <row r="46" ht="14.25" customHeight="1">
      <c r="A46" s="47"/>
      <c r="B46" s="48">
        <v>42.0</v>
      </c>
      <c r="C46" s="49">
        <v>1.0</v>
      </c>
      <c r="D46" s="50">
        <v>5.5</v>
      </c>
      <c r="E46" s="49">
        <v>2.4</v>
      </c>
      <c r="F46" s="49">
        <v>3.7</v>
      </c>
      <c r="G46" s="2">
        <v>1.0</v>
      </c>
      <c r="H46" s="59">
        <v>1.0</v>
      </c>
      <c r="J46" s="52">
        <f t="shared" ref="J46:N46" si="51">J45-$L$2*U45</f>
        <v>0.3455721291</v>
      </c>
      <c r="K46" s="49">
        <f t="shared" si="51"/>
        <v>-0.268059661</v>
      </c>
      <c r="L46" s="49">
        <f t="shared" si="51"/>
        <v>-0.04782982572</v>
      </c>
      <c r="M46" s="49">
        <f t="shared" si="51"/>
        <v>0.3527019749</v>
      </c>
      <c r="N46" s="49">
        <f t="shared" si="51"/>
        <v>0.4963800034</v>
      </c>
      <c r="O46" s="49">
        <f t="shared" si="2"/>
        <v>0.5578297223</v>
      </c>
      <c r="P46" s="49">
        <f t="shared" si="11"/>
        <v>0.6359502313</v>
      </c>
      <c r="Q46" s="44">
        <f t="shared" si="3"/>
        <v>1</v>
      </c>
      <c r="R46" s="44">
        <f t="shared" si="4"/>
        <v>-0.3640497687</v>
      </c>
      <c r="S46" s="53">
        <f t="shared" si="12"/>
        <v>0.1325322341</v>
      </c>
      <c r="T46" s="46">
        <f t="shared" si="5"/>
        <v>1</v>
      </c>
      <c r="U46" s="46">
        <f>2*(P46-H46)*(1-P46)*P46*C46</f>
        <v>-0.1685678098</v>
      </c>
      <c r="V46" s="46">
        <f t="shared" si="6"/>
        <v>-0.927122954</v>
      </c>
      <c r="W46" s="46">
        <f t="shared" si="7"/>
        <v>-0.4045627436</v>
      </c>
      <c r="X46" s="46">
        <f t="shared" si="8"/>
        <v>-0.6237008964</v>
      </c>
      <c r="Y46" s="46">
        <f t="shared" si="9"/>
        <v>-0.1685678098</v>
      </c>
    </row>
    <row r="47" ht="14.25" customHeight="1">
      <c r="A47" s="47"/>
      <c r="B47" s="48">
        <v>43.0</v>
      </c>
      <c r="C47" s="49">
        <v>1.0</v>
      </c>
      <c r="D47" s="50">
        <v>5.8</v>
      </c>
      <c r="E47" s="49">
        <v>2.7</v>
      </c>
      <c r="F47" s="49">
        <v>3.9</v>
      </c>
      <c r="G47" s="2">
        <v>1.2</v>
      </c>
      <c r="H47" s="59">
        <v>1.0</v>
      </c>
      <c r="J47" s="52">
        <f t="shared" ref="J47:N47" si="52">J46-$L$2*U46</f>
        <v>0.36242891</v>
      </c>
      <c r="K47" s="49">
        <f t="shared" si="52"/>
        <v>-0.1753473656</v>
      </c>
      <c r="L47" s="49">
        <f t="shared" si="52"/>
        <v>-0.007373551364</v>
      </c>
      <c r="M47" s="49">
        <f t="shared" si="52"/>
        <v>0.4150720645</v>
      </c>
      <c r="N47" s="49">
        <f t="shared" si="52"/>
        <v>0.5132367844</v>
      </c>
      <c r="O47" s="49">
        <f t="shared" si="2"/>
        <v>1.560170794</v>
      </c>
      <c r="P47" s="49">
        <f t="shared" si="11"/>
        <v>0.8263778594</v>
      </c>
      <c r="Q47" s="44">
        <f t="shared" si="3"/>
        <v>1</v>
      </c>
      <c r="R47" s="44">
        <f t="shared" si="4"/>
        <v>-0.1736221406</v>
      </c>
      <c r="S47" s="53">
        <f t="shared" si="12"/>
        <v>0.0301446477</v>
      </c>
      <c r="T47" s="46">
        <f t="shared" si="5"/>
        <v>1</v>
      </c>
      <c r="U47" s="15">
        <f>2*(P47-H47)*(1-P47)*P47*C47</f>
        <v>-0.04982173888</v>
      </c>
      <c r="V47" s="46">
        <f t="shared" si="6"/>
        <v>-0.2889660855</v>
      </c>
      <c r="W47" s="46">
        <f t="shared" si="7"/>
        <v>-0.134518695</v>
      </c>
      <c r="X47" s="46">
        <f t="shared" si="8"/>
        <v>-0.1943047816</v>
      </c>
      <c r="Y47" s="46">
        <f t="shared" si="9"/>
        <v>-0.05978608666</v>
      </c>
    </row>
    <row r="48" ht="14.25" customHeight="1">
      <c r="A48" s="47"/>
      <c r="B48" s="48">
        <v>44.0</v>
      </c>
      <c r="C48" s="49">
        <v>1.0</v>
      </c>
      <c r="D48" s="50">
        <v>6.0</v>
      </c>
      <c r="E48" s="49">
        <v>2.7</v>
      </c>
      <c r="F48" s="49">
        <v>5.1</v>
      </c>
      <c r="G48" s="2">
        <v>1.6</v>
      </c>
      <c r="H48" s="59">
        <v>1.0</v>
      </c>
      <c r="J48" s="52">
        <f t="shared" ref="J48:N48" si="53">J47-$L$2*U47</f>
        <v>0.3674110839</v>
      </c>
      <c r="K48" s="49">
        <f t="shared" si="53"/>
        <v>-0.1464507571</v>
      </c>
      <c r="L48" s="49">
        <f t="shared" si="53"/>
        <v>0.006078318135</v>
      </c>
      <c r="M48" s="49">
        <f t="shared" si="53"/>
        <v>0.4345025427</v>
      </c>
      <c r="N48" s="49">
        <f t="shared" si="53"/>
        <v>0.5192153931</v>
      </c>
      <c r="O48" s="49">
        <f t="shared" si="2"/>
        <v>2.551825597</v>
      </c>
      <c r="P48" s="49">
        <f t="shared" si="11"/>
        <v>0.9276960642</v>
      </c>
      <c r="Q48" s="44">
        <f t="shared" si="3"/>
        <v>1</v>
      </c>
      <c r="R48" s="44">
        <f t="shared" si="4"/>
        <v>-0.07230393581</v>
      </c>
      <c r="S48" s="53">
        <f t="shared" si="12"/>
        <v>0.005227859134</v>
      </c>
      <c r="T48" s="46">
        <f t="shared" si="5"/>
        <v>1</v>
      </c>
      <c r="U48" s="46">
        <f>2*(P48-H48)*(1-P48)*P48*C48</f>
        <v>-0.009699728685</v>
      </c>
      <c r="V48" s="46">
        <f t="shared" si="6"/>
        <v>-0.05819837211</v>
      </c>
      <c r="W48" s="46">
        <f t="shared" si="7"/>
        <v>-0.02618926745</v>
      </c>
      <c r="X48" s="46">
        <f t="shared" si="8"/>
        <v>-0.04946861629</v>
      </c>
      <c r="Y48" s="46">
        <f t="shared" si="9"/>
        <v>-0.0155195659</v>
      </c>
    </row>
    <row r="49" ht="14.25" customHeight="1">
      <c r="A49" s="47"/>
      <c r="B49" s="48">
        <v>45.0</v>
      </c>
      <c r="C49" s="49">
        <v>1.0</v>
      </c>
      <c r="D49" s="50">
        <v>5.4</v>
      </c>
      <c r="E49" s="49">
        <v>3.0</v>
      </c>
      <c r="F49" s="49">
        <v>4.5</v>
      </c>
      <c r="G49" s="2">
        <v>1.5</v>
      </c>
      <c r="H49" s="59">
        <v>1.0</v>
      </c>
      <c r="J49" s="52">
        <f t="shared" ref="J49:N49" si="54">J48-$L$2*U48</f>
        <v>0.3683810568</v>
      </c>
      <c r="K49" s="49">
        <f t="shared" si="54"/>
        <v>-0.1406309198</v>
      </c>
      <c r="L49" s="49">
        <f t="shared" si="54"/>
        <v>0.00869724488</v>
      </c>
      <c r="M49" s="49">
        <f t="shared" si="54"/>
        <v>0.4394494043</v>
      </c>
      <c r="N49" s="49">
        <f t="shared" si="54"/>
        <v>0.5207673496</v>
      </c>
      <c r="O49" s="49">
        <f t="shared" si="2"/>
        <v>2.393739168</v>
      </c>
      <c r="P49" s="49">
        <f t="shared" si="11"/>
        <v>0.9163486362</v>
      </c>
      <c r="Q49" s="44">
        <f t="shared" si="3"/>
        <v>1</v>
      </c>
      <c r="R49" s="44">
        <f t="shared" si="4"/>
        <v>-0.08365136382</v>
      </c>
      <c r="S49" s="53">
        <f t="shared" si="12"/>
        <v>0.00699755067</v>
      </c>
      <c r="T49" s="46">
        <f t="shared" si="5"/>
        <v>1</v>
      </c>
      <c r="U49" s="15">
        <f>2*(P49-H49)*(1-P49)*P49*C49</f>
        <v>-0.01282439203</v>
      </c>
      <c r="V49" s="46">
        <f t="shared" si="6"/>
        <v>-0.06925171694</v>
      </c>
      <c r="W49" s="46">
        <f t="shared" si="7"/>
        <v>-0.03847317608</v>
      </c>
      <c r="X49" s="46">
        <f t="shared" si="8"/>
        <v>-0.05770976411</v>
      </c>
      <c r="Y49" s="46">
        <f t="shared" si="9"/>
        <v>-0.01923658804</v>
      </c>
    </row>
    <row r="50" ht="14.25" customHeight="1">
      <c r="A50" s="47"/>
      <c r="B50" s="48">
        <v>46.0</v>
      </c>
      <c r="C50" s="49">
        <v>1.0</v>
      </c>
      <c r="D50" s="50">
        <v>6.0</v>
      </c>
      <c r="E50" s="49">
        <v>3.4</v>
      </c>
      <c r="F50" s="49">
        <v>4.5</v>
      </c>
      <c r="G50" s="2">
        <v>1.6</v>
      </c>
      <c r="H50" s="59">
        <v>1.0</v>
      </c>
      <c r="J50" s="52">
        <f t="shared" ref="J50:N50" si="55">J49-$L$2*U49</f>
        <v>0.369663496</v>
      </c>
      <c r="K50" s="49">
        <f t="shared" si="55"/>
        <v>-0.1337057482</v>
      </c>
      <c r="L50" s="49">
        <f t="shared" si="55"/>
        <v>0.01254456249</v>
      </c>
      <c r="M50" s="49">
        <f t="shared" si="55"/>
        <v>0.4452203807</v>
      </c>
      <c r="N50" s="49">
        <f t="shared" si="55"/>
        <v>0.5226910084</v>
      </c>
      <c r="O50" s="49">
        <f t="shared" si="2"/>
        <v>2.449877846</v>
      </c>
      <c r="P50" s="49">
        <f t="shared" si="11"/>
        <v>0.9205525175</v>
      </c>
      <c r="Q50" s="44">
        <f t="shared" si="3"/>
        <v>1</v>
      </c>
      <c r="R50" s="44">
        <f t="shared" si="4"/>
        <v>-0.0794474825</v>
      </c>
      <c r="S50" s="53">
        <f t="shared" si="12"/>
        <v>0.006311902476</v>
      </c>
      <c r="T50" s="46">
        <f t="shared" si="5"/>
        <v>1</v>
      </c>
      <c r="U50" s="46">
        <f>2*(P50-H50)*(1-P50)*P50*C50</f>
        <v>-0.01162087543</v>
      </c>
      <c r="V50" s="46">
        <f t="shared" si="6"/>
        <v>-0.06972525257</v>
      </c>
      <c r="W50" s="46">
        <f t="shared" si="7"/>
        <v>-0.03951097646</v>
      </c>
      <c r="X50" s="46">
        <f t="shared" si="8"/>
        <v>-0.05229393943</v>
      </c>
      <c r="Y50" s="46">
        <f t="shared" si="9"/>
        <v>-0.01859340069</v>
      </c>
    </row>
    <row r="51" ht="14.25" customHeight="1">
      <c r="A51" s="47"/>
      <c r="B51" s="48">
        <v>47.0</v>
      </c>
      <c r="C51" s="49">
        <v>1.0</v>
      </c>
      <c r="D51" s="50">
        <v>6.7</v>
      </c>
      <c r="E51" s="49">
        <v>3.1</v>
      </c>
      <c r="F51" s="49">
        <v>4.7</v>
      </c>
      <c r="G51" s="2">
        <v>1.5</v>
      </c>
      <c r="H51" s="59">
        <v>1.0</v>
      </c>
      <c r="J51" s="52">
        <f t="shared" ref="J51:N51" si="56">J50-$L$2*U50</f>
        <v>0.3708255835</v>
      </c>
      <c r="K51" s="49">
        <f t="shared" si="56"/>
        <v>-0.1267332229</v>
      </c>
      <c r="L51" s="49">
        <f t="shared" si="56"/>
        <v>0.01649566013</v>
      </c>
      <c r="M51" s="49">
        <f t="shared" si="56"/>
        <v>0.4504497747</v>
      </c>
      <c r="N51" s="49">
        <f t="shared" si="56"/>
        <v>0.5245503485</v>
      </c>
      <c r="O51" s="49">
        <f t="shared" si="2"/>
        <v>2.476789</v>
      </c>
      <c r="P51" s="49">
        <f t="shared" si="11"/>
        <v>0.9224985387</v>
      </c>
      <c r="Q51" s="44">
        <f t="shared" si="3"/>
        <v>1</v>
      </c>
      <c r="R51" s="44">
        <f t="shared" si="4"/>
        <v>-0.07750146129</v>
      </c>
      <c r="S51" s="53">
        <f t="shared" si="12"/>
        <v>0.006006476502</v>
      </c>
      <c r="T51" s="46">
        <f t="shared" si="5"/>
        <v>1</v>
      </c>
      <c r="U51" s="15">
        <f>2*(P51-H51)*(1-P51)*P51*C51</f>
        <v>-0.01108193159</v>
      </c>
      <c r="V51" s="46">
        <f t="shared" si="6"/>
        <v>-0.07424894166</v>
      </c>
      <c r="W51" s="46">
        <f t="shared" si="7"/>
        <v>-0.03435398793</v>
      </c>
      <c r="X51" s="46">
        <f t="shared" si="8"/>
        <v>-0.05208507848</v>
      </c>
      <c r="Y51" s="46">
        <f t="shared" si="9"/>
        <v>-0.01662289739</v>
      </c>
    </row>
    <row r="52" ht="14.25" customHeight="1">
      <c r="A52" s="47"/>
      <c r="B52" s="48">
        <v>48.0</v>
      </c>
      <c r="C52" s="49">
        <v>1.0</v>
      </c>
      <c r="D52" s="50">
        <v>6.3</v>
      </c>
      <c r="E52" s="49">
        <v>2.3</v>
      </c>
      <c r="F52" s="49">
        <v>4.4</v>
      </c>
      <c r="G52" s="2">
        <v>1.3</v>
      </c>
      <c r="H52" s="59">
        <v>1.0</v>
      </c>
      <c r="J52" s="52">
        <f t="shared" ref="J52:N52" si="57">J51-$L$2*U51</f>
        <v>0.3719337767</v>
      </c>
      <c r="K52" s="49">
        <f t="shared" si="57"/>
        <v>-0.1193083287</v>
      </c>
      <c r="L52" s="49">
        <f t="shared" si="57"/>
        <v>0.01993105893</v>
      </c>
      <c r="M52" s="49">
        <f t="shared" si="57"/>
        <v>0.4556582825</v>
      </c>
      <c r="N52" s="49">
        <f t="shared" si="57"/>
        <v>0.5262126383</v>
      </c>
      <c r="O52" s="49">
        <f t="shared" si="2"/>
        <v>2.355105614</v>
      </c>
      <c r="P52" s="49">
        <f t="shared" si="11"/>
        <v>0.9133391943</v>
      </c>
      <c r="Q52" s="44">
        <f t="shared" si="3"/>
        <v>1</v>
      </c>
      <c r="R52" s="44">
        <f t="shared" si="4"/>
        <v>-0.08666080571</v>
      </c>
      <c r="S52" s="53">
        <f t="shared" si="12"/>
        <v>0.007510095247</v>
      </c>
      <c r="T52" s="46">
        <f t="shared" si="5"/>
        <v>1</v>
      </c>
      <c r="U52" s="46">
        <f>2*(P52-H52)*(1-P52)*P52*C52</f>
        <v>-0.01371852868</v>
      </c>
      <c r="V52" s="46">
        <f t="shared" si="6"/>
        <v>-0.08642673071</v>
      </c>
      <c r="W52" s="46">
        <f t="shared" si="7"/>
        <v>-0.03155261597</v>
      </c>
      <c r="X52" s="46">
        <f t="shared" si="8"/>
        <v>-0.06036152621</v>
      </c>
      <c r="Y52" s="46">
        <f t="shared" si="9"/>
        <v>-0.01783408729</v>
      </c>
    </row>
    <row r="53" ht="14.25" customHeight="1">
      <c r="A53" s="47"/>
      <c r="B53" s="48">
        <v>49.0</v>
      </c>
      <c r="C53" s="49">
        <v>1.0</v>
      </c>
      <c r="D53" s="50">
        <v>5.6</v>
      </c>
      <c r="E53" s="49">
        <v>3.0</v>
      </c>
      <c r="F53" s="49">
        <v>4.1</v>
      </c>
      <c r="G53" s="2">
        <v>1.3</v>
      </c>
      <c r="H53" s="59">
        <v>1.0</v>
      </c>
      <c r="J53" s="52">
        <f t="shared" ref="J53:N53" si="58">J52-$L$2*U52</f>
        <v>0.3733056296</v>
      </c>
      <c r="K53" s="49">
        <f t="shared" si="58"/>
        <v>-0.1106656557</v>
      </c>
      <c r="L53" s="49">
        <f t="shared" si="58"/>
        <v>0.02308632052</v>
      </c>
      <c r="M53" s="49">
        <f t="shared" si="58"/>
        <v>0.4616944351</v>
      </c>
      <c r="N53" s="49">
        <f t="shared" si="58"/>
        <v>0.527996047</v>
      </c>
      <c r="O53" s="49">
        <f t="shared" si="2"/>
        <v>2.402178965</v>
      </c>
      <c r="P53" s="49">
        <f t="shared" si="11"/>
        <v>0.9169933096</v>
      </c>
      <c r="Q53" s="44">
        <f t="shared" si="3"/>
        <v>1</v>
      </c>
      <c r="R53" s="44">
        <f t="shared" si="4"/>
        <v>-0.08300669039</v>
      </c>
      <c r="S53" s="53">
        <f t="shared" si="12"/>
        <v>0.006890110649</v>
      </c>
      <c r="T53" s="46">
        <f t="shared" si="5"/>
        <v>1</v>
      </c>
      <c r="U53" s="15">
        <f>2*(P53-H53)*(1-P53)*P53*C53</f>
        <v>-0.01263637074</v>
      </c>
      <c r="V53" s="46">
        <f t="shared" si="6"/>
        <v>-0.07076367612</v>
      </c>
      <c r="W53" s="46">
        <f t="shared" si="7"/>
        <v>-0.03790911221</v>
      </c>
      <c r="X53" s="46">
        <f t="shared" si="8"/>
        <v>-0.05180912002</v>
      </c>
      <c r="Y53" s="46">
        <f t="shared" si="9"/>
        <v>-0.01642728196</v>
      </c>
    </row>
    <row r="54" ht="14.25" customHeight="1">
      <c r="A54" s="47"/>
      <c r="B54" s="48">
        <v>50.0</v>
      </c>
      <c r="C54" s="49">
        <v>1.0</v>
      </c>
      <c r="D54" s="50">
        <v>5.5</v>
      </c>
      <c r="E54" s="49">
        <v>2.5</v>
      </c>
      <c r="F54" s="49">
        <v>4.0</v>
      </c>
      <c r="G54" s="2">
        <v>1.3</v>
      </c>
      <c r="H54" s="59">
        <v>1.0</v>
      </c>
      <c r="J54" s="52">
        <f t="shared" ref="J54:N54" si="59">J53-$L$2*U53</f>
        <v>0.3745692666</v>
      </c>
      <c r="K54" s="49">
        <f t="shared" si="59"/>
        <v>-0.103589288</v>
      </c>
      <c r="L54" s="49">
        <f t="shared" si="59"/>
        <v>0.02687723174</v>
      </c>
      <c r="M54" s="49">
        <f t="shared" si="59"/>
        <v>0.4668753471</v>
      </c>
      <c r="N54" s="49">
        <f t="shared" si="59"/>
        <v>0.5296387752</v>
      </c>
      <c r="O54" s="49">
        <f t="shared" si="2"/>
        <v>2.428053058</v>
      </c>
      <c r="P54" s="49">
        <f t="shared" si="11"/>
        <v>0.9189416274</v>
      </c>
      <c r="Q54" s="44">
        <f t="shared" si="3"/>
        <v>1</v>
      </c>
      <c r="R54" s="44">
        <f t="shared" si="4"/>
        <v>-0.08105837262</v>
      </c>
      <c r="S54" s="53">
        <f t="shared" si="12"/>
        <v>0.006570459771</v>
      </c>
      <c r="T54" s="46">
        <f t="shared" si="5"/>
        <v>1</v>
      </c>
      <c r="U54" s="46">
        <f>2*(P54-H54)*(1-P54)*P54*C54</f>
        <v>-0.01207573799</v>
      </c>
      <c r="V54" s="46">
        <f t="shared" si="6"/>
        <v>-0.06641655894</v>
      </c>
      <c r="W54" s="46">
        <f t="shared" si="7"/>
        <v>-0.03018934497</v>
      </c>
      <c r="X54" s="46">
        <f t="shared" si="8"/>
        <v>-0.04830295196</v>
      </c>
      <c r="Y54" s="46">
        <f t="shared" si="9"/>
        <v>-0.01569845939</v>
      </c>
    </row>
    <row r="55" ht="14.25" customHeight="1">
      <c r="A55" s="47"/>
      <c r="B55" s="48">
        <v>51.0</v>
      </c>
      <c r="C55" s="49">
        <v>1.0</v>
      </c>
      <c r="D55" s="50">
        <v>7.0</v>
      </c>
      <c r="E55" s="49">
        <v>3.2</v>
      </c>
      <c r="F55" s="49">
        <v>4.7</v>
      </c>
      <c r="G55" s="2">
        <v>1.4</v>
      </c>
      <c r="H55" s="51">
        <v>1.0</v>
      </c>
      <c r="J55" s="52">
        <f t="shared" ref="J55:N55" si="60">J54-$L$2*U54</f>
        <v>0.3757768404</v>
      </c>
      <c r="K55" s="49">
        <f t="shared" si="60"/>
        <v>-0.09694763215</v>
      </c>
      <c r="L55" s="49">
        <f t="shared" si="60"/>
        <v>0.02989616624</v>
      </c>
      <c r="M55" s="49">
        <f t="shared" si="60"/>
        <v>0.4717056423</v>
      </c>
      <c r="N55" s="49">
        <f t="shared" si="60"/>
        <v>0.5312086211</v>
      </c>
      <c r="O55" s="49">
        <f t="shared" si="2"/>
        <v>2.753519736</v>
      </c>
      <c r="P55" s="49">
        <f t="shared" si="11"/>
        <v>0.9401118238</v>
      </c>
      <c r="Q55" s="44">
        <f t="shared" si="3"/>
        <v>1</v>
      </c>
      <c r="R55" s="44">
        <f t="shared" si="4"/>
        <v>-0.05988817622</v>
      </c>
      <c r="S55" s="53">
        <f t="shared" si="12"/>
        <v>0.003586593651</v>
      </c>
      <c r="T55" s="46">
        <f t="shared" si="5"/>
        <v>1</v>
      </c>
      <c r="U55" s="15">
        <f>2*(P55-H55)*(1-P55)*P55*C55</f>
        <v>-0.006743598197</v>
      </c>
      <c r="V55" s="46">
        <f t="shared" si="6"/>
        <v>-0.04720518738</v>
      </c>
      <c r="W55" s="46">
        <f t="shared" si="7"/>
        <v>-0.02157951423</v>
      </c>
      <c r="X55" s="46">
        <f t="shared" si="8"/>
        <v>-0.03169491153</v>
      </c>
      <c r="Y55" s="46">
        <f t="shared" si="9"/>
        <v>-0.009441037476</v>
      </c>
    </row>
    <row r="56" ht="14.25" customHeight="1">
      <c r="A56" s="47"/>
      <c r="B56" s="48">
        <v>52.0</v>
      </c>
      <c r="C56" s="49">
        <v>1.0</v>
      </c>
      <c r="D56" s="50">
        <v>6.4</v>
      </c>
      <c r="E56" s="49">
        <v>3.2</v>
      </c>
      <c r="F56" s="49">
        <v>4.5</v>
      </c>
      <c r="G56" s="2">
        <v>1.5</v>
      </c>
      <c r="H56" s="51">
        <v>1.0</v>
      </c>
      <c r="J56" s="52">
        <f t="shared" ref="J56:N56" si="61">J55-$L$2*U55</f>
        <v>0.3764512003</v>
      </c>
      <c r="K56" s="49">
        <f t="shared" si="61"/>
        <v>-0.09222711341</v>
      </c>
      <c r="L56" s="49">
        <f t="shared" si="61"/>
        <v>0.03205411766</v>
      </c>
      <c r="M56" s="49">
        <f t="shared" si="61"/>
        <v>0.4748751335</v>
      </c>
      <c r="N56" s="49">
        <f t="shared" si="61"/>
        <v>0.5321527249</v>
      </c>
      <c r="O56" s="49">
        <f t="shared" si="2"/>
        <v>2.823938039</v>
      </c>
      <c r="P56" s="49">
        <f t="shared" si="11"/>
        <v>0.9439557662</v>
      </c>
      <c r="Q56" s="44">
        <f t="shared" si="3"/>
        <v>1</v>
      </c>
      <c r="R56" s="44">
        <f t="shared" si="4"/>
        <v>-0.0560442338</v>
      </c>
      <c r="S56" s="53">
        <f t="shared" si="12"/>
        <v>0.003140956142</v>
      </c>
      <c r="T56" s="46">
        <f t="shared" si="5"/>
        <v>1</v>
      </c>
      <c r="U56" s="46">
        <f>2*(P56-H56)*(1-P56)*P56*C56</f>
        <v>-0.005929847324</v>
      </c>
      <c r="V56" s="46">
        <f t="shared" si="6"/>
        <v>-0.03795102287</v>
      </c>
      <c r="W56" s="46">
        <f t="shared" si="7"/>
        <v>-0.01897551144</v>
      </c>
      <c r="X56" s="46">
        <f t="shared" si="8"/>
        <v>-0.02668431296</v>
      </c>
      <c r="Y56" s="46">
        <f t="shared" si="9"/>
        <v>-0.008894770985</v>
      </c>
    </row>
    <row r="57" ht="14.25" customHeight="1">
      <c r="A57" s="47"/>
      <c r="B57" s="48">
        <v>53.0</v>
      </c>
      <c r="C57" s="49">
        <v>1.0</v>
      </c>
      <c r="D57" s="50">
        <v>6.9</v>
      </c>
      <c r="E57" s="49">
        <v>3.1</v>
      </c>
      <c r="F57" s="49">
        <v>4.9</v>
      </c>
      <c r="G57" s="2">
        <v>1.5</v>
      </c>
      <c r="H57" s="51">
        <v>1.0</v>
      </c>
      <c r="J57" s="52">
        <f t="shared" ref="J57:N57" si="62">J56-$L$2*U56</f>
        <v>0.377044185</v>
      </c>
      <c r="K57" s="49">
        <f t="shared" si="62"/>
        <v>-0.08843201113</v>
      </c>
      <c r="L57" s="49">
        <f t="shared" si="62"/>
        <v>0.03395166881</v>
      </c>
      <c r="M57" s="49">
        <f t="shared" si="62"/>
        <v>0.4775435648</v>
      </c>
      <c r="N57" s="49">
        <f t="shared" si="62"/>
        <v>0.533042202</v>
      </c>
      <c r="O57" s="49">
        <f t="shared" si="2"/>
        <v>3.011640252</v>
      </c>
      <c r="P57" s="49">
        <f t="shared" si="11"/>
        <v>0.9530972329</v>
      </c>
      <c r="Q57" s="44">
        <f t="shared" si="3"/>
        <v>1</v>
      </c>
      <c r="R57" s="44">
        <f t="shared" si="4"/>
        <v>-0.04690276714</v>
      </c>
      <c r="S57" s="53">
        <f t="shared" si="12"/>
        <v>0.002199869566</v>
      </c>
      <c r="T57" s="46">
        <f t="shared" si="5"/>
        <v>1</v>
      </c>
      <c r="U57" s="15">
        <f>2*(P57-H57)*(1-P57)*P57*C57</f>
        <v>-0.004193379192</v>
      </c>
      <c r="V57" s="46">
        <f t="shared" si="6"/>
        <v>-0.02893431642</v>
      </c>
      <c r="W57" s="46">
        <f t="shared" si="7"/>
        <v>-0.01299947549</v>
      </c>
      <c r="X57" s="46">
        <f t="shared" si="8"/>
        <v>-0.02054755804</v>
      </c>
      <c r="Y57" s="46">
        <f t="shared" si="9"/>
        <v>-0.006290068787</v>
      </c>
    </row>
    <row r="58" ht="14.25" customHeight="1">
      <c r="A58" s="47"/>
      <c r="B58" s="48">
        <v>54.0</v>
      </c>
      <c r="C58" s="49">
        <v>1.0</v>
      </c>
      <c r="D58" s="50">
        <v>5.5</v>
      </c>
      <c r="E58" s="49">
        <v>2.3</v>
      </c>
      <c r="F58" s="49">
        <v>4.0</v>
      </c>
      <c r="G58" s="2">
        <v>1.3</v>
      </c>
      <c r="H58" s="51">
        <v>1.0</v>
      </c>
      <c r="J58" s="52">
        <f t="shared" ref="J58:N58" si="63">J57-$L$2*U57</f>
        <v>0.3774635229</v>
      </c>
      <c r="K58" s="49">
        <f t="shared" si="63"/>
        <v>-0.08553857948</v>
      </c>
      <c r="L58" s="49">
        <f t="shared" si="63"/>
        <v>0.03525161636</v>
      </c>
      <c r="M58" s="49">
        <f t="shared" si="63"/>
        <v>0.4795983206</v>
      </c>
      <c r="N58" s="49">
        <f t="shared" si="63"/>
        <v>0.5336712088</v>
      </c>
      <c r="O58" s="49">
        <f t="shared" si="2"/>
        <v>2.600245907</v>
      </c>
      <c r="P58" s="49">
        <f t="shared" si="11"/>
        <v>0.9308774042</v>
      </c>
      <c r="Q58" s="44">
        <f t="shared" si="3"/>
        <v>1</v>
      </c>
      <c r="R58" s="44">
        <f t="shared" si="4"/>
        <v>-0.06912259585</v>
      </c>
      <c r="S58" s="53">
        <f t="shared" si="12"/>
        <v>0.004777933257</v>
      </c>
      <c r="T58" s="46">
        <f t="shared" si="5"/>
        <v>1</v>
      </c>
      <c r="U58" s="46">
        <f>2*(P58-H58)*(1-P58)*P58*C58</f>
        <v>-0.008895340214</v>
      </c>
      <c r="V58" s="46">
        <f t="shared" si="6"/>
        <v>-0.04892437118</v>
      </c>
      <c r="W58" s="46">
        <f t="shared" si="7"/>
        <v>-0.02045928249</v>
      </c>
      <c r="X58" s="46">
        <f t="shared" si="8"/>
        <v>-0.03558136086</v>
      </c>
      <c r="Y58" s="46">
        <f t="shared" si="9"/>
        <v>-0.01156394228</v>
      </c>
    </row>
    <row r="59" ht="14.25" customHeight="1">
      <c r="A59" s="47"/>
      <c r="B59" s="48">
        <v>55.0</v>
      </c>
      <c r="C59" s="49">
        <v>1.0</v>
      </c>
      <c r="D59" s="50">
        <v>6.5</v>
      </c>
      <c r="E59" s="49">
        <v>2.8</v>
      </c>
      <c r="F59" s="49">
        <v>4.6</v>
      </c>
      <c r="G59" s="2">
        <v>1.5</v>
      </c>
      <c r="H59" s="51">
        <v>1.0</v>
      </c>
      <c r="J59" s="52">
        <f t="shared" ref="J59:N59" si="64">J58-$L$2*U58</f>
        <v>0.3783530569</v>
      </c>
      <c r="K59" s="49">
        <f t="shared" si="64"/>
        <v>-0.08064614237</v>
      </c>
      <c r="L59" s="49">
        <f t="shared" si="64"/>
        <v>0.03729754461</v>
      </c>
      <c r="M59" s="49">
        <f t="shared" si="64"/>
        <v>0.4831564567</v>
      </c>
      <c r="N59" s="49">
        <f t="shared" si="64"/>
        <v>0.5348276031</v>
      </c>
      <c r="O59" s="49">
        <f t="shared" si="2"/>
        <v>2.983347362</v>
      </c>
      <c r="P59" s="49">
        <f t="shared" si="11"/>
        <v>0.951816121</v>
      </c>
      <c r="Q59" s="44">
        <f t="shared" si="3"/>
        <v>1</v>
      </c>
      <c r="R59" s="44">
        <f t="shared" si="4"/>
        <v>-0.04818387898</v>
      </c>
      <c r="S59" s="53">
        <f t="shared" si="12"/>
        <v>0.002321686194</v>
      </c>
      <c r="T59" s="46">
        <f t="shared" si="5"/>
        <v>1</v>
      </c>
      <c r="U59" s="15">
        <f>2*(P59-H59)*(1-P59)*P59*C59</f>
        <v>-0.004419636694</v>
      </c>
      <c r="V59" s="46">
        <f t="shared" si="6"/>
        <v>-0.02872763851</v>
      </c>
      <c r="W59" s="46">
        <f t="shared" si="7"/>
        <v>-0.01237498274</v>
      </c>
      <c r="X59" s="46">
        <f t="shared" si="8"/>
        <v>-0.02033032879</v>
      </c>
      <c r="Y59" s="46">
        <f t="shared" si="9"/>
        <v>-0.006629455041</v>
      </c>
    </row>
    <row r="60" ht="14.25" customHeight="1">
      <c r="A60" s="47"/>
      <c r="B60" s="48">
        <v>56.0</v>
      </c>
      <c r="C60" s="49">
        <v>1.0</v>
      </c>
      <c r="D60" s="50">
        <v>5.7</v>
      </c>
      <c r="E60" s="49">
        <v>2.8</v>
      </c>
      <c r="F60" s="49">
        <v>4.5</v>
      </c>
      <c r="G60" s="2">
        <v>1.3</v>
      </c>
      <c r="H60" s="51">
        <v>1.0</v>
      </c>
      <c r="J60" s="52">
        <f t="shared" ref="J60:N60" si="65">J59-$L$2*U59</f>
        <v>0.3787950206</v>
      </c>
      <c r="K60" s="49">
        <f t="shared" si="65"/>
        <v>-0.07777337851</v>
      </c>
      <c r="L60" s="49">
        <f t="shared" si="65"/>
        <v>0.03853504288</v>
      </c>
      <c r="M60" s="49">
        <f t="shared" si="65"/>
        <v>0.4851894896</v>
      </c>
      <c r="N60" s="49">
        <f t="shared" si="65"/>
        <v>0.5354905486</v>
      </c>
      <c r="O60" s="49">
        <f t="shared" si="2"/>
        <v>2.922875299</v>
      </c>
      <c r="P60" s="49">
        <f t="shared" si="11"/>
        <v>0.9489657291</v>
      </c>
      <c r="Q60" s="44">
        <f t="shared" si="3"/>
        <v>1</v>
      </c>
      <c r="R60" s="44">
        <f t="shared" si="4"/>
        <v>-0.05103427092</v>
      </c>
      <c r="S60" s="53">
        <f t="shared" si="12"/>
        <v>0.002604496809</v>
      </c>
      <c r="T60" s="46">
        <f t="shared" si="5"/>
        <v>1</v>
      </c>
      <c r="U60" s="46">
        <f>2*(P60-H60)*(1-P60)*P60*C60</f>
        <v>-0.004943156426</v>
      </c>
      <c r="V60" s="46">
        <f t="shared" si="6"/>
        <v>-0.02817599163</v>
      </c>
      <c r="W60" s="46">
        <f t="shared" si="7"/>
        <v>-0.01384083799</v>
      </c>
      <c r="X60" s="46">
        <f t="shared" si="8"/>
        <v>-0.02224420392</v>
      </c>
      <c r="Y60" s="46">
        <f t="shared" si="9"/>
        <v>-0.006426103354</v>
      </c>
    </row>
    <row r="61" ht="14.25" customHeight="1">
      <c r="A61" s="47"/>
      <c r="B61" s="48">
        <v>57.0</v>
      </c>
      <c r="C61" s="49">
        <v>1.0</v>
      </c>
      <c r="D61" s="50">
        <v>6.3</v>
      </c>
      <c r="E61" s="49">
        <v>3.3</v>
      </c>
      <c r="F61" s="49">
        <v>4.7</v>
      </c>
      <c r="G61" s="2">
        <v>1.6</v>
      </c>
      <c r="H61" s="51">
        <v>1.0</v>
      </c>
      <c r="J61" s="52">
        <f t="shared" ref="J61:N61" si="66">J60-$L$2*U60</f>
        <v>0.3792893363</v>
      </c>
      <c r="K61" s="49">
        <f t="shared" si="66"/>
        <v>-0.07495577935</v>
      </c>
      <c r="L61" s="49">
        <f t="shared" si="66"/>
        <v>0.03991912668</v>
      </c>
      <c r="M61" s="49">
        <f t="shared" si="66"/>
        <v>0.48741391</v>
      </c>
      <c r="N61" s="49">
        <f t="shared" si="66"/>
        <v>0.5361331589</v>
      </c>
      <c r="O61" s="49">
        <f t="shared" si="2"/>
        <v>3.187459475</v>
      </c>
      <c r="P61" s="49">
        <f t="shared" si="11"/>
        <v>0.9603596182</v>
      </c>
      <c r="Q61" s="44">
        <f t="shared" si="3"/>
        <v>1</v>
      </c>
      <c r="R61" s="44">
        <f t="shared" si="4"/>
        <v>-0.0396403818</v>
      </c>
      <c r="S61" s="53">
        <f t="shared" si="12"/>
        <v>0.001571359869</v>
      </c>
      <c r="T61" s="46">
        <f t="shared" si="5"/>
        <v>1</v>
      </c>
      <c r="U61" s="15">
        <f>2*(P61-H61)*(1-P61)*P61*C61</f>
        <v>-0.003018141129</v>
      </c>
      <c r="V61" s="46">
        <f t="shared" si="6"/>
        <v>-0.01901428911</v>
      </c>
      <c r="W61" s="46">
        <f t="shared" si="7"/>
        <v>-0.009959865725</v>
      </c>
      <c r="X61" s="46">
        <f t="shared" si="8"/>
        <v>-0.0141852633</v>
      </c>
      <c r="Y61" s="46">
        <f t="shared" si="9"/>
        <v>-0.004829025806</v>
      </c>
    </row>
    <row r="62" ht="14.25" customHeight="1">
      <c r="A62" s="47"/>
      <c r="B62" s="48">
        <v>58.0</v>
      </c>
      <c r="C62" s="49">
        <v>1.0</v>
      </c>
      <c r="D62" s="50">
        <v>4.9</v>
      </c>
      <c r="E62" s="49">
        <v>2.4</v>
      </c>
      <c r="F62" s="49">
        <v>3.3</v>
      </c>
      <c r="G62" s="2">
        <v>1.0</v>
      </c>
      <c r="H62" s="51">
        <v>1.0</v>
      </c>
      <c r="J62" s="52">
        <f t="shared" ref="J62:N62" si="67">J61-$L$2*U61</f>
        <v>0.3795911504</v>
      </c>
      <c r="K62" s="49">
        <f t="shared" si="67"/>
        <v>-0.07305435044</v>
      </c>
      <c r="L62" s="49">
        <f t="shared" si="67"/>
        <v>0.04091511325</v>
      </c>
      <c r="M62" s="49">
        <f t="shared" si="67"/>
        <v>0.4888324363</v>
      </c>
      <c r="N62" s="49">
        <f t="shared" si="67"/>
        <v>0.5366160615</v>
      </c>
      <c r="O62" s="49">
        <f t="shared" si="2"/>
        <v>2.269584206</v>
      </c>
      <c r="P62" s="49">
        <f t="shared" si="11"/>
        <v>0.9063264933</v>
      </c>
      <c r="Q62" s="44">
        <f t="shared" si="3"/>
        <v>1</v>
      </c>
      <c r="R62" s="44">
        <f t="shared" si="4"/>
        <v>-0.09367350666</v>
      </c>
      <c r="S62" s="53">
        <f t="shared" si="12"/>
        <v>0.008774725849</v>
      </c>
      <c r="T62" s="46">
        <f t="shared" si="5"/>
        <v>1</v>
      </c>
      <c r="U62" s="46">
        <f>2*(P62-H62)*(1-P62)*P62*C62</f>
        <v>-0.01590553302</v>
      </c>
      <c r="V62" s="46">
        <f t="shared" si="6"/>
        <v>-0.07793711179</v>
      </c>
      <c r="W62" s="46">
        <f t="shared" si="7"/>
        <v>-0.03817327924</v>
      </c>
      <c r="X62" s="46">
        <f t="shared" si="8"/>
        <v>-0.05248825896</v>
      </c>
      <c r="Y62" s="46">
        <f t="shared" si="9"/>
        <v>-0.01590553302</v>
      </c>
    </row>
    <row r="63" ht="14.25" customHeight="1">
      <c r="A63" s="47"/>
      <c r="B63" s="48">
        <v>59.0</v>
      </c>
      <c r="C63" s="49">
        <v>1.0</v>
      </c>
      <c r="D63" s="50">
        <v>6.6</v>
      </c>
      <c r="E63" s="49">
        <v>2.9</v>
      </c>
      <c r="F63" s="49">
        <v>4.6</v>
      </c>
      <c r="G63" s="2">
        <v>1.3</v>
      </c>
      <c r="H63" s="51">
        <v>1.0</v>
      </c>
      <c r="J63" s="52">
        <f t="shared" ref="J63:N63" si="68">J62-$L$2*U62</f>
        <v>0.3811817037</v>
      </c>
      <c r="K63" s="49">
        <f t="shared" si="68"/>
        <v>-0.06526063926</v>
      </c>
      <c r="L63" s="49">
        <f t="shared" si="68"/>
        <v>0.04473244118</v>
      </c>
      <c r="M63" s="49">
        <f t="shared" si="68"/>
        <v>0.4940812622</v>
      </c>
      <c r="N63" s="49">
        <f t="shared" si="68"/>
        <v>0.5382066148</v>
      </c>
      <c r="O63" s="49">
        <f t="shared" si="2"/>
        <v>3.052627969</v>
      </c>
      <c r="P63" s="49">
        <f t="shared" si="11"/>
        <v>0.9548958479</v>
      </c>
      <c r="Q63" s="44">
        <f t="shared" si="3"/>
        <v>1</v>
      </c>
      <c r="R63" s="44">
        <f t="shared" si="4"/>
        <v>-0.04510415205</v>
      </c>
      <c r="S63" s="53">
        <f t="shared" si="12"/>
        <v>0.002034384533</v>
      </c>
      <c r="T63" s="46">
        <f t="shared" si="5"/>
        <v>1</v>
      </c>
      <c r="U63" s="15">
        <f>2*(P63-H63)*(1-P63)*P63*C63</f>
        <v>-0.003885250687</v>
      </c>
      <c r="V63" s="46">
        <f t="shared" si="6"/>
        <v>-0.02564265453</v>
      </c>
      <c r="W63" s="46">
        <f t="shared" si="7"/>
        <v>-0.01126722699</v>
      </c>
      <c r="X63" s="46">
        <f t="shared" si="8"/>
        <v>-0.01787215316</v>
      </c>
      <c r="Y63" s="46">
        <f t="shared" si="9"/>
        <v>-0.005050825893</v>
      </c>
    </row>
    <row r="64" ht="14.25" customHeight="1">
      <c r="A64" s="47"/>
      <c r="B64" s="48">
        <v>60.0</v>
      </c>
      <c r="C64" s="49">
        <v>1.0</v>
      </c>
      <c r="D64" s="50">
        <v>5.2</v>
      </c>
      <c r="E64" s="49">
        <v>2.7</v>
      </c>
      <c r="F64" s="49">
        <v>3.9</v>
      </c>
      <c r="G64" s="2">
        <v>1.4</v>
      </c>
      <c r="H64" s="51">
        <v>1.0</v>
      </c>
      <c r="J64" s="52">
        <f t="shared" ref="J64:N64" si="69">J63-$L$2*U63</f>
        <v>0.3815702287</v>
      </c>
      <c r="K64" s="49">
        <f t="shared" si="69"/>
        <v>-0.06269637381</v>
      </c>
      <c r="L64" s="49">
        <f t="shared" si="69"/>
        <v>0.04585916388</v>
      </c>
      <c r="M64" s="49">
        <f t="shared" si="69"/>
        <v>0.4958684775</v>
      </c>
      <c r="N64" s="49">
        <f t="shared" si="69"/>
        <v>0.5387116974</v>
      </c>
      <c r="O64" s="49">
        <f t="shared" si="2"/>
        <v>2.867452266</v>
      </c>
      <c r="P64" s="49">
        <f t="shared" si="11"/>
        <v>0.9462138329</v>
      </c>
      <c r="Q64" s="44">
        <f t="shared" si="3"/>
        <v>1</v>
      </c>
      <c r="R64" s="44">
        <f t="shared" si="4"/>
        <v>-0.05378616708</v>
      </c>
      <c r="S64" s="53">
        <f t="shared" si="12"/>
        <v>0.002892951769</v>
      </c>
      <c r="T64" s="46">
        <f t="shared" si="5"/>
        <v>1</v>
      </c>
      <c r="U64" s="46">
        <f>2*(P64-H64)*(1-P64)*P64*C64</f>
        <v>-0.005474701963</v>
      </c>
      <c r="V64" s="46">
        <f t="shared" si="6"/>
        <v>-0.02846845021</v>
      </c>
      <c r="W64" s="46">
        <f t="shared" si="7"/>
        <v>-0.0147816953</v>
      </c>
      <c r="X64" s="46">
        <f t="shared" si="8"/>
        <v>-0.02135133766</v>
      </c>
      <c r="Y64" s="46">
        <f t="shared" si="9"/>
        <v>-0.007664582748</v>
      </c>
    </row>
    <row r="65" ht="14.25" customHeight="1">
      <c r="A65" s="47"/>
      <c r="B65" s="48">
        <v>61.0</v>
      </c>
      <c r="C65" s="49">
        <v>1.0</v>
      </c>
      <c r="D65" s="50">
        <v>5.0</v>
      </c>
      <c r="E65" s="49">
        <v>2.0</v>
      </c>
      <c r="F65" s="49">
        <v>3.5</v>
      </c>
      <c r="G65" s="2">
        <v>1.0</v>
      </c>
      <c r="H65" s="51">
        <v>1.0</v>
      </c>
      <c r="J65" s="52">
        <f t="shared" ref="J65:N65" si="70">J64-$L$2*U64</f>
        <v>0.3821176989</v>
      </c>
      <c r="K65" s="49">
        <f t="shared" si="70"/>
        <v>-0.05984952879</v>
      </c>
      <c r="L65" s="49">
        <f t="shared" si="70"/>
        <v>0.04733733341</v>
      </c>
      <c r="M65" s="49">
        <f t="shared" si="70"/>
        <v>0.4980036113</v>
      </c>
      <c r="N65" s="49">
        <f t="shared" si="70"/>
        <v>0.5394781557</v>
      </c>
      <c r="O65" s="49">
        <f t="shared" si="2"/>
        <v>2.460035517</v>
      </c>
      <c r="P65" s="49">
        <f t="shared" si="11"/>
        <v>0.9212922383</v>
      </c>
      <c r="Q65" s="44">
        <f t="shared" si="3"/>
        <v>1</v>
      </c>
      <c r="R65" s="44">
        <f t="shared" si="4"/>
        <v>-0.0787077617</v>
      </c>
      <c r="S65" s="53">
        <f t="shared" si="12"/>
        <v>0.006194911752</v>
      </c>
      <c r="T65" s="46">
        <f t="shared" si="5"/>
        <v>1</v>
      </c>
      <c r="U65" s="15">
        <f>2*(P65-H65)*(1-P65)*P65*C65</f>
        <v>-0.01141464823</v>
      </c>
      <c r="V65" s="46">
        <f t="shared" si="6"/>
        <v>-0.05707324114</v>
      </c>
      <c r="W65" s="46">
        <f t="shared" si="7"/>
        <v>-0.02282929646</v>
      </c>
      <c r="X65" s="46">
        <f t="shared" si="8"/>
        <v>-0.0399512688</v>
      </c>
      <c r="Y65" s="46">
        <f t="shared" si="9"/>
        <v>-0.01141464823</v>
      </c>
    </row>
    <row r="66" ht="14.25" customHeight="1">
      <c r="A66" s="47"/>
      <c r="B66" s="48">
        <v>62.0</v>
      </c>
      <c r="C66" s="49">
        <v>1.0</v>
      </c>
      <c r="D66" s="50">
        <v>5.9</v>
      </c>
      <c r="E66" s="49">
        <v>3.0</v>
      </c>
      <c r="F66" s="49">
        <v>4.2</v>
      </c>
      <c r="G66" s="2">
        <v>1.5</v>
      </c>
      <c r="H66" s="51">
        <v>1.0</v>
      </c>
      <c r="J66" s="52">
        <f t="shared" ref="J66:N66" si="71">J65-$L$2*U65</f>
        <v>0.3832591638</v>
      </c>
      <c r="K66" s="49">
        <f t="shared" si="71"/>
        <v>-0.05414220467</v>
      </c>
      <c r="L66" s="49">
        <f t="shared" si="71"/>
        <v>0.04962026305</v>
      </c>
      <c r="M66" s="49">
        <f t="shared" si="71"/>
        <v>0.5019987381</v>
      </c>
      <c r="N66" s="49">
        <f t="shared" si="71"/>
        <v>0.5406196205</v>
      </c>
      <c r="O66" s="49">
        <f t="shared" si="2"/>
        <v>3.132005076</v>
      </c>
      <c r="P66" s="49">
        <f t="shared" si="11"/>
        <v>0.958193787</v>
      </c>
      <c r="Q66" s="44">
        <f t="shared" si="3"/>
        <v>1</v>
      </c>
      <c r="R66" s="44">
        <f t="shared" si="4"/>
        <v>-0.04180621297</v>
      </c>
      <c r="S66" s="53">
        <f t="shared" si="12"/>
        <v>0.001747759443</v>
      </c>
      <c r="T66" s="46">
        <f t="shared" si="5"/>
        <v>1</v>
      </c>
      <c r="U66" s="46">
        <f>2*(P66-H66)*(1-P66)*P66*C66</f>
        <v>-0.003349384479</v>
      </c>
      <c r="V66" s="46">
        <f t="shared" si="6"/>
        <v>-0.01976136843</v>
      </c>
      <c r="W66" s="46">
        <f t="shared" si="7"/>
        <v>-0.01004815344</v>
      </c>
      <c r="X66" s="46">
        <f t="shared" si="8"/>
        <v>-0.01406741481</v>
      </c>
      <c r="Y66" s="46">
        <f t="shared" si="9"/>
        <v>-0.005024076719</v>
      </c>
    </row>
    <row r="67" ht="14.25" customHeight="1">
      <c r="A67" s="47"/>
      <c r="B67" s="48">
        <v>63.0</v>
      </c>
      <c r="C67" s="49">
        <v>1.0</v>
      </c>
      <c r="D67" s="50">
        <v>6.0</v>
      </c>
      <c r="E67" s="49">
        <v>2.2</v>
      </c>
      <c r="F67" s="49">
        <v>4.0</v>
      </c>
      <c r="G67" s="2">
        <v>1.0</v>
      </c>
      <c r="H67" s="51">
        <v>1.0</v>
      </c>
      <c r="J67" s="52">
        <f t="shared" ref="J67:N67" si="72">J66-$L$2*U66</f>
        <v>0.3835941022</v>
      </c>
      <c r="K67" s="49">
        <f t="shared" si="72"/>
        <v>-0.05216606783</v>
      </c>
      <c r="L67" s="49">
        <f t="shared" si="72"/>
        <v>0.0506250784</v>
      </c>
      <c r="M67" s="49">
        <f t="shared" si="72"/>
        <v>0.5034054796</v>
      </c>
      <c r="N67" s="49">
        <f t="shared" si="72"/>
        <v>0.5411220282</v>
      </c>
      <c r="O67" s="49">
        <f t="shared" si="2"/>
        <v>2.736716814</v>
      </c>
      <c r="P67" s="49">
        <f t="shared" si="11"/>
        <v>0.9391587671</v>
      </c>
      <c r="Q67" s="44">
        <f t="shared" si="3"/>
        <v>1</v>
      </c>
      <c r="R67" s="44">
        <f t="shared" si="4"/>
        <v>-0.06084123289</v>
      </c>
      <c r="S67" s="53">
        <f t="shared" si="12"/>
        <v>0.003701655619</v>
      </c>
      <c r="T67" s="46">
        <f t="shared" si="5"/>
        <v>1</v>
      </c>
      <c r="U67" s="15">
        <f>2*(P67-H67)*(1-P67)*P67*C67</f>
        <v>-0.006952884656</v>
      </c>
      <c r="V67" s="46">
        <f t="shared" si="6"/>
        <v>-0.04171730793</v>
      </c>
      <c r="W67" s="46">
        <f t="shared" si="7"/>
        <v>-0.01529634624</v>
      </c>
      <c r="X67" s="46">
        <f t="shared" si="8"/>
        <v>-0.02781153862</v>
      </c>
      <c r="Y67" s="46">
        <f t="shared" si="9"/>
        <v>-0.006952884656</v>
      </c>
    </row>
    <row r="68" ht="14.25" customHeight="1">
      <c r="A68" s="47"/>
      <c r="B68" s="48">
        <v>64.0</v>
      </c>
      <c r="C68" s="49">
        <v>1.0</v>
      </c>
      <c r="D68" s="50">
        <v>6.1</v>
      </c>
      <c r="E68" s="49">
        <v>2.9</v>
      </c>
      <c r="F68" s="49">
        <v>4.7</v>
      </c>
      <c r="G68" s="2">
        <v>1.4</v>
      </c>
      <c r="H68" s="51">
        <v>1.0</v>
      </c>
      <c r="J68" s="52">
        <f t="shared" ref="J68:N68" si="73">J67-$L$2*U67</f>
        <v>0.3842893907</v>
      </c>
      <c r="K68" s="49">
        <f t="shared" si="73"/>
        <v>-0.04799433704</v>
      </c>
      <c r="L68" s="49">
        <f t="shared" si="73"/>
        <v>0.05215471302</v>
      </c>
      <c r="M68" s="49">
        <f t="shared" si="73"/>
        <v>0.5061866335</v>
      </c>
      <c r="N68" s="49">
        <f t="shared" si="73"/>
        <v>0.5418173166</v>
      </c>
      <c r="O68" s="49">
        <f t="shared" si="2"/>
        <v>3.380394023</v>
      </c>
      <c r="P68" s="49">
        <f t="shared" si="11"/>
        <v>0.9670861495</v>
      </c>
      <c r="Q68" s="44">
        <f t="shared" si="3"/>
        <v>1</v>
      </c>
      <c r="R68" s="44">
        <f t="shared" si="4"/>
        <v>-0.03291385052</v>
      </c>
      <c r="S68" s="53">
        <f t="shared" si="12"/>
        <v>0.001083321556</v>
      </c>
      <c r="T68" s="46">
        <f t="shared" si="5"/>
        <v>1</v>
      </c>
      <c r="U68" s="46">
        <f>2*(P68-H68)*(1-P68)*P68*C68</f>
        <v>-0.002095330545</v>
      </c>
      <c r="V68" s="46">
        <f t="shared" si="6"/>
        <v>-0.01278151633</v>
      </c>
      <c r="W68" s="46">
        <f t="shared" si="7"/>
        <v>-0.006076458581</v>
      </c>
      <c r="X68" s="46">
        <f t="shared" si="8"/>
        <v>-0.009848053562</v>
      </c>
      <c r="Y68" s="46">
        <f t="shared" si="9"/>
        <v>-0.002933462763</v>
      </c>
    </row>
    <row r="69" ht="14.25" customHeight="1">
      <c r="A69" s="47"/>
      <c r="B69" s="48">
        <v>65.0</v>
      </c>
      <c r="C69" s="49">
        <v>1.0</v>
      </c>
      <c r="D69" s="50">
        <v>5.6</v>
      </c>
      <c r="E69" s="49">
        <v>2.9</v>
      </c>
      <c r="F69" s="49">
        <v>3.6</v>
      </c>
      <c r="G69" s="2">
        <v>1.3</v>
      </c>
      <c r="H69" s="51">
        <v>1.0</v>
      </c>
      <c r="J69" s="52">
        <f t="shared" ref="J69:N69" si="74">J68-$L$2*U68</f>
        <v>0.3844989237</v>
      </c>
      <c r="K69" s="49">
        <f t="shared" si="74"/>
        <v>-0.04671618541</v>
      </c>
      <c r="L69" s="49">
        <f t="shared" si="74"/>
        <v>0.05276235888</v>
      </c>
      <c r="M69" s="49">
        <f t="shared" si="74"/>
        <v>0.5071714388</v>
      </c>
      <c r="N69" s="49">
        <f t="shared" si="74"/>
        <v>0.5421106629</v>
      </c>
      <c r="O69" s="49">
        <f t="shared" si="2"/>
        <v>2.806460168</v>
      </c>
      <c r="P69" s="49">
        <f t="shared" si="11"/>
        <v>0.9430239227</v>
      </c>
      <c r="Q69" s="44">
        <f t="shared" si="3"/>
        <v>1</v>
      </c>
      <c r="R69" s="44">
        <f t="shared" si="4"/>
        <v>-0.0569760773</v>
      </c>
      <c r="S69" s="53">
        <f t="shared" si="12"/>
        <v>0.003246273384</v>
      </c>
      <c r="T69" s="46">
        <f t="shared" si="5"/>
        <v>1</v>
      </c>
      <c r="U69" s="15">
        <f>2*(P69-H69)*(1-P69)*P69*C69</f>
        <v>-0.006122626922</v>
      </c>
      <c r="V69" s="46">
        <f t="shared" si="6"/>
        <v>-0.03428671076</v>
      </c>
      <c r="W69" s="46">
        <f t="shared" si="7"/>
        <v>-0.01775561807</v>
      </c>
      <c r="X69" s="46">
        <f t="shared" si="8"/>
        <v>-0.02204145692</v>
      </c>
      <c r="Y69" s="46">
        <f t="shared" si="9"/>
        <v>-0.007959414999</v>
      </c>
    </row>
    <row r="70" ht="14.25" customHeight="1">
      <c r="A70" s="47"/>
      <c r="B70" s="48">
        <v>66.0</v>
      </c>
      <c r="C70" s="49">
        <v>1.0</v>
      </c>
      <c r="D70" s="50">
        <v>6.7</v>
      </c>
      <c r="E70" s="49">
        <v>3.1</v>
      </c>
      <c r="F70" s="49">
        <v>4.4</v>
      </c>
      <c r="G70" s="2">
        <v>1.4</v>
      </c>
      <c r="H70" s="51">
        <v>1.0</v>
      </c>
      <c r="J70" s="52">
        <f t="shared" ref="J70:N70" si="75">J69-$L$2*U69</f>
        <v>0.3851111864</v>
      </c>
      <c r="K70" s="49">
        <f t="shared" si="75"/>
        <v>-0.04328751433</v>
      </c>
      <c r="L70" s="49">
        <f t="shared" si="75"/>
        <v>0.05453792069</v>
      </c>
      <c r="M70" s="49">
        <f t="shared" si="75"/>
        <v>0.5093755845</v>
      </c>
      <c r="N70" s="49">
        <f t="shared" si="75"/>
        <v>0.5429066044</v>
      </c>
      <c r="O70" s="49">
        <f t="shared" si="2"/>
        <v>3.265474213</v>
      </c>
      <c r="P70" s="49">
        <f t="shared" si="11"/>
        <v>0.963225193</v>
      </c>
      <c r="Q70" s="44">
        <f t="shared" si="3"/>
        <v>1</v>
      </c>
      <c r="R70" s="44">
        <f t="shared" si="4"/>
        <v>-0.03677480696</v>
      </c>
      <c r="S70" s="53">
        <f t="shared" si="12"/>
        <v>0.001352386427</v>
      </c>
      <c r="T70" s="46">
        <f t="shared" si="5"/>
        <v>1</v>
      </c>
      <c r="U70" s="46">
        <f>2*(P70-H70)*(1-P70)*P70*C70</f>
        <v>-0.002605305354</v>
      </c>
      <c r="V70" s="46">
        <f t="shared" si="6"/>
        <v>-0.01745554587</v>
      </c>
      <c r="W70" s="46">
        <f t="shared" si="7"/>
        <v>-0.008076446597</v>
      </c>
      <c r="X70" s="46">
        <f t="shared" si="8"/>
        <v>-0.01146334356</v>
      </c>
      <c r="Y70" s="46">
        <f t="shared" si="9"/>
        <v>-0.003647427495</v>
      </c>
    </row>
    <row r="71" ht="14.25" customHeight="1">
      <c r="A71" s="47"/>
      <c r="B71" s="48">
        <v>67.0</v>
      </c>
      <c r="C71" s="49">
        <v>1.0</v>
      </c>
      <c r="D71" s="50">
        <v>5.6</v>
      </c>
      <c r="E71" s="49">
        <v>3.0</v>
      </c>
      <c r="F71" s="49">
        <v>4.5</v>
      </c>
      <c r="G71" s="2">
        <v>1.5</v>
      </c>
      <c r="H71" s="51">
        <v>1.0</v>
      </c>
      <c r="J71" s="52">
        <f t="shared" ref="J71:N71" si="76">J70-$L$2*U70</f>
        <v>0.385371717</v>
      </c>
      <c r="K71" s="49">
        <f t="shared" si="76"/>
        <v>-0.04154195974</v>
      </c>
      <c r="L71" s="49">
        <f t="shared" si="76"/>
        <v>0.05534556535</v>
      </c>
      <c r="M71" s="49">
        <f t="shared" si="76"/>
        <v>0.5105219189</v>
      </c>
      <c r="N71" s="49">
        <f t="shared" si="76"/>
        <v>0.5432713471</v>
      </c>
      <c r="O71" s="49">
        <f t="shared" si="2"/>
        <v>3.431029094</v>
      </c>
      <c r="P71" s="49">
        <f t="shared" si="11"/>
        <v>0.9686603236</v>
      </c>
      <c r="Q71" s="44">
        <f t="shared" si="3"/>
        <v>1</v>
      </c>
      <c r="R71" s="44">
        <f t="shared" si="4"/>
        <v>-0.03133967645</v>
      </c>
      <c r="S71" s="53">
        <f t="shared" si="12"/>
        <v>0.00098217532</v>
      </c>
      <c r="T71" s="46">
        <f t="shared" si="5"/>
        <v>1</v>
      </c>
      <c r="U71" s="15">
        <f>2*(P71-H71)*(1-P71)*P71*C71</f>
        <v>-0.001902788526</v>
      </c>
      <c r="V71" s="46">
        <f t="shared" si="6"/>
        <v>-0.01065561575</v>
      </c>
      <c r="W71" s="46">
        <f t="shared" si="7"/>
        <v>-0.005708365579</v>
      </c>
      <c r="X71" s="46">
        <f t="shared" si="8"/>
        <v>-0.008562548369</v>
      </c>
      <c r="Y71" s="46">
        <f t="shared" si="9"/>
        <v>-0.00285418279</v>
      </c>
    </row>
    <row r="72" ht="14.25" customHeight="1">
      <c r="A72" s="47"/>
      <c r="B72" s="48">
        <v>68.0</v>
      </c>
      <c r="C72" s="49">
        <v>1.0</v>
      </c>
      <c r="D72" s="50">
        <v>5.8</v>
      </c>
      <c r="E72" s="49">
        <v>2.7</v>
      </c>
      <c r="F72" s="49">
        <v>4.1</v>
      </c>
      <c r="G72" s="2">
        <v>1.0</v>
      </c>
      <c r="H72" s="51">
        <v>1.0</v>
      </c>
      <c r="J72" s="52">
        <f t="shared" ref="J72:N72" si="77">J71-$L$2*U71</f>
        <v>0.3855619958</v>
      </c>
      <c r="K72" s="49">
        <f t="shared" si="77"/>
        <v>-0.04047639817</v>
      </c>
      <c r="L72" s="49">
        <f t="shared" si="77"/>
        <v>0.0559164019</v>
      </c>
      <c r="M72" s="49">
        <f t="shared" si="77"/>
        <v>0.5113781737</v>
      </c>
      <c r="N72" s="49">
        <f t="shared" si="77"/>
        <v>0.5435567654</v>
      </c>
      <c r="O72" s="49">
        <f t="shared" si="2"/>
        <v>2.941980449</v>
      </c>
      <c r="P72" s="49">
        <f t="shared" si="11"/>
        <v>0.9498830905</v>
      </c>
      <c r="Q72" s="44">
        <f t="shared" si="3"/>
        <v>1</v>
      </c>
      <c r="R72" s="44">
        <f t="shared" si="4"/>
        <v>-0.05011690945</v>
      </c>
      <c r="S72" s="53">
        <f t="shared" si="12"/>
        <v>0.002511704613</v>
      </c>
      <c r="T72" s="46">
        <f t="shared" si="5"/>
        <v>1</v>
      </c>
      <c r="U72" s="46">
        <f>2*(P72-H72)*(1-P72)*P72*C72</f>
        <v>-0.004771651481</v>
      </c>
      <c r="V72" s="46">
        <f t="shared" si="6"/>
        <v>-0.02767557859</v>
      </c>
      <c r="W72" s="46">
        <f t="shared" si="7"/>
        <v>-0.012883459</v>
      </c>
      <c r="X72" s="46">
        <f t="shared" si="8"/>
        <v>-0.01956377107</v>
      </c>
      <c r="Y72" s="46">
        <f t="shared" si="9"/>
        <v>-0.004771651481</v>
      </c>
    </row>
    <row r="73" ht="14.25" customHeight="1">
      <c r="A73" s="47"/>
      <c r="B73" s="48">
        <v>69.0</v>
      </c>
      <c r="C73" s="49">
        <v>1.0</v>
      </c>
      <c r="D73" s="50">
        <v>6.2</v>
      </c>
      <c r="E73" s="49">
        <v>2.2</v>
      </c>
      <c r="F73" s="49">
        <v>4.5</v>
      </c>
      <c r="G73" s="2">
        <v>1.5</v>
      </c>
      <c r="H73" s="51">
        <v>1.0</v>
      </c>
      <c r="J73" s="52">
        <f t="shared" ref="J73:N73" si="78">J72-$L$2*U72</f>
        <v>0.386039161</v>
      </c>
      <c r="K73" s="49">
        <f t="shared" si="78"/>
        <v>-0.03770884031</v>
      </c>
      <c r="L73" s="49">
        <f t="shared" si="78"/>
        <v>0.0572047478</v>
      </c>
      <c r="M73" s="49">
        <f t="shared" si="78"/>
        <v>0.5133345508</v>
      </c>
      <c r="N73" s="49">
        <f t="shared" si="78"/>
        <v>0.5440339306</v>
      </c>
      <c r="O73" s="49">
        <f t="shared" si="2"/>
        <v>3.404151171</v>
      </c>
      <c r="P73" s="49">
        <f t="shared" si="11"/>
        <v>0.9678340181</v>
      </c>
      <c r="Q73" s="44">
        <f t="shared" si="3"/>
        <v>1</v>
      </c>
      <c r="R73" s="44">
        <f t="shared" si="4"/>
        <v>-0.03216598195</v>
      </c>
      <c r="S73" s="53">
        <f t="shared" si="12"/>
        <v>0.001034650395</v>
      </c>
      <c r="T73" s="46">
        <f t="shared" si="5"/>
        <v>1</v>
      </c>
      <c r="U73" s="15">
        <f>2*(P73-H73)*(1-P73)*P73*C73</f>
        <v>-0.002002739697</v>
      </c>
      <c r="V73" s="46">
        <f t="shared" si="6"/>
        <v>-0.01241698612</v>
      </c>
      <c r="W73" s="46">
        <f t="shared" si="7"/>
        <v>-0.004406027334</v>
      </c>
      <c r="X73" s="46">
        <f t="shared" si="8"/>
        <v>-0.009012328638</v>
      </c>
      <c r="Y73" s="46">
        <f t="shared" si="9"/>
        <v>-0.003004109546</v>
      </c>
    </row>
    <row r="74" ht="14.25" customHeight="1">
      <c r="A74" s="47"/>
      <c r="B74" s="48">
        <v>70.0</v>
      </c>
      <c r="C74" s="49">
        <v>1.0</v>
      </c>
      <c r="D74" s="50">
        <v>5.6</v>
      </c>
      <c r="E74" s="49">
        <v>2.5</v>
      </c>
      <c r="F74" s="49">
        <v>3.9</v>
      </c>
      <c r="G74" s="2">
        <v>1.1</v>
      </c>
      <c r="H74" s="51">
        <v>1.0</v>
      </c>
      <c r="J74" s="52">
        <f t="shared" ref="J74:N74" si="79">J73-$L$2*U73</f>
        <v>0.3862394349</v>
      </c>
      <c r="K74" s="49">
        <f t="shared" si="79"/>
        <v>-0.0364671417</v>
      </c>
      <c r="L74" s="49">
        <f t="shared" si="79"/>
        <v>0.05764535054</v>
      </c>
      <c r="M74" s="49">
        <f t="shared" si="79"/>
        <v>0.5142357837</v>
      </c>
      <c r="N74" s="49">
        <f t="shared" si="79"/>
        <v>0.5443343415</v>
      </c>
      <c r="O74" s="49">
        <f t="shared" si="2"/>
        <v>2.93042415</v>
      </c>
      <c r="P74" s="49">
        <f t="shared" si="11"/>
        <v>0.9493300816</v>
      </c>
      <c r="Q74" s="44">
        <f t="shared" si="3"/>
        <v>1</v>
      </c>
      <c r="R74" s="44">
        <f t="shared" si="4"/>
        <v>-0.05066991838</v>
      </c>
      <c r="S74" s="53">
        <f t="shared" si="12"/>
        <v>0.002567440629</v>
      </c>
      <c r="T74" s="46">
        <f t="shared" si="5"/>
        <v>1</v>
      </c>
      <c r="U74" s="46">
        <f>2*(P74-H74)*(1-P74)*P74*C74</f>
        <v>-0.004874697244</v>
      </c>
      <c r="V74" s="46">
        <f t="shared" si="6"/>
        <v>-0.02729830456</v>
      </c>
      <c r="W74" s="46">
        <f t="shared" si="7"/>
        <v>-0.01218674311</v>
      </c>
      <c r="X74" s="46">
        <f t="shared" si="8"/>
        <v>-0.01901131925</v>
      </c>
      <c r="Y74" s="46">
        <f t="shared" si="9"/>
        <v>-0.005362166968</v>
      </c>
    </row>
    <row r="75" ht="14.25" customHeight="1">
      <c r="A75" s="47"/>
      <c r="B75" s="48">
        <v>71.0</v>
      </c>
      <c r="C75" s="49">
        <v>1.0</v>
      </c>
      <c r="D75" s="50">
        <v>5.9</v>
      </c>
      <c r="E75" s="49">
        <v>3.2</v>
      </c>
      <c r="F75" s="49">
        <v>4.8</v>
      </c>
      <c r="G75" s="2">
        <v>1.8</v>
      </c>
      <c r="H75" s="51">
        <v>1.0</v>
      </c>
      <c r="J75" s="52">
        <f t="shared" ref="J75:N75" si="80">J74-$L$2*U74</f>
        <v>0.3867269046</v>
      </c>
      <c r="K75" s="49">
        <f t="shared" si="80"/>
        <v>-0.03373731124</v>
      </c>
      <c r="L75" s="49">
        <f t="shared" si="80"/>
        <v>0.05886402485</v>
      </c>
      <c r="M75" s="49">
        <f t="shared" si="80"/>
        <v>0.5161369156</v>
      </c>
      <c r="N75" s="49">
        <f t="shared" si="80"/>
        <v>0.5448705582</v>
      </c>
      <c r="O75" s="49">
        <f t="shared" si="2"/>
        <v>3.834265848</v>
      </c>
      <c r="P75" s="49">
        <f t="shared" si="11"/>
        <v>0.9788402125</v>
      </c>
      <c r="Q75" s="44">
        <f t="shared" si="3"/>
        <v>1</v>
      </c>
      <c r="R75" s="44">
        <f t="shared" si="4"/>
        <v>-0.02115978754</v>
      </c>
      <c r="S75" s="53">
        <f t="shared" si="12"/>
        <v>0.0004477366089</v>
      </c>
      <c r="T75" s="46">
        <f t="shared" si="5"/>
        <v>1</v>
      </c>
      <c r="U75" s="15">
        <f>2*(P75-H75)*(1-P75)*P75*C75</f>
        <v>-0.0008765251948</v>
      </c>
      <c r="V75" s="46">
        <f t="shared" si="6"/>
        <v>-0.005171498649</v>
      </c>
      <c r="W75" s="46">
        <f t="shared" si="7"/>
        <v>-0.002804880623</v>
      </c>
      <c r="X75" s="46">
        <f t="shared" si="8"/>
        <v>-0.004207320935</v>
      </c>
      <c r="Y75" s="46">
        <f t="shared" si="9"/>
        <v>-0.001577745351</v>
      </c>
    </row>
    <row r="76" ht="14.25" customHeight="1">
      <c r="A76" s="47"/>
      <c r="B76" s="48">
        <v>72.0</v>
      </c>
      <c r="C76" s="49">
        <v>1.0</v>
      </c>
      <c r="D76" s="50">
        <v>6.1</v>
      </c>
      <c r="E76" s="49">
        <v>2.8</v>
      </c>
      <c r="F76" s="49">
        <v>4.0</v>
      </c>
      <c r="G76" s="2">
        <v>1.3</v>
      </c>
      <c r="H76" s="51">
        <v>1.0</v>
      </c>
      <c r="J76" s="52">
        <f t="shared" ref="J76:N76" si="81">J75-$L$2*U75</f>
        <v>0.3868145572</v>
      </c>
      <c r="K76" s="49">
        <f t="shared" si="81"/>
        <v>-0.03322016137</v>
      </c>
      <c r="L76" s="49">
        <f t="shared" si="81"/>
        <v>0.05914451291</v>
      </c>
      <c r="M76" s="49">
        <f t="shared" si="81"/>
        <v>0.5165576477</v>
      </c>
      <c r="N76" s="49">
        <f t="shared" si="81"/>
        <v>0.5450283328</v>
      </c>
      <c r="O76" s="49">
        <f t="shared" si="2"/>
        <v>3.124543632</v>
      </c>
      <c r="P76" s="49">
        <f t="shared" si="11"/>
        <v>0.9578938692</v>
      </c>
      <c r="Q76" s="44">
        <f t="shared" si="3"/>
        <v>1</v>
      </c>
      <c r="R76" s="44">
        <f t="shared" si="4"/>
        <v>-0.04210613084</v>
      </c>
      <c r="S76" s="53">
        <f t="shared" si="12"/>
        <v>0.001772926254</v>
      </c>
      <c r="T76" s="46">
        <f t="shared" si="5"/>
        <v>1</v>
      </c>
      <c r="U76" s="46">
        <f>2*(P76-H76)*(1-P76)*P76*C76</f>
        <v>-0.003396550379</v>
      </c>
      <c r="V76" s="46">
        <f t="shared" si="6"/>
        <v>-0.02071895731</v>
      </c>
      <c r="W76" s="46">
        <f t="shared" si="7"/>
        <v>-0.00951034106</v>
      </c>
      <c r="X76" s="46">
        <f t="shared" si="8"/>
        <v>-0.01358620151</v>
      </c>
      <c r="Y76" s="46">
        <f t="shared" si="9"/>
        <v>-0.004415515492</v>
      </c>
    </row>
    <row r="77" ht="14.25" customHeight="1">
      <c r="A77" s="47"/>
      <c r="B77" s="48">
        <v>73.0</v>
      </c>
      <c r="C77" s="49">
        <v>1.0</v>
      </c>
      <c r="D77" s="50">
        <v>6.3</v>
      </c>
      <c r="E77" s="49">
        <v>2.5</v>
      </c>
      <c r="F77" s="49">
        <v>4.9</v>
      </c>
      <c r="G77" s="2">
        <v>1.5</v>
      </c>
      <c r="H77" s="51">
        <v>1.0</v>
      </c>
      <c r="J77" s="52">
        <f t="shared" ref="J77:N77" si="82">J76-$L$2*U76</f>
        <v>0.3871542122</v>
      </c>
      <c r="K77" s="49">
        <f t="shared" si="82"/>
        <v>-0.03114826564</v>
      </c>
      <c r="L77" s="49">
        <f t="shared" si="82"/>
        <v>0.06009554702</v>
      </c>
      <c r="M77" s="49">
        <f t="shared" si="82"/>
        <v>0.5179162679</v>
      </c>
      <c r="N77" s="49">
        <f t="shared" si="82"/>
        <v>0.5454698843</v>
      </c>
      <c r="O77" s="49">
        <f t="shared" si="2"/>
        <v>3.697153545</v>
      </c>
      <c r="P77" s="49">
        <f t="shared" si="11"/>
        <v>0.9758058682</v>
      </c>
      <c r="Q77" s="44">
        <f t="shared" si="3"/>
        <v>1</v>
      </c>
      <c r="R77" s="44">
        <f t="shared" si="4"/>
        <v>-0.02419413179</v>
      </c>
      <c r="S77" s="53">
        <f t="shared" si="12"/>
        <v>0.0005853560133</v>
      </c>
      <c r="T77" s="46">
        <f t="shared" si="5"/>
        <v>1</v>
      </c>
      <c r="U77" s="15">
        <f>2*(P77-H77)*(1-P77)*P77*C77</f>
        <v>-0.001142387665</v>
      </c>
      <c r="V77" s="46">
        <f t="shared" si="6"/>
        <v>-0.007197042292</v>
      </c>
      <c r="W77" s="46">
        <f t="shared" si="7"/>
        <v>-0.002855969164</v>
      </c>
      <c r="X77" s="46">
        <f t="shared" si="8"/>
        <v>-0.005597699561</v>
      </c>
      <c r="Y77" s="46">
        <f t="shared" si="9"/>
        <v>-0.001713581498</v>
      </c>
    </row>
    <row r="78" ht="14.25" customHeight="1">
      <c r="A78" s="47"/>
      <c r="B78" s="48">
        <v>74.0</v>
      </c>
      <c r="C78" s="49">
        <v>1.0</v>
      </c>
      <c r="D78" s="50">
        <v>6.1</v>
      </c>
      <c r="E78" s="49">
        <v>2.8</v>
      </c>
      <c r="F78" s="49">
        <v>4.7</v>
      </c>
      <c r="G78" s="2">
        <v>1.2</v>
      </c>
      <c r="H78" s="51">
        <v>1.0</v>
      </c>
      <c r="J78" s="52">
        <f t="shared" ref="J78:N78" si="83">J77-$L$2*U77</f>
        <v>0.387268451</v>
      </c>
      <c r="K78" s="49">
        <f t="shared" si="83"/>
        <v>-0.03042856141</v>
      </c>
      <c r="L78" s="49">
        <f t="shared" si="83"/>
        <v>0.06038114393</v>
      </c>
      <c r="M78" s="49">
        <f t="shared" si="83"/>
        <v>0.5184760378</v>
      </c>
      <c r="N78" s="49">
        <f t="shared" si="83"/>
        <v>0.5456412425</v>
      </c>
      <c r="O78" s="49">
        <f t="shared" si="2"/>
        <v>3.462328298</v>
      </c>
      <c r="P78" s="49">
        <f t="shared" si="11"/>
        <v>0.9695966776</v>
      </c>
      <c r="Q78" s="44">
        <f t="shared" si="3"/>
        <v>1</v>
      </c>
      <c r="R78" s="44">
        <f t="shared" si="4"/>
        <v>-0.03040332236</v>
      </c>
      <c r="S78" s="53">
        <f t="shared" si="12"/>
        <v>0.0009243620107</v>
      </c>
      <c r="T78" s="46">
        <f t="shared" si="5"/>
        <v>1</v>
      </c>
      <c r="U78" s="46">
        <f>2*(P78-H78)*(1-P78)*P78*C78</f>
        <v>-0.001792516669</v>
      </c>
      <c r="V78" s="46">
        <f t="shared" si="6"/>
        <v>-0.01093435168</v>
      </c>
      <c r="W78" s="46">
        <f t="shared" si="7"/>
        <v>-0.005019046673</v>
      </c>
      <c r="X78" s="46">
        <f t="shared" si="8"/>
        <v>-0.008424828345</v>
      </c>
      <c r="Y78" s="46">
        <f t="shared" si="9"/>
        <v>-0.002151020003</v>
      </c>
    </row>
    <row r="79" ht="14.25" customHeight="1">
      <c r="A79" s="47"/>
      <c r="B79" s="48">
        <v>75.0</v>
      </c>
      <c r="C79" s="49">
        <v>1.0</v>
      </c>
      <c r="D79" s="50">
        <v>6.4</v>
      </c>
      <c r="E79" s="49">
        <v>2.9</v>
      </c>
      <c r="F79" s="49">
        <v>4.3</v>
      </c>
      <c r="G79" s="2">
        <v>1.3</v>
      </c>
      <c r="H79" s="51">
        <v>1.0</v>
      </c>
      <c r="J79" s="52">
        <f t="shared" ref="J79:N79" si="84">J78-$L$2*U78</f>
        <v>0.3874477026</v>
      </c>
      <c r="K79" s="49">
        <f t="shared" si="84"/>
        <v>-0.02933512625</v>
      </c>
      <c r="L79" s="49">
        <f t="shared" si="84"/>
        <v>0.0608830486</v>
      </c>
      <c r="M79" s="49">
        <f t="shared" si="84"/>
        <v>0.5193185207</v>
      </c>
      <c r="N79" s="49">
        <f t="shared" si="84"/>
        <v>0.5458563445</v>
      </c>
      <c r="O79" s="49">
        <f t="shared" si="2"/>
        <v>3.318946622</v>
      </c>
      <c r="P79" s="49">
        <f t="shared" si="11"/>
        <v>0.9650731026</v>
      </c>
      <c r="Q79" s="44">
        <f t="shared" si="3"/>
        <v>1</v>
      </c>
      <c r="R79" s="44">
        <f t="shared" si="4"/>
        <v>-0.03492689736</v>
      </c>
      <c r="S79" s="53">
        <f t="shared" si="12"/>
        <v>0.001219888159</v>
      </c>
      <c r="T79" s="46">
        <f t="shared" si="5"/>
        <v>1</v>
      </c>
      <c r="U79" s="15">
        <f>2*(P79-H79)*(1-P79)*P79*C79</f>
        <v>-0.002354562501</v>
      </c>
      <c r="V79" s="46">
        <f t="shared" si="6"/>
        <v>-0.01506920001</v>
      </c>
      <c r="W79" s="46">
        <f t="shared" si="7"/>
        <v>-0.006828231253</v>
      </c>
      <c r="X79" s="46">
        <f t="shared" si="8"/>
        <v>-0.01012461875</v>
      </c>
      <c r="Y79" s="46">
        <f t="shared" si="9"/>
        <v>-0.003060931251</v>
      </c>
    </row>
    <row r="80" ht="14.25" customHeight="1">
      <c r="A80" s="47"/>
      <c r="B80" s="48">
        <v>76.0</v>
      </c>
      <c r="C80" s="49">
        <v>1.0</v>
      </c>
      <c r="D80" s="50">
        <v>6.6</v>
      </c>
      <c r="E80" s="49">
        <v>3.0</v>
      </c>
      <c r="F80" s="49">
        <v>4.4</v>
      </c>
      <c r="G80" s="2">
        <v>1.4</v>
      </c>
      <c r="H80" s="51">
        <v>1.0</v>
      </c>
      <c r="J80" s="52">
        <f t="shared" ref="J80:N80" si="85">J79-$L$2*U79</f>
        <v>0.3876831589</v>
      </c>
      <c r="K80" s="49">
        <f t="shared" si="85"/>
        <v>-0.02782820625</v>
      </c>
      <c r="L80" s="49">
        <f t="shared" si="85"/>
        <v>0.06156587173</v>
      </c>
      <c r="M80" s="49">
        <f t="shared" si="85"/>
        <v>0.5203309825</v>
      </c>
      <c r="N80" s="49">
        <f t="shared" si="85"/>
        <v>0.5461624376</v>
      </c>
      <c r="O80" s="49">
        <f t="shared" si="2"/>
        <v>3.442798349</v>
      </c>
      <c r="P80" s="49">
        <f t="shared" si="11"/>
        <v>0.9690156447</v>
      </c>
      <c r="Q80" s="44">
        <f t="shared" si="3"/>
        <v>1</v>
      </c>
      <c r="R80" s="44">
        <f t="shared" si="4"/>
        <v>-0.03098435527</v>
      </c>
      <c r="S80" s="53">
        <f t="shared" si="12"/>
        <v>0.0009600302715</v>
      </c>
      <c r="T80" s="46">
        <f t="shared" si="5"/>
        <v>1</v>
      </c>
      <c r="U80" s="46">
        <f>2*(P80-H80)*(1-P80)*P80*C80</f>
        <v>-0.001860568705</v>
      </c>
      <c r="V80" s="46">
        <f t="shared" si="6"/>
        <v>-0.01227975345</v>
      </c>
      <c r="W80" s="46">
        <f t="shared" si="7"/>
        <v>-0.005581706115</v>
      </c>
      <c r="X80" s="46">
        <f t="shared" si="8"/>
        <v>-0.008186502302</v>
      </c>
      <c r="Y80" s="46">
        <f t="shared" si="9"/>
        <v>-0.002604796187</v>
      </c>
    </row>
    <row r="81" ht="14.25" customHeight="1">
      <c r="A81" s="47"/>
      <c r="B81" s="48">
        <v>77.0</v>
      </c>
      <c r="C81" s="49">
        <v>1.0</v>
      </c>
      <c r="D81" s="50">
        <v>6.8</v>
      </c>
      <c r="E81" s="49">
        <v>2.8</v>
      </c>
      <c r="F81" s="49">
        <v>4.8</v>
      </c>
      <c r="G81" s="2">
        <v>1.4</v>
      </c>
      <c r="H81" s="51">
        <v>1.0</v>
      </c>
      <c r="J81" s="52">
        <f t="shared" ref="J81:N81" si="86">J80-$L$2*U80</f>
        <v>0.3878692158</v>
      </c>
      <c r="K81" s="49">
        <f t="shared" si="86"/>
        <v>-0.0266002309</v>
      </c>
      <c r="L81" s="49">
        <f t="shared" si="86"/>
        <v>0.06212404234</v>
      </c>
      <c r="M81" s="49">
        <f t="shared" si="86"/>
        <v>0.5211496328</v>
      </c>
      <c r="N81" s="49">
        <f t="shared" si="86"/>
        <v>0.5464229172</v>
      </c>
      <c r="O81" s="49">
        <f t="shared" si="2"/>
        <v>3.647445286</v>
      </c>
      <c r="P81" s="49">
        <f t="shared" si="11"/>
        <v>0.9746041419</v>
      </c>
      <c r="Q81" s="44">
        <f t="shared" si="3"/>
        <v>1</v>
      </c>
      <c r="R81" s="44">
        <f t="shared" si="4"/>
        <v>-0.02539585812</v>
      </c>
      <c r="S81" s="53">
        <f t="shared" si="12"/>
        <v>0.0006449496098</v>
      </c>
      <c r="T81" s="46">
        <f t="shared" si="5"/>
        <v>1</v>
      </c>
      <c r="U81" s="15">
        <f>2*(P81-H81)*(1-P81)*P81*C81</f>
        <v>-0.001257141122</v>
      </c>
      <c r="V81" s="46">
        <f t="shared" si="6"/>
        <v>-0.00854855963</v>
      </c>
      <c r="W81" s="46">
        <f t="shared" si="7"/>
        <v>-0.003519995142</v>
      </c>
      <c r="X81" s="46">
        <f t="shared" si="8"/>
        <v>-0.006034277386</v>
      </c>
      <c r="Y81" s="46">
        <f t="shared" si="9"/>
        <v>-0.001759997571</v>
      </c>
    </row>
    <row r="82" ht="14.25" customHeight="1">
      <c r="A82" s="47"/>
      <c r="B82" s="48">
        <v>78.0</v>
      </c>
      <c r="C82" s="49">
        <v>1.0</v>
      </c>
      <c r="D82" s="50">
        <v>6.7</v>
      </c>
      <c r="E82" s="49">
        <v>3.0</v>
      </c>
      <c r="F82" s="49">
        <v>5.0</v>
      </c>
      <c r="G82" s="2">
        <v>1.7</v>
      </c>
      <c r="H82" s="51">
        <v>1.0</v>
      </c>
      <c r="J82" s="52">
        <f t="shared" ref="J82:N82" si="87">J81-$L$2*U81</f>
        <v>0.3879949299</v>
      </c>
      <c r="K82" s="49">
        <f t="shared" si="87"/>
        <v>-0.02574537494</v>
      </c>
      <c r="L82" s="49">
        <f t="shared" si="87"/>
        <v>0.06247604185</v>
      </c>
      <c r="M82" s="49">
        <f t="shared" si="87"/>
        <v>0.5217530605</v>
      </c>
      <c r="N82" s="49">
        <f t="shared" si="87"/>
        <v>0.546598917</v>
      </c>
      <c r="O82" s="49">
        <f t="shared" si="2"/>
        <v>3.940912505</v>
      </c>
      <c r="P82" s="49">
        <f t="shared" si="11"/>
        <v>0.9809398711</v>
      </c>
      <c r="Q82" s="44">
        <f t="shared" si="3"/>
        <v>1</v>
      </c>
      <c r="R82" s="44">
        <f t="shared" si="4"/>
        <v>-0.01906012887</v>
      </c>
      <c r="S82" s="53">
        <f t="shared" si="12"/>
        <v>0.0003632885126</v>
      </c>
      <c r="T82" s="46">
        <f t="shared" si="5"/>
        <v>1</v>
      </c>
      <c r="U82" s="46">
        <f>2*(P82-H82)*(1-P82)*P82*C82</f>
        <v>-0.0007127283735</v>
      </c>
      <c r="V82" s="46">
        <f t="shared" si="6"/>
        <v>-0.004775280102</v>
      </c>
      <c r="W82" s="46">
        <f t="shared" si="7"/>
        <v>-0.00213818512</v>
      </c>
      <c r="X82" s="46">
        <f t="shared" si="8"/>
        <v>-0.003563641867</v>
      </c>
      <c r="Y82" s="46">
        <f t="shared" si="9"/>
        <v>-0.001211638235</v>
      </c>
    </row>
    <row r="83" ht="14.25" customHeight="1">
      <c r="A83" s="47"/>
      <c r="B83" s="48">
        <v>79.0</v>
      </c>
      <c r="C83" s="49">
        <v>1.0</v>
      </c>
      <c r="D83" s="50">
        <v>6.0</v>
      </c>
      <c r="E83" s="49">
        <v>2.9</v>
      </c>
      <c r="F83" s="49">
        <v>4.5</v>
      </c>
      <c r="G83" s="2">
        <v>1.5</v>
      </c>
      <c r="H83" s="51">
        <v>1.0</v>
      </c>
      <c r="J83" s="52">
        <f t="shared" ref="J83:N83" si="88">J82-$L$2*U82</f>
        <v>0.3880662027</v>
      </c>
      <c r="K83" s="49">
        <f t="shared" si="88"/>
        <v>-0.02526784693</v>
      </c>
      <c r="L83" s="49">
        <f t="shared" si="88"/>
        <v>0.06268986036</v>
      </c>
      <c r="M83" s="49">
        <f t="shared" si="88"/>
        <v>0.5221094247</v>
      </c>
      <c r="N83" s="49">
        <f t="shared" si="88"/>
        <v>0.5467200808</v>
      </c>
      <c r="O83" s="49">
        <f t="shared" si="2"/>
        <v>3.587832248</v>
      </c>
      <c r="P83" s="49">
        <f t="shared" si="11"/>
        <v>0.9730861671</v>
      </c>
      <c r="Q83" s="44">
        <f t="shared" si="3"/>
        <v>1</v>
      </c>
      <c r="R83" s="44">
        <f t="shared" si="4"/>
        <v>-0.02691383288</v>
      </c>
      <c r="S83" s="53">
        <f t="shared" si="12"/>
        <v>0.0007243544004</v>
      </c>
      <c r="T83" s="46">
        <f t="shared" si="5"/>
        <v>1</v>
      </c>
      <c r="U83" s="15">
        <f>2*(P83-H83)*(1-P83)*P83*C83</f>
        <v>-0.001409718494</v>
      </c>
      <c r="V83" s="46">
        <f t="shared" si="6"/>
        <v>-0.008458310966</v>
      </c>
      <c r="W83" s="46">
        <f t="shared" si="7"/>
        <v>-0.004088183633</v>
      </c>
      <c r="X83" s="46">
        <f t="shared" si="8"/>
        <v>-0.006343733224</v>
      </c>
      <c r="Y83" s="46">
        <f t="shared" si="9"/>
        <v>-0.002114577741</v>
      </c>
    </row>
    <row r="84" ht="14.25" customHeight="1">
      <c r="A84" s="47"/>
      <c r="B84" s="60">
        <v>80.0</v>
      </c>
      <c r="C84" s="61">
        <v>1.0</v>
      </c>
      <c r="D84" s="62">
        <v>5.7</v>
      </c>
      <c r="E84" s="61">
        <v>2.6</v>
      </c>
      <c r="F84" s="61">
        <v>3.5</v>
      </c>
      <c r="G84" s="63">
        <v>1.0</v>
      </c>
      <c r="H84" s="64">
        <v>1.0</v>
      </c>
      <c r="J84" s="52">
        <f t="shared" ref="J84:N84" si="89">J83-$L$2*U83</f>
        <v>0.3882071746</v>
      </c>
      <c r="K84" s="49">
        <f t="shared" si="89"/>
        <v>-0.02442201583</v>
      </c>
      <c r="L84" s="49">
        <f t="shared" si="89"/>
        <v>0.06309867873</v>
      </c>
      <c r="M84" s="49">
        <f t="shared" si="89"/>
        <v>0.522743798</v>
      </c>
      <c r="N84" s="49">
        <f t="shared" si="89"/>
        <v>0.5469315386</v>
      </c>
      <c r="O84" s="49">
        <f t="shared" si="2"/>
        <v>2.789593081</v>
      </c>
      <c r="P84" s="49">
        <f t="shared" si="11"/>
        <v>0.9421108561</v>
      </c>
      <c r="Q84" s="44">
        <f t="shared" si="3"/>
        <v>1</v>
      </c>
      <c r="R84" s="44">
        <f t="shared" si="4"/>
        <v>-0.05788914385</v>
      </c>
      <c r="S84" s="53">
        <f t="shared" si="12"/>
        <v>0.003351152976</v>
      </c>
      <c r="T84" s="46">
        <f t="shared" si="5"/>
        <v>1</v>
      </c>
      <c r="U84" s="46">
        <f>2*(P84-H84)*(1-P84)*P84*C84</f>
        <v>-0.006314315198</v>
      </c>
      <c r="V84" s="46">
        <f t="shared" si="6"/>
        <v>-0.03599159663</v>
      </c>
      <c r="W84" s="46">
        <f t="shared" si="7"/>
        <v>-0.01641721952</v>
      </c>
      <c r="X84" s="46">
        <f t="shared" si="8"/>
        <v>-0.02210010319</v>
      </c>
      <c r="Y84" s="46">
        <f t="shared" si="9"/>
        <v>-0.006314315198</v>
      </c>
    </row>
    <row r="85" ht="14.25" customHeight="1">
      <c r="A85" s="47"/>
      <c r="B85" s="48">
        <v>81.0</v>
      </c>
      <c r="C85" s="49">
        <v>1.0</v>
      </c>
      <c r="D85" s="50">
        <v>5.0</v>
      </c>
      <c r="E85" s="49">
        <v>3.5</v>
      </c>
      <c r="F85" s="49">
        <v>1.3</v>
      </c>
      <c r="G85" s="2">
        <v>0.3</v>
      </c>
      <c r="H85" s="59">
        <v>0.0</v>
      </c>
      <c r="J85" s="52">
        <f t="shared" ref="J85:N85" si="90">J84-$L$2*U84</f>
        <v>0.3888386061</v>
      </c>
      <c r="K85" s="49">
        <f t="shared" si="90"/>
        <v>-0.02082285617</v>
      </c>
      <c r="L85" s="49">
        <f t="shared" si="90"/>
        <v>0.06474040068</v>
      </c>
      <c r="M85" s="49">
        <f t="shared" si="90"/>
        <v>0.5249538083</v>
      </c>
      <c r="N85" s="49">
        <f t="shared" si="90"/>
        <v>0.5475629701</v>
      </c>
      <c r="O85" s="49">
        <f t="shared" si="2"/>
        <v>1.358024569</v>
      </c>
      <c r="P85" s="49">
        <f t="shared" si="11"/>
        <v>0.7954384509</v>
      </c>
      <c r="Q85" s="44">
        <f t="shared" si="3"/>
        <v>1</v>
      </c>
      <c r="R85" s="44">
        <f t="shared" si="4"/>
        <v>0.7954384509</v>
      </c>
      <c r="S85" s="53">
        <f t="shared" si="12"/>
        <v>0.6327223292</v>
      </c>
      <c r="T85" s="46">
        <f t="shared" si="5"/>
        <v>0</v>
      </c>
      <c r="U85" s="15">
        <f>2*(P85-H85)*(1-P85)*P85*C85</f>
        <v>0.2588613196</v>
      </c>
      <c r="V85" s="46">
        <f t="shared" si="6"/>
        <v>1.294306598</v>
      </c>
      <c r="W85" s="46">
        <f t="shared" si="7"/>
        <v>0.9060146186</v>
      </c>
      <c r="X85" s="46">
        <f t="shared" si="8"/>
        <v>0.3365197155</v>
      </c>
      <c r="Y85" s="46">
        <f t="shared" si="9"/>
        <v>0.07765839588</v>
      </c>
    </row>
    <row r="86" ht="14.25" customHeight="1">
      <c r="A86" s="47"/>
      <c r="B86" s="48">
        <v>82.0</v>
      </c>
      <c r="C86" s="49">
        <v>1.0</v>
      </c>
      <c r="D86" s="50">
        <v>4.5</v>
      </c>
      <c r="E86" s="49">
        <v>2.3</v>
      </c>
      <c r="F86" s="49">
        <v>1.3</v>
      </c>
      <c r="G86" s="2">
        <v>0.3</v>
      </c>
      <c r="H86" s="59">
        <v>0.0</v>
      </c>
      <c r="J86" s="52">
        <f t="shared" ref="J86:N86" si="91">J85-$L$2*U85</f>
        <v>0.3629524741</v>
      </c>
      <c r="K86" s="49">
        <f t="shared" si="91"/>
        <v>-0.150253516</v>
      </c>
      <c r="L86" s="49">
        <f t="shared" si="91"/>
        <v>-0.02586106118</v>
      </c>
      <c r="M86" s="49">
        <f t="shared" si="91"/>
        <v>0.4913018368</v>
      </c>
      <c r="N86" s="49">
        <f t="shared" si="91"/>
        <v>0.5397971305</v>
      </c>
      <c r="O86" s="49">
        <f t="shared" si="2"/>
        <v>0.4279627385</v>
      </c>
      <c r="P86" s="49">
        <f t="shared" si="11"/>
        <v>0.6053870844</v>
      </c>
      <c r="Q86" s="44">
        <f t="shared" si="3"/>
        <v>1</v>
      </c>
      <c r="R86" s="44">
        <f t="shared" si="4"/>
        <v>0.6053870844</v>
      </c>
      <c r="S86" s="53">
        <f t="shared" si="12"/>
        <v>0.366493522</v>
      </c>
      <c r="T86" s="46">
        <f t="shared" si="5"/>
        <v>0</v>
      </c>
      <c r="U86" s="46">
        <f>2*(P86-H86)*(1-P86)*P86*C86</f>
        <v>0.2892461545</v>
      </c>
      <c r="V86" s="46">
        <f t="shared" si="6"/>
        <v>1.301607695</v>
      </c>
      <c r="W86" s="46">
        <f t="shared" si="7"/>
        <v>0.6652661553</v>
      </c>
      <c r="X86" s="46">
        <f t="shared" si="8"/>
        <v>0.3760200008</v>
      </c>
      <c r="Y86" s="46">
        <f t="shared" si="9"/>
        <v>0.08677384635</v>
      </c>
    </row>
    <row r="87" ht="14.25" customHeight="1">
      <c r="A87" s="47"/>
      <c r="B87" s="48">
        <v>83.0</v>
      </c>
      <c r="C87" s="49">
        <v>1.0</v>
      </c>
      <c r="D87" s="50">
        <v>4.4</v>
      </c>
      <c r="E87" s="49">
        <v>3.2</v>
      </c>
      <c r="F87" s="49">
        <v>1.3</v>
      </c>
      <c r="G87" s="2">
        <v>0.2</v>
      </c>
      <c r="H87" s="59">
        <v>0.0</v>
      </c>
      <c r="J87" s="52">
        <f t="shared" ref="J87:N87" si="92">J86-$L$2*U86</f>
        <v>0.3340278587</v>
      </c>
      <c r="K87" s="49">
        <f t="shared" si="92"/>
        <v>-0.2804142855</v>
      </c>
      <c r="L87" s="49">
        <f t="shared" si="92"/>
        <v>-0.09238767672</v>
      </c>
      <c r="M87" s="49">
        <f t="shared" si="92"/>
        <v>0.4536998367</v>
      </c>
      <c r="N87" s="49">
        <f t="shared" si="92"/>
        <v>0.5311197459</v>
      </c>
      <c r="O87" s="49">
        <f t="shared" si="2"/>
        <v>-0.4994018261</v>
      </c>
      <c r="P87" s="49">
        <f t="shared" si="11"/>
        <v>0.3776812522</v>
      </c>
      <c r="Q87" s="44">
        <f t="shared" si="3"/>
        <v>0</v>
      </c>
      <c r="R87" s="44">
        <f t="shared" si="4"/>
        <v>0.3776812522</v>
      </c>
      <c r="S87" s="53">
        <f t="shared" si="12"/>
        <v>0.1426431282</v>
      </c>
      <c r="T87" s="46">
        <f t="shared" si="5"/>
        <v>1</v>
      </c>
      <c r="U87" s="15">
        <f>2*(P87-H87)*(1-P87)*P87*C87</f>
        <v>0.1775389859</v>
      </c>
      <c r="V87" s="46">
        <f t="shared" si="6"/>
        <v>0.781171538</v>
      </c>
      <c r="W87" s="46">
        <f t="shared" si="7"/>
        <v>0.5681247549</v>
      </c>
      <c r="X87" s="46">
        <f t="shared" si="8"/>
        <v>0.2308006817</v>
      </c>
      <c r="Y87" s="46">
        <f t="shared" si="9"/>
        <v>0.03550779718</v>
      </c>
    </row>
    <row r="88" ht="14.25" customHeight="1">
      <c r="A88" s="47"/>
      <c r="B88" s="48">
        <v>84.0</v>
      </c>
      <c r="C88" s="49">
        <v>1.0</v>
      </c>
      <c r="D88" s="50">
        <v>5.0</v>
      </c>
      <c r="E88" s="49">
        <v>3.5</v>
      </c>
      <c r="F88" s="49">
        <v>1.6</v>
      </c>
      <c r="G88" s="2">
        <v>0.6</v>
      </c>
      <c r="H88" s="59">
        <v>0.0</v>
      </c>
      <c r="J88" s="52">
        <f t="shared" ref="J88:N88" si="93">J87-$L$2*U87</f>
        <v>0.3162739601</v>
      </c>
      <c r="K88" s="49">
        <f t="shared" si="93"/>
        <v>-0.3585314393</v>
      </c>
      <c r="L88" s="49">
        <f t="shared" si="93"/>
        <v>-0.1492001522</v>
      </c>
      <c r="M88" s="49">
        <f t="shared" si="93"/>
        <v>0.4306197685</v>
      </c>
      <c r="N88" s="49">
        <f t="shared" si="93"/>
        <v>0.5275689661</v>
      </c>
      <c r="O88" s="49">
        <f t="shared" si="2"/>
        <v>-0.9930507598</v>
      </c>
      <c r="P88" s="49">
        <f t="shared" si="11"/>
        <v>0.2703099168</v>
      </c>
      <c r="Q88" s="44">
        <f t="shared" si="3"/>
        <v>0</v>
      </c>
      <c r="R88" s="44">
        <f t="shared" si="4"/>
        <v>0.2703099168</v>
      </c>
      <c r="S88" s="53">
        <f t="shared" si="12"/>
        <v>0.07306745111</v>
      </c>
      <c r="T88" s="46">
        <f t="shared" si="5"/>
        <v>1</v>
      </c>
      <c r="U88" s="46">
        <f>2*(P88-H88)*(1-P88)*P88*C88</f>
        <v>0.106633189</v>
      </c>
      <c r="V88" s="46">
        <f t="shared" si="6"/>
        <v>0.5331659448</v>
      </c>
      <c r="W88" s="46">
        <f t="shared" si="7"/>
        <v>0.3732161614</v>
      </c>
      <c r="X88" s="46">
        <f t="shared" si="8"/>
        <v>0.1706131023</v>
      </c>
      <c r="Y88" s="46">
        <f t="shared" si="9"/>
        <v>0.06397991338</v>
      </c>
    </row>
    <row r="89" ht="14.25" customHeight="1">
      <c r="A89" s="47"/>
      <c r="B89" s="48">
        <v>85.0</v>
      </c>
      <c r="C89" s="49">
        <v>1.0</v>
      </c>
      <c r="D89" s="50">
        <v>5.1</v>
      </c>
      <c r="E89" s="49">
        <v>3.8</v>
      </c>
      <c r="F89" s="49">
        <v>1.9</v>
      </c>
      <c r="G89" s="2">
        <v>0.4</v>
      </c>
      <c r="H89" s="59">
        <v>0.0</v>
      </c>
      <c r="J89" s="52">
        <f t="shared" ref="J89:N89" si="94">J88-$L$2*U88</f>
        <v>0.3056106412</v>
      </c>
      <c r="K89" s="49">
        <f t="shared" si="94"/>
        <v>-0.4118480338</v>
      </c>
      <c r="L89" s="49">
        <f t="shared" si="94"/>
        <v>-0.1865217683</v>
      </c>
      <c r="M89" s="49">
        <f t="shared" si="94"/>
        <v>0.4135584583</v>
      </c>
      <c r="N89" s="49">
        <f t="shared" si="94"/>
        <v>0.5211709748</v>
      </c>
      <c r="O89" s="49">
        <f t="shared" si="2"/>
        <v>-1.50936759</v>
      </c>
      <c r="P89" s="49">
        <f t="shared" si="11"/>
        <v>0.1810325352</v>
      </c>
      <c r="Q89" s="44">
        <f t="shared" si="3"/>
        <v>0</v>
      </c>
      <c r="R89" s="44">
        <f t="shared" si="4"/>
        <v>0.1810325352</v>
      </c>
      <c r="S89" s="53">
        <f t="shared" si="12"/>
        <v>0.03277277879</v>
      </c>
      <c r="T89" s="46">
        <f t="shared" si="5"/>
        <v>1</v>
      </c>
      <c r="U89" s="15">
        <f>2*(P89-H89)*(1-P89)*P89*C89</f>
        <v>0.05367967913</v>
      </c>
      <c r="V89" s="46">
        <f t="shared" si="6"/>
        <v>0.2737663635</v>
      </c>
      <c r="W89" s="46">
        <f t="shared" si="7"/>
        <v>0.2039827807</v>
      </c>
      <c r="X89" s="46">
        <f t="shared" si="8"/>
        <v>0.1019913903</v>
      </c>
      <c r="Y89" s="46">
        <f t="shared" si="9"/>
        <v>0.02147187165</v>
      </c>
    </row>
    <row r="90" ht="14.25" customHeight="1">
      <c r="A90" s="47"/>
      <c r="B90" s="48">
        <v>86.0</v>
      </c>
      <c r="C90" s="49">
        <v>1.0</v>
      </c>
      <c r="D90" s="50">
        <v>4.8</v>
      </c>
      <c r="E90" s="49">
        <v>3.0</v>
      </c>
      <c r="F90" s="49">
        <v>1.4</v>
      </c>
      <c r="G90" s="2">
        <v>0.3</v>
      </c>
      <c r="H90" s="59">
        <v>0.0</v>
      </c>
      <c r="J90" s="52">
        <f t="shared" ref="J90:N90" si="95">J89-$L$2*U89</f>
        <v>0.3002426733</v>
      </c>
      <c r="K90" s="49">
        <f t="shared" si="95"/>
        <v>-0.4392246701</v>
      </c>
      <c r="L90" s="49">
        <f t="shared" si="95"/>
        <v>-0.2069200464</v>
      </c>
      <c r="M90" s="49">
        <f t="shared" si="95"/>
        <v>0.4033593193</v>
      </c>
      <c r="N90" s="49">
        <f t="shared" si="95"/>
        <v>0.5190237876</v>
      </c>
      <c r="O90" s="49">
        <f t="shared" si="2"/>
        <v>-1.708385699</v>
      </c>
      <c r="P90" s="49">
        <f t="shared" si="11"/>
        <v>0.1533732152</v>
      </c>
      <c r="Q90" s="44">
        <f t="shared" si="3"/>
        <v>0</v>
      </c>
      <c r="R90" s="44">
        <f t="shared" si="4"/>
        <v>0.1533732152</v>
      </c>
      <c r="S90" s="53">
        <f t="shared" si="12"/>
        <v>0.02352334315</v>
      </c>
      <c r="T90" s="46">
        <f t="shared" si="5"/>
        <v>1</v>
      </c>
      <c r="U90" s="46">
        <f>2*(P90-H90)*(1-P90)*P90*C90</f>
        <v>0.03983098475</v>
      </c>
      <c r="V90" s="46">
        <f t="shared" si="6"/>
        <v>0.1911887268</v>
      </c>
      <c r="W90" s="46">
        <f t="shared" si="7"/>
        <v>0.1194929543</v>
      </c>
      <c r="X90" s="46">
        <f t="shared" si="8"/>
        <v>0.05576337866</v>
      </c>
      <c r="Y90" s="46">
        <f t="shared" si="9"/>
        <v>0.01194929543</v>
      </c>
    </row>
    <row r="91" ht="14.25" customHeight="1">
      <c r="A91" s="47"/>
      <c r="B91" s="48">
        <v>87.0</v>
      </c>
      <c r="C91" s="49">
        <v>1.0</v>
      </c>
      <c r="D91" s="50">
        <v>5.1</v>
      </c>
      <c r="E91" s="49">
        <v>3.8</v>
      </c>
      <c r="F91" s="49">
        <v>1.6</v>
      </c>
      <c r="G91" s="2">
        <v>0.2</v>
      </c>
      <c r="H91" s="59">
        <v>0.0</v>
      </c>
      <c r="J91" s="52">
        <f t="shared" ref="J91:N91" si="96">J90-$L$2*U90</f>
        <v>0.2962595748</v>
      </c>
      <c r="K91" s="49">
        <f t="shared" si="96"/>
        <v>-0.4583435428</v>
      </c>
      <c r="L91" s="49">
        <f t="shared" si="96"/>
        <v>-0.2188693418</v>
      </c>
      <c r="M91" s="49">
        <f t="shared" si="96"/>
        <v>0.3977829814</v>
      </c>
      <c r="N91" s="49">
        <f t="shared" si="96"/>
        <v>0.5178288581</v>
      </c>
      <c r="O91" s="49">
        <f t="shared" si="2"/>
        <v>-2.132977451</v>
      </c>
      <c r="P91" s="49">
        <f t="shared" si="11"/>
        <v>0.1059326635</v>
      </c>
      <c r="Q91" s="44">
        <f t="shared" si="3"/>
        <v>0</v>
      </c>
      <c r="R91" s="44">
        <f t="shared" si="4"/>
        <v>0.1059326635</v>
      </c>
      <c r="S91" s="53">
        <f t="shared" si="12"/>
        <v>0.01122172919</v>
      </c>
      <c r="T91" s="46">
        <f t="shared" si="5"/>
        <v>1</v>
      </c>
      <c r="U91" s="15">
        <f>2*(P91-H91)*(1-P91)*P91*C91</f>
        <v>0.02006596306</v>
      </c>
      <c r="V91" s="46">
        <f t="shared" si="6"/>
        <v>0.1023364116</v>
      </c>
      <c r="W91" s="46">
        <f t="shared" si="7"/>
        <v>0.07625065964</v>
      </c>
      <c r="X91" s="46">
        <f t="shared" si="8"/>
        <v>0.0321055409</v>
      </c>
      <c r="Y91" s="46">
        <f t="shared" si="9"/>
        <v>0.004013192612</v>
      </c>
    </row>
    <row r="92" ht="14.25" customHeight="1">
      <c r="A92" s="47"/>
      <c r="B92" s="48">
        <v>88.0</v>
      </c>
      <c r="C92" s="49">
        <v>1.0</v>
      </c>
      <c r="D92" s="50">
        <v>4.6</v>
      </c>
      <c r="E92" s="49">
        <v>3.2</v>
      </c>
      <c r="F92" s="49">
        <v>1.4</v>
      </c>
      <c r="G92" s="2">
        <v>0.2</v>
      </c>
      <c r="H92" s="59">
        <v>0.0</v>
      </c>
      <c r="J92" s="52">
        <f t="shared" ref="J92:N92" si="97">J91-$L$2*U91</f>
        <v>0.2942529785</v>
      </c>
      <c r="K92" s="49">
        <f t="shared" si="97"/>
        <v>-0.468577184</v>
      </c>
      <c r="L92" s="49">
        <f t="shared" si="97"/>
        <v>-0.2264944078</v>
      </c>
      <c r="M92" s="49">
        <f t="shared" si="97"/>
        <v>0.3945724273</v>
      </c>
      <c r="N92" s="49">
        <f t="shared" si="97"/>
        <v>0.5174275388</v>
      </c>
      <c r="O92" s="49">
        <f t="shared" si="2"/>
        <v>-1.930097267</v>
      </c>
      <c r="P92" s="49">
        <f t="shared" si="11"/>
        <v>0.1267398146</v>
      </c>
      <c r="Q92" s="44">
        <f t="shared" si="3"/>
        <v>0</v>
      </c>
      <c r="R92" s="44">
        <f t="shared" si="4"/>
        <v>0.1267398146</v>
      </c>
      <c r="S92" s="53">
        <f t="shared" si="12"/>
        <v>0.01606298059</v>
      </c>
      <c r="T92" s="46">
        <f t="shared" si="5"/>
        <v>1</v>
      </c>
      <c r="U92" s="46">
        <f>2*(P92-H92)*(1-P92)*P92*C92</f>
        <v>0.02805432282</v>
      </c>
      <c r="V92" s="46">
        <f t="shared" si="6"/>
        <v>0.129049885</v>
      </c>
      <c r="W92" s="46">
        <f t="shared" si="7"/>
        <v>0.08977383303</v>
      </c>
      <c r="X92" s="46">
        <f t="shared" si="8"/>
        <v>0.03927605195</v>
      </c>
      <c r="Y92" s="46">
        <f t="shared" si="9"/>
        <v>0.005610864565</v>
      </c>
    </row>
    <row r="93" ht="14.25" customHeight="1">
      <c r="A93" s="47"/>
      <c r="B93" s="48">
        <v>89.0</v>
      </c>
      <c r="C93" s="49">
        <v>1.0</v>
      </c>
      <c r="D93" s="50">
        <v>5.3</v>
      </c>
      <c r="E93" s="49">
        <v>3.7</v>
      </c>
      <c r="F93" s="49">
        <v>1.5</v>
      </c>
      <c r="G93" s="2">
        <v>0.2</v>
      </c>
      <c r="H93" s="59">
        <v>0.0</v>
      </c>
      <c r="J93" s="52">
        <f t="shared" ref="J93:N93" si="98">J92-$L$2*U92</f>
        <v>0.2914475462</v>
      </c>
      <c r="K93" s="49">
        <f t="shared" si="98"/>
        <v>-0.4814821725</v>
      </c>
      <c r="L93" s="49">
        <f t="shared" si="98"/>
        <v>-0.2354717911</v>
      </c>
      <c r="M93" s="49">
        <f t="shared" si="98"/>
        <v>0.3906448221</v>
      </c>
      <c r="N93" s="49">
        <f t="shared" si="98"/>
        <v>0.5168664524</v>
      </c>
      <c r="O93" s="49">
        <f t="shared" si="2"/>
        <v>-2.442313071</v>
      </c>
      <c r="P93" s="49">
        <f t="shared" si="11"/>
        <v>0.08000249979</v>
      </c>
      <c r="Q93" s="44">
        <f t="shared" si="3"/>
        <v>0</v>
      </c>
      <c r="R93" s="44">
        <f t="shared" si="4"/>
        <v>0.08000249979</v>
      </c>
      <c r="S93" s="53">
        <f t="shared" si="12"/>
        <v>0.006400399972</v>
      </c>
      <c r="T93" s="46">
        <f t="shared" si="5"/>
        <v>1</v>
      </c>
      <c r="U93" s="15">
        <f>2*(P93-H93)*(1-P93)*P93*C93</f>
        <v>0.01177670395</v>
      </c>
      <c r="V93" s="46">
        <f t="shared" si="6"/>
        <v>0.06241653093</v>
      </c>
      <c r="W93" s="46">
        <f t="shared" si="7"/>
        <v>0.04357380461</v>
      </c>
      <c r="X93" s="46">
        <f t="shared" si="8"/>
        <v>0.01766505592</v>
      </c>
      <c r="Y93" s="46">
        <f t="shared" si="9"/>
        <v>0.00235534079</v>
      </c>
    </row>
    <row r="94" ht="14.25" customHeight="1">
      <c r="A94" s="47"/>
      <c r="B94" s="48">
        <v>90.0</v>
      </c>
      <c r="C94" s="49">
        <v>1.0</v>
      </c>
      <c r="D94" s="50">
        <v>5.0</v>
      </c>
      <c r="E94" s="49">
        <v>3.3</v>
      </c>
      <c r="F94" s="49">
        <v>1.4</v>
      </c>
      <c r="G94" s="2">
        <v>0.2</v>
      </c>
      <c r="H94" s="59">
        <v>0.0</v>
      </c>
      <c r="J94" s="52">
        <f t="shared" ref="J94:N94" si="99">J93-$L$2*U93</f>
        <v>0.2902698758</v>
      </c>
      <c r="K94" s="49">
        <f t="shared" si="99"/>
        <v>-0.4877238256</v>
      </c>
      <c r="L94" s="49">
        <f t="shared" si="99"/>
        <v>-0.2398291716</v>
      </c>
      <c r="M94" s="49">
        <f t="shared" si="99"/>
        <v>0.3888783165</v>
      </c>
      <c r="N94" s="49">
        <f t="shared" si="99"/>
        <v>0.5166309183</v>
      </c>
      <c r="O94" s="49">
        <f t="shared" si="2"/>
        <v>-2.292029691</v>
      </c>
      <c r="P94" s="49">
        <f t="shared" si="11"/>
        <v>0.09178521321</v>
      </c>
      <c r="Q94" s="44">
        <f t="shared" si="3"/>
        <v>0</v>
      </c>
      <c r="R94" s="44">
        <f t="shared" si="4"/>
        <v>0.09178521321</v>
      </c>
      <c r="S94" s="53">
        <f t="shared" si="12"/>
        <v>0.008424525365</v>
      </c>
      <c r="T94" s="46">
        <f t="shared" si="5"/>
        <v>1</v>
      </c>
      <c r="U94" s="46">
        <f>2*(P94-H94)*(1-P94)*P94*C94</f>
        <v>0.01530255702</v>
      </c>
      <c r="V94" s="46">
        <f t="shared" si="6"/>
        <v>0.07651278508</v>
      </c>
      <c r="W94" s="46">
        <f t="shared" si="7"/>
        <v>0.05049843815</v>
      </c>
      <c r="X94" s="46">
        <f t="shared" si="8"/>
        <v>0.02142357982</v>
      </c>
      <c r="Y94" s="46">
        <f t="shared" si="9"/>
        <v>0.003060511403</v>
      </c>
    </row>
    <row r="95" ht="14.25" customHeight="1">
      <c r="A95" s="47"/>
      <c r="B95" s="48">
        <v>91.0</v>
      </c>
      <c r="C95" s="49">
        <v>1.0</v>
      </c>
      <c r="D95" s="50">
        <v>5.5</v>
      </c>
      <c r="E95" s="49">
        <v>2.6</v>
      </c>
      <c r="F95" s="49">
        <v>4.4</v>
      </c>
      <c r="G95" s="2">
        <v>1.2</v>
      </c>
      <c r="H95" s="51">
        <v>1.0</v>
      </c>
      <c r="J95" s="52">
        <f t="shared" ref="J95:N95" si="100">J94-$L$2*U94</f>
        <v>0.2887396201</v>
      </c>
      <c r="K95" s="49">
        <f t="shared" si="100"/>
        <v>-0.4953751041</v>
      </c>
      <c r="L95" s="49">
        <f t="shared" si="100"/>
        <v>-0.2448790154</v>
      </c>
      <c r="M95" s="49">
        <f t="shared" si="100"/>
        <v>0.3867359585</v>
      </c>
      <c r="N95" s="49">
        <f t="shared" si="100"/>
        <v>0.5163248672</v>
      </c>
      <c r="O95" s="49">
        <f t="shared" si="2"/>
        <v>-0.7512808342</v>
      </c>
      <c r="P95" s="49">
        <f t="shared" si="11"/>
        <v>0.3205422775</v>
      </c>
      <c r="Q95" s="44">
        <f t="shared" si="3"/>
        <v>0</v>
      </c>
      <c r="R95" s="44">
        <f t="shared" si="4"/>
        <v>-0.6794577225</v>
      </c>
      <c r="S95" s="53">
        <f t="shared" si="12"/>
        <v>0.4616627966</v>
      </c>
      <c r="T95" s="46">
        <f t="shared" si="5"/>
        <v>0</v>
      </c>
      <c r="U95" s="15">
        <f>2*(P95-H95)*(1-P95)*P95*C95</f>
        <v>-0.2959648886</v>
      </c>
      <c r="V95" s="46">
        <f t="shared" si="6"/>
        <v>-1.627806887</v>
      </c>
      <c r="W95" s="46">
        <f t="shared" si="7"/>
        <v>-0.7695087103</v>
      </c>
      <c r="X95" s="46">
        <f t="shared" si="8"/>
        <v>-1.30224551</v>
      </c>
      <c r="Y95" s="46">
        <f t="shared" si="9"/>
        <v>-0.3551578663</v>
      </c>
    </row>
    <row r="96" ht="14.25" customHeight="1">
      <c r="A96" s="47"/>
      <c r="B96" s="48">
        <v>92.0</v>
      </c>
      <c r="C96" s="49">
        <v>1.0</v>
      </c>
      <c r="D96" s="50">
        <v>6.1</v>
      </c>
      <c r="E96" s="49">
        <v>3.0</v>
      </c>
      <c r="F96" s="49">
        <v>4.6</v>
      </c>
      <c r="G96" s="2">
        <v>1.4</v>
      </c>
      <c r="H96" s="51">
        <v>1.0</v>
      </c>
      <c r="J96" s="52">
        <f t="shared" ref="J96:N96" si="101">J95-$L$2*U95</f>
        <v>0.318336109</v>
      </c>
      <c r="K96" s="49">
        <f t="shared" si="101"/>
        <v>-0.3325944154</v>
      </c>
      <c r="L96" s="49">
        <f t="shared" si="101"/>
        <v>-0.1679281444</v>
      </c>
      <c r="M96" s="49">
        <f t="shared" si="101"/>
        <v>0.5169605095</v>
      </c>
      <c r="N96" s="49">
        <f t="shared" si="101"/>
        <v>0.5518406538</v>
      </c>
      <c r="O96" s="49">
        <f t="shared" si="2"/>
        <v>0.9363210012</v>
      </c>
      <c r="P96" s="49">
        <f t="shared" si="11"/>
        <v>0.7183559181</v>
      </c>
      <c r="Q96" s="44">
        <f t="shared" si="3"/>
        <v>1</v>
      </c>
      <c r="R96" s="44">
        <f t="shared" si="4"/>
        <v>-0.2816440819</v>
      </c>
      <c r="S96" s="53">
        <f t="shared" si="12"/>
        <v>0.07932338885</v>
      </c>
      <c r="T96" s="46">
        <f t="shared" si="5"/>
        <v>1</v>
      </c>
      <c r="U96" s="46">
        <f>2*(P96-H96)*(1-P96)*P96*C96</f>
        <v>-0.1139648517</v>
      </c>
      <c r="V96" s="46">
        <f t="shared" si="6"/>
        <v>-0.6951855951</v>
      </c>
      <c r="W96" s="46">
        <f t="shared" si="7"/>
        <v>-0.341894555</v>
      </c>
      <c r="X96" s="46">
        <f t="shared" si="8"/>
        <v>-0.5242383176</v>
      </c>
      <c r="Y96" s="46">
        <f t="shared" si="9"/>
        <v>-0.1595507923</v>
      </c>
    </row>
    <row r="97" ht="14.25" customHeight="1">
      <c r="A97" s="47"/>
      <c r="B97" s="48">
        <v>93.0</v>
      </c>
      <c r="C97" s="49">
        <v>1.0</v>
      </c>
      <c r="D97" s="50">
        <v>5.8</v>
      </c>
      <c r="E97" s="49">
        <v>2.6</v>
      </c>
      <c r="F97" s="49">
        <v>4.0</v>
      </c>
      <c r="G97" s="2">
        <v>1.2</v>
      </c>
      <c r="H97" s="51">
        <v>1.0</v>
      </c>
      <c r="J97" s="52">
        <f t="shared" ref="J97:N97" si="102">J96-$L$2*U96</f>
        <v>0.3297325941</v>
      </c>
      <c r="K97" s="49">
        <f t="shared" si="102"/>
        <v>-0.2630758559</v>
      </c>
      <c r="L97" s="49">
        <f t="shared" si="102"/>
        <v>-0.1337386889</v>
      </c>
      <c r="M97" s="49">
        <f t="shared" si="102"/>
        <v>0.5693843413</v>
      </c>
      <c r="N97" s="49">
        <f t="shared" si="102"/>
        <v>0.567795733</v>
      </c>
      <c r="O97" s="49">
        <f t="shared" si="2"/>
        <v>1.415064284</v>
      </c>
      <c r="P97" s="49">
        <f t="shared" si="11"/>
        <v>0.8045634855</v>
      </c>
      <c r="Q97" s="44">
        <f t="shared" si="3"/>
        <v>1</v>
      </c>
      <c r="R97" s="44">
        <f t="shared" si="4"/>
        <v>-0.1954365145</v>
      </c>
      <c r="S97" s="53">
        <f t="shared" si="12"/>
        <v>0.03819543119</v>
      </c>
      <c r="T97" s="46">
        <f t="shared" si="5"/>
        <v>1</v>
      </c>
      <c r="U97" s="15">
        <f>2*(P97-H97)*(1-P97)*P97*C97</f>
        <v>-0.0614612985</v>
      </c>
      <c r="V97" s="46">
        <f t="shared" si="6"/>
        <v>-0.3564755313</v>
      </c>
      <c r="W97" s="46">
        <f t="shared" si="7"/>
        <v>-0.1597993761</v>
      </c>
      <c r="X97" s="46">
        <f t="shared" si="8"/>
        <v>-0.245845194</v>
      </c>
      <c r="Y97" s="46">
        <f t="shared" si="9"/>
        <v>-0.0737535582</v>
      </c>
    </row>
    <row r="98" ht="14.25" customHeight="1">
      <c r="A98" s="47"/>
      <c r="B98" s="48">
        <v>94.0</v>
      </c>
      <c r="C98" s="49">
        <v>1.0</v>
      </c>
      <c r="D98" s="50">
        <v>5.0</v>
      </c>
      <c r="E98" s="49">
        <v>2.3</v>
      </c>
      <c r="F98" s="49">
        <v>3.3</v>
      </c>
      <c r="G98" s="2">
        <v>1.0</v>
      </c>
      <c r="H98" s="51">
        <v>1.0</v>
      </c>
      <c r="J98" s="52">
        <f t="shared" ref="J98:N98" si="103">J97-$L$2*U97</f>
        <v>0.335878724</v>
      </c>
      <c r="K98" s="49">
        <f t="shared" si="103"/>
        <v>-0.2274283027</v>
      </c>
      <c r="L98" s="49">
        <f t="shared" si="103"/>
        <v>-0.1177587513</v>
      </c>
      <c r="M98" s="49">
        <f t="shared" si="103"/>
        <v>0.5939688607</v>
      </c>
      <c r="N98" s="49">
        <f t="shared" si="103"/>
        <v>0.5751710888</v>
      </c>
      <c r="O98" s="49">
        <f t="shared" si="2"/>
        <v>1.463160411</v>
      </c>
      <c r="P98" s="49">
        <f t="shared" si="11"/>
        <v>0.8120155756</v>
      </c>
      <c r="Q98" s="44">
        <f t="shared" si="3"/>
        <v>1</v>
      </c>
      <c r="R98" s="44">
        <f t="shared" si="4"/>
        <v>-0.1879844244</v>
      </c>
      <c r="S98" s="53">
        <f t="shared" si="12"/>
        <v>0.03533814381</v>
      </c>
      <c r="T98" s="46">
        <f t="shared" si="5"/>
        <v>1</v>
      </c>
      <c r="U98" s="46">
        <f>2*(P98-H98)*(1-P98)*P98*C98</f>
        <v>-0.05739024637</v>
      </c>
      <c r="V98" s="46">
        <f t="shared" si="6"/>
        <v>-0.2869512318</v>
      </c>
      <c r="W98" s="46">
        <f t="shared" si="7"/>
        <v>-0.1319975666</v>
      </c>
      <c r="X98" s="46">
        <f t="shared" si="8"/>
        <v>-0.189387813</v>
      </c>
      <c r="Y98" s="46">
        <f t="shared" si="9"/>
        <v>-0.05739024637</v>
      </c>
    </row>
    <row r="99" ht="14.25" customHeight="1">
      <c r="A99" s="47"/>
      <c r="B99" s="48">
        <v>95.0</v>
      </c>
      <c r="C99" s="49">
        <v>1.0</v>
      </c>
      <c r="D99" s="50">
        <v>5.6</v>
      </c>
      <c r="E99" s="49">
        <v>2.7</v>
      </c>
      <c r="F99" s="49">
        <v>4.2</v>
      </c>
      <c r="G99" s="2">
        <v>1.3</v>
      </c>
      <c r="H99" s="51">
        <v>1.0</v>
      </c>
      <c r="J99" s="52">
        <f t="shared" ref="J99:N99" si="104">J98-$L$2*U98</f>
        <v>0.3416177486</v>
      </c>
      <c r="K99" s="49">
        <f t="shared" si="104"/>
        <v>-0.1987331795</v>
      </c>
      <c r="L99" s="49">
        <f t="shared" si="104"/>
        <v>-0.1045589946</v>
      </c>
      <c r="M99" s="49">
        <f t="shared" si="104"/>
        <v>0.612907642</v>
      </c>
      <c r="N99" s="49">
        <f t="shared" si="104"/>
        <v>0.5809101135</v>
      </c>
      <c r="O99" s="49">
        <f t="shared" si="2"/>
        <v>2.275797902</v>
      </c>
      <c r="P99" s="49">
        <f t="shared" si="11"/>
        <v>0.9068526982</v>
      </c>
      <c r="Q99" s="44">
        <f t="shared" si="3"/>
        <v>1</v>
      </c>
      <c r="R99" s="44">
        <f t="shared" si="4"/>
        <v>-0.09314730175</v>
      </c>
      <c r="S99" s="53">
        <f t="shared" si="12"/>
        <v>0.008676419823</v>
      </c>
      <c r="T99" s="46">
        <f t="shared" si="5"/>
        <v>1</v>
      </c>
      <c r="U99" s="15">
        <f>2*(P99-H99)*(1-P99)*P99*C99</f>
        <v>-0.01573646946</v>
      </c>
      <c r="V99" s="46">
        <f t="shared" si="6"/>
        <v>-0.08812422895</v>
      </c>
      <c r="W99" s="46">
        <f t="shared" si="7"/>
        <v>-0.04248846753</v>
      </c>
      <c r="X99" s="46">
        <f t="shared" si="8"/>
        <v>-0.06609317171</v>
      </c>
      <c r="Y99" s="46">
        <f t="shared" si="9"/>
        <v>-0.02045741029</v>
      </c>
    </row>
    <row r="100" ht="14.25" customHeight="1">
      <c r="A100" s="47"/>
      <c r="B100" s="48">
        <v>96.0</v>
      </c>
      <c r="C100" s="49">
        <v>1.0</v>
      </c>
      <c r="D100" s="50">
        <v>5.7</v>
      </c>
      <c r="E100" s="49">
        <v>3.0</v>
      </c>
      <c r="F100" s="49">
        <v>4.2</v>
      </c>
      <c r="G100" s="2">
        <v>1.2</v>
      </c>
      <c r="H100" s="51">
        <v>1.0</v>
      </c>
      <c r="J100" s="52">
        <f t="shared" ref="J100:N100" si="105">J99-$L$2*U99</f>
        <v>0.3431913956</v>
      </c>
      <c r="K100" s="49">
        <f t="shared" si="105"/>
        <v>-0.1899207566</v>
      </c>
      <c r="L100" s="49">
        <f t="shared" si="105"/>
        <v>-0.1003101478</v>
      </c>
      <c r="M100" s="49">
        <f t="shared" si="105"/>
        <v>0.6195169591</v>
      </c>
      <c r="N100" s="49">
        <f t="shared" si="105"/>
        <v>0.5829558545</v>
      </c>
      <c r="O100" s="49">
        <f t="shared" si="2"/>
        <v>2.261230893</v>
      </c>
      <c r="P100" s="49">
        <f t="shared" si="11"/>
        <v>0.9056148961</v>
      </c>
      <c r="Q100" s="44">
        <f t="shared" si="3"/>
        <v>1</v>
      </c>
      <c r="R100" s="44">
        <f t="shared" si="4"/>
        <v>-0.09438510392</v>
      </c>
      <c r="S100" s="53">
        <f t="shared" si="12"/>
        <v>0.008908547842</v>
      </c>
      <c r="T100" s="46">
        <f t="shared" si="5"/>
        <v>1</v>
      </c>
      <c r="U100" s="46">
        <f>2*(P100-H100)*(1-P100)*P100*C100</f>
        <v>-0.01613542726</v>
      </c>
      <c r="V100" s="46">
        <f t="shared" si="6"/>
        <v>-0.09197193536</v>
      </c>
      <c r="W100" s="46">
        <f t="shared" si="7"/>
        <v>-0.04840628177</v>
      </c>
      <c r="X100" s="46">
        <f t="shared" si="8"/>
        <v>-0.06776879447</v>
      </c>
      <c r="Y100" s="46">
        <f t="shared" si="9"/>
        <v>-0.01936251271</v>
      </c>
    </row>
    <row r="101" ht="14.25" customHeight="1">
      <c r="A101" s="47"/>
      <c r="B101" s="48">
        <v>97.0</v>
      </c>
      <c r="C101" s="49">
        <v>1.0</v>
      </c>
      <c r="D101" s="50">
        <v>5.7</v>
      </c>
      <c r="E101" s="49">
        <v>2.9</v>
      </c>
      <c r="F101" s="49">
        <v>4.2</v>
      </c>
      <c r="G101" s="2">
        <v>1.3</v>
      </c>
      <c r="H101" s="51">
        <v>1.0</v>
      </c>
      <c r="J101" s="52">
        <f t="shared" ref="J101:N101" si="106">J100-$L$2*U100</f>
        <v>0.3448049383</v>
      </c>
      <c r="K101" s="49">
        <f t="shared" si="106"/>
        <v>-0.1807235631</v>
      </c>
      <c r="L101" s="49">
        <f t="shared" si="106"/>
        <v>-0.09546951966</v>
      </c>
      <c r="M101" s="49">
        <f t="shared" si="106"/>
        <v>0.6262938386</v>
      </c>
      <c r="N101" s="49">
        <f t="shared" si="106"/>
        <v>0.5848921058</v>
      </c>
      <c r="O101" s="49">
        <f t="shared" si="2"/>
        <v>2.428612881</v>
      </c>
      <c r="P101" s="49">
        <f t="shared" si="11"/>
        <v>0.9189833177</v>
      </c>
      <c r="Q101" s="44">
        <f t="shared" si="3"/>
        <v>1</v>
      </c>
      <c r="R101" s="44">
        <f t="shared" si="4"/>
        <v>-0.08101668235</v>
      </c>
      <c r="S101" s="53">
        <f t="shared" si="12"/>
        <v>0.006563702819</v>
      </c>
      <c r="T101" s="46">
        <f t="shared" si="5"/>
        <v>1</v>
      </c>
      <c r="U101" s="15">
        <f>2*(P101-H101)*(1-P101)*P101*C101</f>
        <v>-0.01206386678</v>
      </c>
      <c r="V101" s="46">
        <f t="shared" si="6"/>
        <v>-0.06876404067</v>
      </c>
      <c r="W101" s="46">
        <f t="shared" si="7"/>
        <v>-0.03498521368</v>
      </c>
      <c r="X101" s="46">
        <f t="shared" si="8"/>
        <v>-0.0506682405</v>
      </c>
      <c r="Y101" s="46">
        <f t="shared" si="9"/>
        <v>-0.01568302682</v>
      </c>
    </row>
    <row r="102" ht="14.25" customHeight="1">
      <c r="A102" s="47"/>
      <c r="B102" s="48">
        <v>98.0</v>
      </c>
      <c r="C102" s="49">
        <v>1.0</v>
      </c>
      <c r="D102" s="50">
        <v>6.2</v>
      </c>
      <c r="E102" s="49">
        <v>2.9</v>
      </c>
      <c r="F102" s="49">
        <v>4.3</v>
      </c>
      <c r="G102" s="2">
        <v>1.3</v>
      </c>
      <c r="H102" s="51">
        <v>1.0</v>
      </c>
      <c r="J102" s="52">
        <f t="shared" ref="J102:N102" si="107">J101-$L$2*U101</f>
        <v>0.346011325</v>
      </c>
      <c r="K102" s="49">
        <f t="shared" si="107"/>
        <v>-0.173847159</v>
      </c>
      <c r="L102" s="49">
        <f t="shared" si="107"/>
        <v>-0.09197099829</v>
      </c>
      <c r="M102" s="49">
        <f t="shared" si="107"/>
        <v>0.6313606626</v>
      </c>
      <c r="N102" s="49">
        <f t="shared" si="107"/>
        <v>0.5864604084</v>
      </c>
      <c r="O102" s="49">
        <f t="shared" si="2"/>
        <v>2.478692424</v>
      </c>
      <c r="P102" s="49">
        <f t="shared" si="11"/>
        <v>0.9226345146</v>
      </c>
      <c r="Q102" s="44">
        <f t="shared" si="3"/>
        <v>1</v>
      </c>
      <c r="R102" s="44">
        <f t="shared" si="4"/>
        <v>-0.07736548542</v>
      </c>
      <c r="S102" s="53">
        <f t="shared" si="12"/>
        <v>0.005985418335</v>
      </c>
      <c r="T102" s="46">
        <f t="shared" si="5"/>
        <v>1</v>
      </c>
      <c r="U102" s="46">
        <f>2*(P102-H102)*(1-P102)*P102*C102</f>
        <v>-0.01104470708</v>
      </c>
      <c r="V102" s="46">
        <f t="shared" si="6"/>
        <v>-0.06847718389</v>
      </c>
      <c r="W102" s="46">
        <f t="shared" si="7"/>
        <v>-0.03202965053</v>
      </c>
      <c r="X102" s="46">
        <f t="shared" si="8"/>
        <v>-0.04749224044</v>
      </c>
      <c r="Y102" s="46">
        <f t="shared" si="9"/>
        <v>-0.0143581192</v>
      </c>
    </row>
    <row r="103" ht="14.25" customHeight="1">
      <c r="A103" s="47"/>
      <c r="B103" s="48">
        <v>99.0</v>
      </c>
      <c r="C103" s="49">
        <v>1.0</v>
      </c>
      <c r="D103" s="50">
        <v>5.1</v>
      </c>
      <c r="E103" s="49">
        <v>2.5</v>
      </c>
      <c r="F103" s="49">
        <v>3.0</v>
      </c>
      <c r="G103" s="2">
        <v>1.1</v>
      </c>
      <c r="H103" s="51">
        <v>1.0</v>
      </c>
      <c r="J103" s="52">
        <f t="shared" ref="J103:N103" si="108">J102-$L$2*U102</f>
        <v>0.3471157957</v>
      </c>
      <c r="K103" s="49">
        <f t="shared" si="108"/>
        <v>-0.1669994407</v>
      </c>
      <c r="L103" s="49">
        <f t="shared" si="108"/>
        <v>-0.08876803324</v>
      </c>
      <c r="M103" s="49">
        <f t="shared" si="108"/>
        <v>0.6361098867</v>
      </c>
      <c r="N103" s="49">
        <f t="shared" si="108"/>
        <v>0.5878962204</v>
      </c>
      <c r="O103" s="49">
        <f t="shared" si="2"/>
        <v>1.828514068</v>
      </c>
      <c r="P103" s="49">
        <f t="shared" si="11"/>
        <v>0.8615846148</v>
      </c>
      <c r="Q103" s="44">
        <f t="shared" si="3"/>
        <v>1</v>
      </c>
      <c r="R103" s="44">
        <f t="shared" si="4"/>
        <v>-0.1384153852</v>
      </c>
      <c r="S103" s="53">
        <f t="shared" si="12"/>
        <v>0.01915881885</v>
      </c>
      <c r="T103" s="46">
        <f t="shared" si="5"/>
        <v>1</v>
      </c>
      <c r="U103" s="15">
        <f>2*(P103-H103)*(1-P103)*P103*C103</f>
        <v>-0.03301388712</v>
      </c>
      <c r="V103" s="46">
        <f t="shared" si="6"/>
        <v>-0.1683708243</v>
      </c>
      <c r="W103" s="46">
        <f t="shared" si="7"/>
        <v>-0.0825347178</v>
      </c>
      <c r="X103" s="46">
        <f t="shared" si="8"/>
        <v>-0.09904166136</v>
      </c>
      <c r="Y103" s="46">
        <f t="shared" si="9"/>
        <v>-0.03631527583</v>
      </c>
    </row>
    <row r="104" ht="14.25" customHeight="1">
      <c r="A104" s="47"/>
      <c r="B104" s="65">
        <v>100.0</v>
      </c>
      <c r="C104" s="66">
        <v>1.0</v>
      </c>
      <c r="D104" s="67">
        <v>5.7</v>
      </c>
      <c r="E104" s="66">
        <v>2.8</v>
      </c>
      <c r="F104" s="66">
        <v>4.1</v>
      </c>
      <c r="G104" s="2">
        <v>1.3</v>
      </c>
      <c r="H104" s="68">
        <v>1.0</v>
      </c>
      <c r="J104" s="52">
        <f t="shared" ref="J104:N104" si="109">J103-$L$2*U103</f>
        <v>0.3504171844</v>
      </c>
      <c r="K104" s="49">
        <f t="shared" si="109"/>
        <v>-0.1501623582</v>
      </c>
      <c r="L104" s="49">
        <f t="shared" si="109"/>
        <v>-0.08051456146</v>
      </c>
      <c r="M104" s="49">
        <f t="shared" si="109"/>
        <v>0.6460140528</v>
      </c>
      <c r="N104" s="49">
        <f t="shared" si="109"/>
        <v>0.591527748</v>
      </c>
      <c r="O104" s="49">
        <f t="shared" si="2"/>
        <v>2.686694659</v>
      </c>
      <c r="P104" s="49">
        <f t="shared" si="11"/>
        <v>0.9362369459</v>
      </c>
      <c r="Q104" s="44">
        <f t="shared" si="3"/>
        <v>1</v>
      </c>
      <c r="R104" s="44">
        <f t="shared" si="4"/>
        <v>-0.06376305405</v>
      </c>
      <c r="S104" s="53">
        <f t="shared" si="12"/>
        <v>0.004065727062</v>
      </c>
      <c r="T104" s="46">
        <f t="shared" si="5"/>
        <v>1</v>
      </c>
      <c r="U104" s="46">
        <f>2*(P104-H104)*(1-P104)*P104*C104</f>
        <v>-0.007612967775</v>
      </c>
      <c r="V104" s="46">
        <f t="shared" si="6"/>
        <v>-0.04339391632</v>
      </c>
      <c r="W104" s="46">
        <f t="shared" si="7"/>
        <v>-0.02131630977</v>
      </c>
      <c r="X104" s="46">
        <f t="shared" si="8"/>
        <v>-0.03121316788</v>
      </c>
      <c r="Y104" s="46">
        <f t="shared" si="9"/>
        <v>-0.009896858108</v>
      </c>
    </row>
    <row r="105" ht="14.25" customHeight="1">
      <c r="A105" s="69" t="s">
        <v>33</v>
      </c>
      <c r="B105" s="70">
        <v>1.0</v>
      </c>
      <c r="C105" s="71">
        <v>1.0</v>
      </c>
      <c r="D105" s="72">
        <v>5.1</v>
      </c>
      <c r="E105" s="71">
        <v>3.5</v>
      </c>
      <c r="F105" s="71">
        <v>1.4</v>
      </c>
      <c r="G105" s="2">
        <v>0.2</v>
      </c>
      <c r="H105" s="73">
        <v>0.0</v>
      </c>
      <c r="J105" s="74">
        <f t="shared" ref="J105:N105" si="110">J104-$L$2*U104</f>
        <v>0.3511784812</v>
      </c>
      <c r="K105" s="75">
        <f t="shared" si="110"/>
        <v>-0.1458229666</v>
      </c>
      <c r="L105" s="75">
        <f t="shared" si="110"/>
        <v>-0.07838293048</v>
      </c>
      <c r="M105" s="75">
        <f t="shared" si="110"/>
        <v>0.6491353696</v>
      </c>
      <c r="N105" s="75">
        <f t="shared" si="110"/>
        <v>0.5925174338</v>
      </c>
      <c r="O105" s="75">
        <f t="shared" si="2"/>
        <v>0.3604340991</v>
      </c>
      <c r="P105" s="75">
        <f t="shared" si="11"/>
        <v>0.5891455131</v>
      </c>
      <c r="Q105" s="76">
        <f t="shared" si="3"/>
        <v>1</v>
      </c>
      <c r="R105" s="76">
        <f t="shared" si="4"/>
        <v>0.5891455131</v>
      </c>
      <c r="S105" s="77">
        <f t="shared" si="12"/>
        <v>0.3470924357</v>
      </c>
      <c r="T105" s="46">
        <f t="shared" si="5"/>
        <v>0</v>
      </c>
      <c r="U105" s="15">
        <f>2*(P105-H105)*(1-P105)*P105*C105</f>
        <v>0.2852089691</v>
      </c>
      <c r="V105" s="46">
        <f t="shared" si="6"/>
        <v>1.454565742</v>
      </c>
      <c r="W105" s="46">
        <f t="shared" si="7"/>
        <v>0.9982313918</v>
      </c>
      <c r="X105" s="46">
        <f t="shared" si="8"/>
        <v>0.3992925567</v>
      </c>
      <c r="Y105" s="46">
        <f t="shared" si="9"/>
        <v>0.05704179382</v>
      </c>
    </row>
    <row r="106" ht="14.25" customHeight="1">
      <c r="A106" s="78"/>
      <c r="B106" s="79">
        <v>2.0</v>
      </c>
      <c r="C106" s="80">
        <v>1.0</v>
      </c>
      <c r="D106" s="81">
        <v>4.9</v>
      </c>
      <c r="E106" s="80">
        <v>3.0</v>
      </c>
      <c r="F106" s="80">
        <v>1.4</v>
      </c>
      <c r="G106" s="2">
        <v>0.2</v>
      </c>
      <c r="H106" s="82">
        <v>0.0</v>
      </c>
      <c r="J106" s="74">
        <f t="shared" ref="J106:N106" si="111">J105-$L$2*U105</f>
        <v>0.3226575843</v>
      </c>
      <c r="K106" s="75">
        <f t="shared" si="111"/>
        <v>-0.2912795408</v>
      </c>
      <c r="L106" s="75">
        <f t="shared" si="111"/>
        <v>-0.1782060697</v>
      </c>
      <c r="M106" s="75">
        <f t="shared" si="111"/>
        <v>0.6092061139</v>
      </c>
      <c r="N106" s="75">
        <f t="shared" si="111"/>
        <v>0.5868132544</v>
      </c>
      <c r="O106" s="75">
        <f t="shared" si="2"/>
        <v>-0.6689791644</v>
      </c>
      <c r="P106" s="75">
        <f t="shared" si="11"/>
        <v>0.3387254606</v>
      </c>
      <c r="Q106" s="76">
        <f t="shared" si="3"/>
        <v>0</v>
      </c>
      <c r="R106" s="76">
        <f t="shared" si="4"/>
        <v>0.3387254606</v>
      </c>
      <c r="S106" s="77">
        <f t="shared" si="12"/>
        <v>0.1147349377</v>
      </c>
      <c r="T106" s="46">
        <f t="shared" si="5"/>
        <v>1</v>
      </c>
      <c r="U106" s="46">
        <f>2*(P106-H106)*(1-P106)*P106*C106</f>
        <v>0.1517425861</v>
      </c>
      <c r="V106" s="46">
        <f t="shared" si="6"/>
        <v>0.7435386721</v>
      </c>
      <c r="W106" s="46">
        <f t="shared" si="7"/>
        <v>0.4552277584</v>
      </c>
      <c r="X106" s="46">
        <f t="shared" si="8"/>
        <v>0.2124396206</v>
      </c>
      <c r="Y106" s="46">
        <f t="shared" si="9"/>
        <v>0.03034851723</v>
      </c>
    </row>
    <row r="107" ht="14.25" customHeight="1">
      <c r="A107" s="78"/>
      <c r="B107" s="79">
        <v>3.0</v>
      </c>
      <c r="C107" s="80">
        <v>1.0</v>
      </c>
      <c r="D107" s="81">
        <v>4.7</v>
      </c>
      <c r="E107" s="80">
        <v>3.2</v>
      </c>
      <c r="F107" s="80">
        <v>1.3</v>
      </c>
      <c r="G107" s="2">
        <v>0.2</v>
      </c>
      <c r="H107" s="82">
        <v>0.0</v>
      </c>
      <c r="J107" s="74">
        <f t="shared" ref="J107:N107" si="112">J106-$L$2*U106</f>
        <v>0.3074833256</v>
      </c>
      <c r="K107" s="75">
        <f t="shared" si="112"/>
        <v>-0.365633408</v>
      </c>
      <c r="L107" s="75">
        <f t="shared" si="112"/>
        <v>-0.2237288455</v>
      </c>
      <c r="M107" s="75">
        <f t="shared" si="112"/>
        <v>0.5879621519</v>
      </c>
      <c r="N107" s="75">
        <f t="shared" si="112"/>
        <v>0.5837784027</v>
      </c>
      <c r="O107" s="75">
        <f t="shared" si="2"/>
        <v>-1.24581952</v>
      </c>
      <c r="P107" s="75">
        <f t="shared" si="11"/>
        <v>0.2234246388</v>
      </c>
      <c r="Q107" s="76">
        <f t="shared" si="3"/>
        <v>0</v>
      </c>
      <c r="R107" s="76">
        <f t="shared" si="4"/>
        <v>0.2234246388</v>
      </c>
      <c r="S107" s="77">
        <f t="shared" si="12"/>
        <v>0.04991856922</v>
      </c>
      <c r="T107" s="46">
        <f t="shared" si="5"/>
        <v>1</v>
      </c>
      <c r="U107" s="15">
        <f>2*(P107-H107)*(1-P107)*P107*C107</f>
        <v>0.07753106184</v>
      </c>
      <c r="V107" s="46">
        <f t="shared" si="6"/>
        <v>0.3643959907</v>
      </c>
      <c r="W107" s="46">
        <f t="shared" si="7"/>
        <v>0.2480993979</v>
      </c>
      <c r="X107" s="46">
        <f t="shared" si="8"/>
        <v>0.1007903804</v>
      </c>
      <c r="Y107" s="46">
        <f t="shared" si="9"/>
        <v>0.01550621237</v>
      </c>
    </row>
    <row r="108" ht="14.25" customHeight="1">
      <c r="A108" s="78"/>
      <c r="B108" s="79">
        <v>4.0</v>
      </c>
      <c r="C108" s="80">
        <v>1.0</v>
      </c>
      <c r="D108" s="81">
        <v>4.6</v>
      </c>
      <c r="E108" s="80">
        <v>3.1</v>
      </c>
      <c r="F108" s="80">
        <v>1.5</v>
      </c>
      <c r="G108" s="2">
        <v>0.2</v>
      </c>
      <c r="H108" s="82">
        <v>0.0</v>
      </c>
      <c r="J108" s="74">
        <f t="shared" ref="J108:N108" si="113">J107-$L$2*U107</f>
        <v>0.2997302195</v>
      </c>
      <c r="K108" s="75">
        <f t="shared" si="113"/>
        <v>-0.4020730071</v>
      </c>
      <c r="L108" s="75">
        <f t="shared" si="113"/>
        <v>-0.2485387853</v>
      </c>
      <c r="M108" s="75">
        <f t="shared" si="113"/>
        <v>0.5778831138</v>
      </c>
      <c r="N108" s="75">
        <f t="shared" si="113"/>
        <v>0.5822277814</v>
      </c>
      <c r="O108" s="75">
        <f t="shared" si="2"/>
        <v>-1.337005621</v>
      </c>
      <c r="P108" s="75">
        <f t="shared" si="11"/>
        <v>0.2080029145</v>
      </c>
      <c r="Q108" s="76">
        <f t="shared" si="3"/>
        <v>0</v>
      </c>
      <c r="R108" s="76">
        <f t="shared" si="4"/>
        <v>0.2080029145</v>
      </c>
      <c r="S108" s="77">
        <f t="shared" si="12"/>
        <v>0.04326521242</v>
      </c>
      <c r="T108" s="46">
        <f t="shared" si="5"/>
        <v>1</v>
      </c>
      <c r="U108" s="46">
        <f>2*(P108-H108)*(1-P108)*P108*C108</f>
        <v>0.06853184428</v>
      </c>
      <c r="V108" s="46">
        <f t="shared" si="6"/>
        <v>0.3152464837</v>
      </c>
      <c r="W108" s="46">
        <f t="shared" si="7"/>
        <v>0.2124487173</v>
      </c>
      <c r="X108" s="46">
        <f t="shared" si="8"/>
        <v>0.1027977664</v>
      </c>
      <c r="Y108" s="46">
        <f t="shared" si="9"/>
        <v>0.01370636886</v>
      </c>
    </row>
    <row r="109" ht="14.25" customHeight="1">
      <c r="A109" s="78"/>
      <c r="B109" s="79">
        <v>5.0</v>
      </c>
      <c r="C109" s="80">
        <v>1.0</v>
      </c>
      <c r="D109" s="81">
        <v>5.0</v>
      </c>
      <c r="E109" s="80">
        <v>3.6</v>
      </c>
      <c r="F109" s="80">
        <v>1.4</v>
      </c>
      <c r="G109" s="2">
        <v>0.2</v>
      </c>
      <c r="H109" s="82">
        <v>0.0</v>
      </c>
      <c r="J109" s="74">
        <f t="shared" ref="J109:N109" si="114">J108-$L$2*U108</f>
        <v>0.292877035</v>
      </c>
      <c r="K109" s="75">
        <f t="shared" si="114"/>
        <v>-0.4335976555</v>
      </c>
      <c r="L109" s="75">
        <f t="shared" si="114"/>
        <v>-0.269783657</v>
      </c>
      <c r="M109" s="75">
        <f t="shared" si="114"/>
        <v>0.5676033372</v>
      </c>
      <c r="N109" s="75">
        <f t="shared" si="114"/>
        <v>0.5808571445</v>
      </c>
      <c r="O109" s="75">
        <f t="shared" si="2"/>
        <v>-1.935516307</v>
      </c>
      <c r="P109" s="75">
        <f t="shared" si="11"/>
        <v>0.1261412645</v>
      </c>
      <c r="Q109" s="76">
        <f t="shared" si="3"/>
        <v>0</v>
      </c>
      <c r="R109" s="76">
        <f t="shared" si="4"/>
        <v>0.1261412645</v>
      </c>
      <c r="S109" s="77">
        <f t="shared" si="12"/>
        <v>0.01591161862</v>
      </c>
      <c r="T109" s="46">
        <f t="shared" si="5"/>
        <v>1</v>
      </c>
      <c r="U109" s="15">
        <f>2*(P109-H109)*(1-P109)*P109*C109</f>
        <v>0.02780901385</v>
      </c>
      <c r="V109" s="46">
        <f t="shared" si="6"/>
        <v>0.1390450693</v>
      </c>
      <c r="W109" s="46">
        <f t="shared" si="7"/>
        <v>0.1001124499</v>
      </c>
      <c r="X109" s="46">
        <f t="shared" si="8"/>
        <v>0.03893261939</v>
      </c>
      <c r="Y109" s="46">
        <f t="shared" si="9"/>
        <v>0.00556180277</v>
      </c>
    </row>
    <row r="110" ht="14.25" customHeight="1">
      <c r="A110" s="78"/>
      <c r="B110" s="79">
        <v>6.0</v>
      </c>
      <c r="C110" s="80">
        <v>1.0</v>
      </c>
      <c r="D110" s="81">
        <v>5.4</v>
      </c>
      <c r="E110" s="80">
        <v>3.9</v>
      </c>
      <c r="F110" s="80">
        <v>1.7</v>
      </c>
      <c r="G110" s="2">
        <v>0.4</v>
      </c>
      <c r="H110" s="82">
        <v>0.0</v>
      </c>
      <c r="J110" s="74">
        <f t="shared" ref="J110:N110" si="115">J109-$L$2*U109</f>
        <v>0.2900961336</v>
      </c>
      <c r="K110" s="75">
        <f t="shared" si="115"/>
        <v>-0.4475021624</v>
      </c>
      <c r="L110" s="75">
        <f t="shared" si="115"/>
        <v>-0.279794902</v>
      </c>
      <c r="M110" s="75">
        <f t="shared" si="115"/>
        <v>0.5637100752</v>
      </c>
      <c r="N110" s="75">
        <f t="shared" si="115"/>
        <v>0.5803009643</v>
      </c>
      <c r="O110" s="75">
        <f t="shared" si="2"/>
        <v>-2.027188147</v>
      </c>
      <c r="P110" s="75">
        <f t="shared" si="11"/>
        <v>0.1163777643</v>
      </c>
      <c r="Q110" s="76">
        <f t="shared" si="3"/>
        <v>0</v>
      </c>
      <c r="R110" s="76">
        <f t="shared" si="4"/>
        <v>0.1163777643</v>
      </c>
      <c r="S110" s="77">
        <f t="shared" si="12"/>
        <v>0.01354378402</v>
      </c>
      <c r="T110" s="46">
        <f t="shared" si="5"/>
        <v>1</v>
      </c>
      <c r="U110" s="46">
        <f>2*(P110-H110)*(1-P110)*P110*C110</f>
        <v>0.02393517744</v>
      </c>
      <c r="V110" s="46">
        <f t="shared" si="6"/>
        <v>0.1292499582</v>
      </c>
      <c r="W110" s="46">
        <f t="shared" si="7"/>
        <v>0.093347192</v>
      </c>
      <c r="X110" s="46">
        <f t="shared" si="8"/>
        <v>0.04068980164</v>
      </c>
      <c r="Y110" s="46">
        <f t="shared" si="9"/>
        <v>0.009574070974</v>
      </c>
    </row>
    <row r="111" ht="14.25" customHeight="1">
      <c r="A111" s="78"/>
      <c r="B111" s="79">
        <v>7.0</v>
      </c>
      <c r="C111" s="80">
        <v>1.0</v>
      </c>
      <c r="D111" s="81">
        <v>4.6</v>
      </c>
      <c r="E111" s="80">
        <v>3.4</v>
      </c>
      <c r="F111" s="80">
        <v>1.4</v>
      </c>
      <c r="G111" s="2">
        <v>0.3</v>
      </c>
      <c r="H111" s="82">
        <v>0.0</v>
      </c>
      <c r="J111" s="74">
        <f t="shared" ref="J111:N111" si="116">J110-$L$2*U110</f>
        <v>0.2877026159</v>
      </c>
      <c r="K111" s="75">
        <f t="shared" si="116"/>
        <v>-0.4604271582</v>
      </c>
      <c r="L111" s="75">
        <f t="shared" si="116"/>
        <v>-0.2891296212</v>
      </c>
      <c r="M111" s="75">
        <f t="shared" si="116"/>
        <v>0.5596410951</v>
      </c>
      <c r="N111" s="75">
        <f t="shared" si="116"/>
        <v>0.5793435572</v>
      </c>
      <c r="O111" s="75">
        <f t="shared" si="2"/>
        <v>-1.856002424</v>
      </c>
      <c r="P111" s="75">
        <f t="shared" si="11"/>
        <v>0.1351696828</v>
      </c>
      <c r="Q111" s="76">
        <f t="shared" si="3"/>
        <v>0</v>
      </c>
      <c r="R111" s="76">
        <f t="shared" si="4"/>
        <v>0.1351696828</v>
      </c>
      <c r="S111" s="77">
        <f t="shared" si="12"/>
        <v>0.01827084315</v>
      </c>
      <c r="T111" s="46">
        <f t="shared" si="5"/>
        <v>1</v>
      </c>
      <c r="U111" s="15">
        <f>2*(P111-H111)*(1-P111)*P111*C111</f>
        <v>0.03160235816</v>
      </c>
      <c r="V111" s="46">
        <f t="shared" si="6"/>
        <v>0.1453708475</v>
      </c>
      <c r="W111" s="46">
        <f t="shared" si="7"/>
        <v>0.1074480177</v>
      </c>
      <c r="X111" s="46">
        <f t="shared" si="8"/>
        <v>0.04424330142</v>
      </c>
      <c r="Y111" s="46">
        <f t="shared" si="9"/>
        <v>0.009480707447</v>
      </c>
    </row>
    <row r="112" ht="14.25" customHeight="1">
      <c r="A112" s="78"/>
      <c r="B112" s="79">
        <v>8.0</v>
      </c>
      <c r="C112" s="80">
        <v>1.0</v>
      </c>
      <c r="D112" s="81">
        <v>5.0</v>
      </c>
      <c r="E112" s="80">
        <v>3.4</v>
      </c>
      <c r="F112" s="80">
        <v>1.5</v>
      </c>
      <c r="G112" s="2">
        <v>0.2</v>
      </c>
      <c r="H112" s="82">
        <v>0.0</v>
      </c>
      <c r="J112" s="74">
        <f t="shared" ref="J112:N112" si="117">J111-$L$2*U111</f>
        <v>0.2845423801</v>
      </c>
      <c r="K112" s="75">
        <f t="shared" si="117"/>
        <v>-0.474964243</v>
      </c>
      <c r="L112" s="75">
        <f t="shared" si="117"/>
        <v>-0.299874423</v>
      </c>
      <c r="M112" s="75">
        <f t="shared" si="117"/>
        <v>0.5552167649</v>
      </c>
      <c r="N112" s="75">
        <f t="shared" si="117"/>
        <v>0.5783954864</v>
      </c>
      <c r="O112" s="75">
        <f t="shared" si="2"/>
        <v>-2.161347628</v>
      </c>
      <c r="P112" s="75">
        <f t="shared" si="11"/>
        <v>0.1032755812</v>
      </c>
      <c r="Q112" s="76">
        <f t="shared" si="3"/>
        <v>0</v>
      </c>
      <c r="R112" s="76">
        <f t="shared" si="4"/>
        <v>0.1032755812</v>
      </c>
      <c r="S112" s="77">
        <f t="shared" si="12"/>
        <v>0.01066584568</v>
      </c>
      <c r="T112" s="46">
        <f t="shared" si="5"/>
        <v>1</v>
      </c>
      <c r="U112" s="46">
        <f>2*(P112-H112)*(1-P112)*P112*C112</f>
        <v>0.01912864853</v>
      </c>
      <c r="V112" s="46">
        <f t="shared" si="6"/>
        <v>0.09564324267</v>
      </c>
      <c r="W112" s="46">
        <f t="shared" si="7"/>
        <v>0.06503740501</v>
      </c>
      <c r="X112" s="46">
        <f t="shared" si="8"/>
        <v>0.0286929728</v>
      </c>
      <c r="Y112" s="46">
        <f t="shared" si="9"/>
        <v>0.003825729707</v>
      </c>
    </row>
    <row r="113" ht="14.25" customHeight="1">
      <c r="A113" s="78"/>
      <c r="B113" s="79">
        <v>9.0</v>
      </c>
      <c r="C113" s="80">
        <v>1.0</v>
      </c>
      <c r="D113" s="81">
        <v>4.4</v>
      </c>
      <c r="E113" s="80">
        <v>2.9</v>
      </c>
      <c r="F113" s="80">
        <v>1.4</v>
      </c>
      <c r="G113" s="2">
        <v>0.2</v>
      </c>
      <c r="H113" s="82">
        <v>0.0</v>
      </c>
      <c r="J113" s="74">
        <f t="shared" ref="J113:N113" si="118">J112-$L$2*U112</f>
        <v>0.2826295152</v>
      </c>
      <c r="K113" s="75">
        <f t="shared" si="118"/>
        <v>-0.4845285672</v>
      </c>
      <c r="L113" s="75">
        <f t="shared" si="118"/>
        <v>-0.3063781635</v>
      </c>
      <c r="M113" s="75">
        <f t="shared" si="118"/>
        <v>0.5523474677</v>
      </c>
      <c r="N113" s="75">
        <f t="shared" si="118"/>
        <v>0.5780129134</v>
      </c>
      <c r="O113" s="75">
        <f t="shared" si="2"/>
        <v>-1.848903817</v>
      </c>
      <c r="P113" s="75">
        <f t="shared" si="11"/>
        <v>0.1360016528</v>
      </c>
      <c r="Q113" s="76">
        <f t="shared" si="3"/>
        <v>0</v>
      </c>
      <c r="R113" s="76">
        <f t="shared" si="4"/>
        <v>0.1360016528</v>
      </c>
      <c r="S113" s="77">
        <f t="shared" si="12"/>
        <v>0.01849644956</v>
      </c>
      <c r="T113" s="46">
        <f t="shared" si="5"/>
        <v>1</v>
      </c>
      <c r="U113" s="15">
        <f>2*(P113-H113)*(1-P113)*P113*C113</f>
        <v>0.03196180371</v>
      </c>
      <c r="V113" s="46">
        <f t="shared" si="6"/>
        <v>0.1406319363</v>
      </c>
      <c r="W113" s="46">
        <f t="shared" si="7"/>
        <v>0.09268923074</v>
      </c>
      <c r="X113" s="46">
        <f t="shared" si="8"/>
        <v>0.04474652519</v>
      </c>
      <c r="Y113" s="46">
        <f t="shared" si="9"/>
        <v>0.006392360741</v>
      </c>
    </row>
    <row r="114" ht="14.25" customHeight="1">
      <c r="A114" s="78"/>
      <c r="B114" s="79">
        <v>10.0</v>
      </c>
      <c r="C114" s="80">
        <v>1.0</v>
      </c>
      <c r="D114" s="81">
        <v>4.9</v>
      </c>
      <c r="E114" s="80">
        <v>3.1</v>
      </c>
      <c r="F114" s="80">
        <v>1.5</v>
      </c>
      <c r="G114" s="2">
        <v>0.1</v>
      </c>
      <c r="H114" s="82">
        <v>0.0</v>
      </c>
      <c r="J114" s="74">
        <f t="shared" ref="J114:N114" si="119">J113-$L$2*U113</f>
        <v>0.2794333349</v>
      </c>
      <c r="K114" s="75">
        <f t="shared" si="119"/>
        <v>-0.4985917609</v>
      </c>
      <c r="L114" s="75">
        <f t="shared" si="119"/>
        <v>-0.3156470866</v>
      </c>
      <c r="M114" s="75">
        <f t="shared" si="119"/>
        <v>0.5478728151</v>
      </c>
      <c r="N114" s="75">
        <f t="shared" si="119"/>
        <v>0.5773736774</v>
      </c>
      <c r="O114" s="75">
        <f t="shared" si="2"/>
        <v>-2.262625671</v>
      </c>
      <c r="P114" s="75">
        <f t="shared" si="11"/>
        <v>0.09426595051</v>
      </c>
      <c r="Q114" s="76">
        <f t="shared" si="3"/>
        <v>0</v>
      </c>
      <c r="R114" s="76">
        <f t="shared" si="4"/>
        <v>0.09426595051</v>
      </c>
      <c r="S114" s="77">
        <f t="shared" si="12"/>
        <v>0.008886069425</v>
      </c>
      <c r="T114" s="46">
        <f t="shared" si="5"/>
        <v>1</v>
      </c>
      <c r="U114" s="46">
        <f>2*(P114-H114)*(1-P114)*P114*C114</f>
        <v>0.01609683129</v>
      </c>
      <c r="V114" s="46">
        <f t="shared" si="6"/>
        <v>0.07887447331</v>
      </c>
      <c r="W114" s="46">
        <f t="shared" si="7"/>
        <v>0.04990017699</v>
      </c>
      <c r="X114" s="46">
        <f t="shared" si="8"/>
        <v>0.02414524693</v>
      </c>
      <c r="Y114" s="46">
        <f t="shared" si="9"/>
        <v>0.001609683129</v>
      </c>
    </row>
    <row r="115" ht="14.25" customHeight="1">
      <c r="A115" s="78"/>
      <c r="B115" s="79">
        <v>11.0</v>
      </c>
      <c r="C115" s="80">
        <v>1.0</v>
      </c>
      <c r="D115" s="81">
        <v>5.4</v>
      </c>
      <c r="E115" s="80">
        <v>3.7</v>
      </c>
      <c r="F115" s="80">
        <v>1.5</v>
      </c>
      <c r="G115" s="2">
        <v>0.2</v>
      </c>
      <c r="H115" s="82">
        <v>0.0</v>
      </c>
      <c r="J115" s="74">
        <f t="shared" ref="J115:N115" si="120">J114-$L$2*U114</f>
        <v>0.2778236517</v>
      </c>
      <c r="K115" s="75">
        <f t="shared" si="120"/>
        <v>-0.5064792082</v>
      </c>
      <c r="L115" s="75">
        <f t="shared" si="120"/>
        <v>-0.3206371043</v>
      </c>
      <c r="M115" s="75">
        <f t="shared" si="120"/>
        <v>0.5454582905</v>
      </c>
      <c r="N115" s="75">
        <f t="shared" si="120"/>
        <v>0.5772127091</v>
      </c>
      <c r="O115" s="75">
        <f t="shared" si="2"/>
        <v>-2.709891381</v>
      </c>
      <c r="P115" s="75">
        <f t="shared" si="11"/>
        <v>0.06239220524</v>
      </c>
      <c r="Q115" s="76">
        <f t="shared" si="3"/>
        <v>0</v>
      </c>
      <c r="R115" s="76">
        <f t="shared" si="4"/>
        <v>0.06239220524</v>
      </c>
      <c r="S115" s="77">
        <f t="shared" si="12"/>
        <v>0.003892787275</v>
      </c>
      <c r="T115" s="46">
        <f t="shared" si="5"/>
        <v>1</v>
      </c>
      <c r="U115" s="15">
        <f>2*(P115-H115)*(1-P115)*P115*C115</f>
        <v>0.007299815385</v>
      </c>
      <c r="V115" s="46">
        <f t="shared" si="6"/>
        <v>0.03941900308</v>
      </c>
      <c r="W115" s="46">
        <f t="shared" si="7"/>
        <v>0.02700931692</v>
      </c>
      <c r="X115" s="46">
        <f t="shared" si="8"/>
        <v>0.01094972308</v>
      </c>
      <c r="Y115" s="46">
        <f t="shared" si="9"/>
        <v>0.001459963077</v>
      </c>
    </row>
    <row r="116" ht="14.25" customHeight="1">
      <c r="A116" s="78"/>
      <c r="B116" s="79">
        <v>12.0</v>
      </c>
      <c r="C116" s="80">
        <v>1.0</v>
      </c>
      <c r="D116" s="81">
        <v>4.8</v>
      </c>
      <c r="E116" s="80">
        <v>3.4</v>
      </c>
      <c r="F116" s="80">
        <v>1.6</v>
      </c>
      <c r="G116" s="2">
        <v>0.2</v>
      </c>
      <c r="H116" s="82">
        <v>0.0</v>
      </c>
      <c r="J116" s="74">
        <f t="shared" ref="J116:N116" si="121">J115-$L$2*U115</f>
        <v>0.2770936702</v>
      </c>
      <c r="K116" s="75">
        <f t="shared" si="121"/>
        <v>-0.5104211085</v>
      </c>
      <c r="L116" s="75">
        <f t="shared" si="121"/>
        <v>-0.3233380359</v>
      </c>
      <c r="M116" s="75">
        <f t="shared" si="121"/>
        <v>0.5443633181</v>
      </c>
      <c r="N116" s="75">
        <f t="shared" si="121"/>
        <v>0.5770667128</v>
      </c>
      <c r="O116" s="75">
        <f t="shared" si="2"/>
        <v>-2.285882321</v>
      </c>
      <c r="P116" s="75">
        <f t="shared" si="11"/>
        <v>0.0922989498</v>
      </c>
      <c r="Q116" s="76">
        <f t="shared" si="3"/>
        <v>0</v>
      </c>
      <c r="R116" s="76">
        <f t="shared" si="4"/>
        <v>0.0922989498</v>
      </c>
      <c r="S116" s="77">
        <f t="shared" si="12"/>
        <v>0.008519096134</v>
      </c>
      <c r="T116" s="46">
        <f t="shared" si="5"/>
        <v>1</v>
      </c>
      <c r="U116" s="46">
        <f>2*(P116-H116)*(1-P116)*P116*C116</f>
        <v>0.01546558501</v>
      </c>
      <c r="V116" s="46">
        <f t="shared" si="6"/>
        <v>0.07423480807</v>
      </c>
      <c r="W116" s="46">
        <f t="shared" si="7"/>
        <v>0.05258298905</v>
      </c>
      <c r="X116" s="46">
        <f t="shared" si="8"/>
        <v>0.02474493602</v>
      </c>
      <c r="Y116" s="46">
        <f t="shared" si="9"/>
        <v>0.003093117003</v>
      </c>
    </row>
    <row r="117" ht="14.25" customHeight="1">
      <c r="A117" s="78"/>
      <c r="B117" s="79">
        <v>13.0</v>
      </c>
      <c r="C117" s="80">
        <v>1.0</v>
      </c>
      <c r="D117" s="81">
        <v>4.8</v>
      </c>
      <c r="E117" s="80">
        <v>3.0</v>
      </c>
      <c r="F117" s="80">
        <v>1.4</v>
      </c>
      <c r="G117" s="2">
        <v>0.1</v>
      </c>
      <c r="H117" s="82">
        <v>0.0</v>
      </c>
      <c r="J117" s="74">
        <f t="shared" ref="J117:N117" si="122">J116-$L$2*U116</f>
        <v>0.2755471117</v>
      </c>
      <c r="K117" s="75">
        <f t="shared" si="122"/>
        <v>-0.5178445893</v>
      </c>
      <c r="L117" s="75">
        <f t="shared" si="122"/>
        <v>-0.3285963348</v>
      </c>
      <c r="M117" s="75">
        <f t="shared" si="122"/>
        <v>0.5418888245</v>
      </c>
      <c r="N117" s="75">
        <f t="shared" si="122"/>
        <v>0.5767574011</v>
      </c>
      <c r="O117" s="75">
        <f t="shared" si="2"/>
        <v>-2.379575827</v>
      </c>
      <c r="P117" s="75">
        <f t="shared" si="11"/>
        <v>0.08474345964</v>
      </c>
      <c r="Q117" s="76">
        <f t="shared" si="3"/>
        <v>0</v>
      </c>
      <c r="R117" s="76">
        <f t="shared" si="4"/>
        <v>0.08474345964</v>
      </c>
      <c r="S117" s="77">
        <f t="shared" si="12"/>
        <v>0.007181453952</v>
      </c>
      <c r="T117" s="46">
        <f t="shared" si="5"/>
        <v>1</v>
      </c>
      <c r="U117" s="15">
        <f>2*(P117-H117)*(1-P117)*P117*C117</f>
        <v>0.0131457454</v>
      </c>
      <c r="V117" s="46">
        <f t="shared" si="6"/>
        <v>0.06309957791</v>
      </c>
      <c r="W117" s="46">
        <f t="shared" si="7"/>
        <v>0.03943723619</v>
      </c>
      <c r="X117" s="46">
        <f t="shared" si="8"/>
        <v>0.01840404356</v>
      </c>
      <c r="Y117" s="46">
        <f t="shared" si="9"/>
        <v>0.00131457454</v>
      </c>
    </row>
    <row r="118" ht="14.25" customHeight="1">
      <c r="A118" s="78"/>
      <c r="B118" s="79">
        <v>14.0</v>
      </c>
      <c r="C118" s="80">
        <v>1.0</v>
      </c>
      <c r="D118" s="81">
        <v>4.3</v>
      </c>
      <c r="E118" s="80">
        <v>3.0</v>
      </c>
      <c r="F118" s="80">
        <v>1.1</v>
      </c>
      <c r="G118" s="2">
        <v>0.1</v>
      </c>
      <c r="H118" s="82">
        <v>0.0</v>
      </c>
      <c r="J118" s="74">
        <f t="shared" ref="J118:N118" si="123">J117-$L$2*U117</f>
        <v>0.2742325371</v>
      </c>
      <c r="K118" s="75">
        <f t="shared" si="123"/>
        <v>-0.5241545471</v>
      </c>
      <c r="L118" s="75">
        <f t="shared" si="123"/>
        <v>-0.3325400585</v>
      </c>
      <c r="M118" s="75">
        <f t="shared" si="123"/>
        <v>0.5400484202</v>
      </c>
      <c r="N118" s="75">
        <f t="shared" si="123"/>
        <v>0.5766259436</v>
      </c>
      <c r="O118" s="75">
        <f t="shared" si="2"/>
        <v>-2.325536334</v>
      </c>
      <c r="P118" s="75">
        <f t="shared" si="11"/>
        <v>0.08903001947</v>
      </c>
      <c r="Q118" s="76">
        <f t="shared" si="3"/>
        <v>0</v>
      </c>
      <c r="R118" s="76">
        <f t="shared" si="4"/>
        <v>0.08903001947</v>
      </c>
      <c r="S118" s="77">
        <f t="shared" si="12"/>
        <v>0.007926344367</v>
      </c>
      <c r="T118" s="46">
        <f t="shared" si="5"/>
        <v>1</v>
      </c>
      <c r="U118" s="46">
        <f>2*(P118-H118)*(1-P118)*P118*C118</f>
        <v>0.01444132355</v>
      </c>
      <c r="V118" s="46">
        <f t="shared" si="6"/>
        <v>0.06209769125</v>
      </c>
      <c r="W118" s="46">
        <f t="shared" si="7"/>
        <v>0.04332397064</v>
      </c>
      <c r="X118" s="46">
        <f t="shared" si="8"/>
        <v>0.0158854559</v>
      </c>
      <c r="Y118" s="46">
        <f t="shared" si="9"/>
        <v>0.001444132355</v>
      </c>
    </row>
    <row r="119" ht="14.25" customHeight="1">
      <c r="A119" s="78"/>
      <c r="B119" s="79">
        <v>15.0</v>
      </c>
      <c r="C119" s="80">
        <v>1.0</v>
      </c>
      <c r="D119" s="81">
        <v>5.8</v>
      </c>
      <c r="E119" s="80">
        <v>4.0</v>
      </c>
      <c r="F119" s="80">
        <v>1.2</v>
      </c>
      <c r="G119" s="2">
        <v>0.2</v>
      </c>
      <c r="H119" s="82">
        <v>0.0</v>
      </c>
      <c r="J119" s="74">
        <f t="shared" ref="J119:N119" si="124">J118-$L$2*U118</f>
        <v>0.2727884048</v>
      </c>
      <c r="K119" s="75">
        <f t="shared" si="124"/>
        <v>-0.5303643162</v>
      </c>
      <c r="L119" s="75">
        <f t="shared" si="124"/>
        <v>-0.3368724555</v>
      </c>
      <c r="M119" s="75">
        <f t="shared" si="124"/>
        <v>0.5384598746</v>
      </c>
      <c r="N119" s="75">
        <f t="shared" si="124"/>
        <v>0.5764815304</v>
      </c>
      <c r="O119" s="75">
        <f t="shared" si="2"/>
        <v>-3.389366296</v>
      </c>
      <c r="P119" s="75">
        <f t="shared" si="11"/>
        <v>0.03262945211</v>
      </c>
      <c r="Q119" s="76">
        <f t="shared" si="3"/>
        <v>0</v>
      </c>
      <c r="R119" s="76">
        <f t="shared" si="4"/>
        <v>0.03262945211</v>
      </c>
      <c r="S119" s="77">
        <f t="shared" si="12"/>
        <v>0.001064681145</v>
      </c>
      <c r="T119" s="46">
        <f t="shared" si="5"/>
        <v>1</v>
      </c>
      <c r="U119" s="15">
        <f>2*(P119-H119)*(1-P119)*P119*C119</f>
        <v>0.002059882365</v>
      </c>
      <c r="V119" s="46">
        <f t="shared" si="6"/>
        <v>0.01194731772</v>
      </c>
      <c r="W119" s="46">
        <f t="shared" si="7"/>
        <v>0.008239529461</v>
      </c>
      <c r="X119" s="46">
        <f t="shared" si="8"/>
        <v>0.002471858838</v>
      </c>
      <c r="Y119" s="46">
        <f t="shared" si="9"/>
        <v>0.000411976473</v>
      </c>
    </row>
    <row r="120" ht="14.25" customHeight="1">
      <c r="A120" s="78"/>
      <c r="B120" s="79">
        <v>16.0</v>
      </c>
      <c r="C120" s="80">
        <v>1.0</v>
      </c>
      <c r="D120" s="81">
        <v>5.7</v>
      </c>
      <c r="E120" s="80">
        <v>4.4</v>
      </c>
      <c r="F120" s="80">
        <v>1.5</v>
      </c>
      <c r="G120" s="2">
        <v>0.4</v>
      </c>
      <c r="H120" s="82">
        <v>0.0</v>
      </c>
      <c r="J120" s="74">
        <f t="shared" ref="J120:N120" si="125">J119-$L$2*U119</f>
        <v>0.2725824166</v>
      </c>
      <c r="K120" s="75">
        <f t="shared" si="125"/>
        <v>-0.531559048</v>
      </c>
      <c r="L120" s="75">
        <f t="shared" si="125"/>
        <v>-0.3376964085</v>
      </c>
      <c r="M120" s="75">
        <f t="shared" si="125"/>
        <v>0.5382126887</v>
      </c>
      <c r="N120" s="75">
        <f t="shared" si="125"/>
        <v>0.5764403327</v>
      </c>
      <c r="O120" s="75">
        <f t="shared" si="2"/>
        <v>-3.205273188</v>
      </c>
      <c r="P120" s="75">
        <f t="shared" si="11"/>
        <v>0.03896776491</v>
      </c>
      <c r="Q120" s="76">
        <f t="shared" si="3"/>
        <v>0</v>
      </c>
      <c r="R120" s="76">
        <f t="shared" si="4"/>
        <v>0.03896776491</v>
      </c>
      <c r="S120" s="77">
        <f t="shared" si="12"/>
        <v>0.001518486702</v>
      </c>
      <c r="T120" s="46">
        <f t="shared" si="5"/>
        <v>1</v>
      </c>
      <c r="U120" s="46">
        <f>2*(P120-H120)*(1-P120)*P120*C120</f>
        <v>0.002918629338</v>
      </c>
      <c r="V120" s="46">
        <f t="shared" si="6"/>
        <v>0.01663618723</v>
      </c>
      <c r="W120" s="46">
        <f t="shared" si="7"/>
        <v>0.01284196909</v>
      </c>
      <c r="X120" s="46">
        <f t="shared" si="8"/>
        <v>0.004377944007</v>
      </c>
      <c r="Y120" s="46">
        <f t="shared" si="9"/>
        <v>0.001167451735</v>
      </c>
    </row>
    <row r="121" ht="14.25" customHeight="1">
      <c r="A121" s="78"/>
      <c r="B121" s="79">
        <v>17.0</v>
      </c>
      <c r="C121" s="80">
        <v>1.0</v>
      </c>
      <c r="D121" s="81">
        <v>5.4</v>
      </c>
      <c r="E121" s="80">
        <v>3.9</v>
      </c>
      <c r="F121" s="80">
        <v>1.3</v>
      </c>
      <c r="G121" s="2">
        <v>0.4</v>
      </c>
      <c r="H121" s="82">
        <v>0.0</v>
      </c>
      <c r="J121" s="74">
        <f t="shared" ref="J121:N121" si="126">J120-$L$2*U120</f>
        <v>0.2722905536</v>
      </c>
      <c r="K121" s="75">
        <f t="shared" si="126"/>
        <v>-0.5332226667</v>
      </c>
      <c r="L121" s="75">
        <f t="shared" si="126"/>
        <v>-0.3389806054</v>
      </c>
      <c r="M121" s="75">
        <f t="shared" si="126"/>
        <v>0.5377748943</v>
      </c>
      <c r="N121" s="75">
        <f t="shared" si="126"/>
        <v>0.5763235875</v>
      </c>
      <c r="O121" s="75">
        <f t="shared" si="2"/>
        <v>-2.99949941</v>
      </c>
      <c r="P121" s="75">
        <f t="shared" si="11"/>
        <v>0.04744849328</v>
      </c>
      <c r="Q121" s="76">
        <f t="shared" si="3"/>
        <v>0</v>
      </c>
      <c r="R121" s="76">
        <f t="shared" si="4"/>
        <v>0.04744849328</v>
      </c>
      <c r="S121" s="77">
        <f t="shared" si="12"/>
        <v>0.002251359515</v>
      </c>
      <c r="T121" s="46">
        <f t="shared" si="5"/>
        <v>1</v>
      </c>
      <c r="U121" s="15">
        <f>2*(P121-H121)*(1-P121)*P121*C121</f>
        <v>0.004289071796</v>
      </c>
      <c r="V121" s="46">
        <f t="shared" si="6"/>
        <v>0.0231609877</v>
      </c>
      <c r="W121" s="46">
        <f t="shared" si="7"/>
        <v>0.01672738001</v>
      </c>
      <c r="X121" s="46">
        <f t="shared" si="8"/>
        <v>0.005575793335</v>
      </c>
      <c r="Y121" s="46">
        <f t="shared" si="9"/>
        <v>0.001715628719</v>
      </c>
    </row>
    <row r="122" ht="14.25" customHeight="1">
      <c r="A122" s="78"/>
      <c r="B122" s="79">
        <v>18.0</v>
      </c>
      <c r="C122" s="80">
        <v>1.0</v>
      </c>
      <c r="D122" s="81">
        <v>5.1</v>
      </c>
      <c r="E122" s="80">
        <v>3.5</v>
      </c>
      <c r="F122" s="80">
        <v>1.4</v>
      </c>
      <c r="G122" s="2">
        <v>0.3</v>
      </c>
      <c r="H122" s="82">
        <v>0.0</v>
      </c>
      <c r="J122" s="74">
        <f t="shared" ref="J122:N122" si="127">J121-$L$2*U121</f>
        <v>0.2718616464</v>
      </c>
      <c r="K122" s="75">
        <f t="shared" si="127"/>
        <v>-0.5355387655</v>
      </c>
      <c r="L122" s="75">
        <f t="shared" si="127"/>
        <v>-0.3406533434</v>
      </c>
      <c r="M122" s="75">
        <f t="shared" si="127"/>
        <v>0.537217315</v>
      </c>
      <c r="N122" s="75">
        <f t="shared" si="127"/>
        <v>0.5761520247</v>
      </c>
      <c r="O122" s="75">
        <f t="shared" si="2"/>
        <v>-2.726722911</v>
      </c>
      <c r="P122" s="75">
        <f t="shared" si="11"/>
        <v>0.06141479283</v>
      </c>
      <c r="Q122" s="76">
        <f t="shared" si="3"/>
        <v>0</v>
      </c>
      <c r="R122" s="76">
        <f t="shared" si="4"/>
        <v>0.06141479283</v>
      </c>
      <c r="S122" s="77">
        <f t="shared" si="12"/>
        <v>0.003771776778</v>
      </c>
      <c r="T122" s="46">
        <f t="shared" si="5"/>
        <v>1</v>
      </c>
      <c r="U122" s="46">
        <f>2*(P122-H122)*(1-P122)*P122*C122</f>
        <v>0.007080267778</v>
      </c>
      <c r="V122" s="46">
        <f t="shared" si="6"/>
        <v>0.03610936567</v>
      </c>
      <c r="W122" s="46">
        <f t="shared" si="7"/>
        <v>0.02478093722</v>
      </c>
      <c r="X122" s="46">
        <f t="shared" si="8"/>
        <v>0.009912374889</v>
      </c>
      <c r="Y122" s="46">
        <f t="shared" si="9"/>
        <v>0.002124080333</v>
      </c>
    </row>
    <row r="123" ht="14.25" customHeight="1">
      <c r="A123" s="78"/>
      <c r="B123" s="79">
        <v>19.0</v>
      </c>
      <c r="C123" s="80">
        <v>1.0</v>
      </c>
      <c r="D123" s="81">
        <v>5.7</v>
      </c>
      <c r="E123" s="80">
        <v>3.8</v>
      </c>
      <c r="F123" s="80">
        <v>1.7</v>
      </c>
      <c r="G123" s="2">
        <v>0.3</v>
      </c>
      <c r="H123" s="82">
        <v>0.0</v>
      </c>
      <c r="J123" s="74">
        <f t="shared" ref="J123:N123" si="128">J122-$L$2*U122</f>
        <v>0.2711536197</v>
      </c>
      <c r="K123" s="75">
        <f t="shared" si="128"/>
        <v>-0.5391497021</v>
      </c>
      <c r="L123" s="75">
        <f t="shared" si="128"/>
        <v>-0.3431314371</v>
      </c>
      <c r="M123" s="75">
        <f t="shared" si="128"/>
        <v>0.5362260775</v>
      </c>
      <c r="N123" s="75">
        <f t="shared" si="128"/>
        <v>0.5759396166</v>
      </c>
      <c r="O123" s="75">
        <f t="shared" si="2"/>
        <v>-3.021532926</v>
      </c>
      <c r="P123" s="75">
        <f t="shared" si="11"/>
        <v>0.0464625129</v>
      </c>
      <c r="Q123" s="76">
        <f t="shared" si="3"/>
        <v>0</v>
      </c>
      <c r="R123" s="76">
        <f t="shared" si="4"/>
        <v>0.0464625129</v>
      </c>
      <c r="S123" s="77">
        <f t="shared" si="12"/>
        <v>0.002158765105</v>
      </c>
      <c r="T123" s="46">
        <f t="shared" si="5"/>
        <v>1</v>
      </c>
      <c r="U123" s="15">
        <f>2*(P123-H123)*(1-P123)*P123*C123</f>
        <v>0.004116926906</v>
      </c>
      <c r="V123" s="46">
        <f t="shared" si="6"/>
        <v>0.02346648337</v>
      </c>
      <c r="W123" s="46">
        <f t="shared" si="7"/>
        <v>0.01564432224</v>
      </c>
      <c r="X123" s="46">
        <f t="shared" si="8"/>
        <v>0.006998775741</v>
      </c>
      <c r="Y123" s="46">
        <f t="shared" si="9"/>
        <v>0.001235078072</v>
      </c>
    </row>
    <row r="124" ht="14.25" customHeight="1">
      <c r="A124" s="78"/>
      <c r="B124" s="79">
        <v>20.0</v>
      </c>
      <c r="C124" s="80">
        <v>1.0</v>
      </c>
      <c r="D124" s="81">
        <v>5.1</v>
      </c>
      <c r="E124" s="80">
        <v>3.8</v>
      </c>
      <c r="F124" s="80">
        <v>1.5</v>
      </c>
      <c r="G124" s="2">
        <v>0.3</v>
      </c>
      <c r="H124" s="82">
        <v>0.0</v>
      </c>
      <c r="J124" s="74">
        <f t="shared" ref="J124:N124" si="129">J123-$L$2*U123</f>
        <v>0.270741927</v>
      </c>
      <c r="K124" s="75">
        <f t="shared" si="129"/>
        <v>-0.5414963504</v>
      </c>
      <c r="L124" s="75">
        <f t="shared" si="129"/>
        <v>-0.3446958693</v>
      </c>
      <c r="M124" s="75">
        <f t="shared" si="129"/>
        <v>0.5355261999</v>
      </c>
      <c r="N124" s="75">
        <f t="shared" si="129"/>
        <v>0.5758161088</v>
      </c>
      <c r="O124" s="75">
        <f t="shared" si="2"/>
        <v>-2.824699631</v>
      </c>
      <c r="P124" s="75">
        <f t="shared" si="11"/>
        <v>0.05600395671</v>
      </c>
      <c r="Q124" s="76">
        <f t="shared" si="3"/>
        <v>0</v>
      </c>
      <c r="R124" s="76">
        <f t="shared" si="4"/>
        <v>0.05600395671</v>
      </c>
      <c r="S124" s="77">
        <f t="shared" si="12"/>
        <v>0.003136443167</v>
      </c>
      <c r="T124" s="46">
        <f t="shared" si="5"/>
        <v>1</v>
      </c>
      <c r="U124" s="46">
        <f>2*(P124-H124)*(1-P124)*P124*C124</f>
        <v>0.005921579879</v>
      </c>
      <c r="V124" s="46">
        <f t="shared" si="6"/>
        <v>0.03020005738</v>
      </c>
      <c r="W124" s="46">
        <f t="shared" si="7"/>
        <v>0.02250200354</v>
      </c>
      <c r="X124" s="46">
        <f t="shared" si="8"/>
        <v>0.008882369819</v>
      </c>
      <c r="Y124" s="46">
        <f t="shared" si="9"/>
        <v>0.001776473964</v>
      </c>
    </row>
    <row r="125" ht="14.25" customHeight="1">
      <c r="A125" s="78"/>
      <c r="B125" s="79">
        <v>21.0</v>
      </c>
      <c r="C125" s="80">
        <v>1.0</v>
      </c>
      <c r="D125" s="81">
        <v>5.4</v>
      </c>
      <c r="E125" s="80">
        <v>3.4</v>
      </c>
      <c r="F125" s="80">
        <v>1.7</v>
      </c>
      <c r="G125" s="2">
        <v>0.2</v>
      </c>
      <c r="H125" s="82">
        <v>0.0</v>
      </c>
      <c r="J125" s="74">
        <f t="shared" ref="J125:N125" si="130">J124-$L$2*U124</f>
        <v>0.270149769</v>
      </c>
      <c r="K125" s="75">
        <f t="shared" si="130"/>
        <v>-0.5445163561</v>
      </c>
      <c r="L125" s="75">
        <f t="shared" si="130"/>
        <v>-0.3469460697</v>
      </c>
      <c r="M125" s="75">
        <f t="shared" si="130"/>
        <v>0.5346379629</v>
      </c>
      <c r="N125" s="75">
        <f t="shared" si="130"/>
        <v>0.5756384614</v>
      </c>
      <c r="O125" s="75">
        <f t="shared" si="2"/>
        <v>-2.825842962</v>
      </c>
      <c r="P125" s="75">
        <f t="shared" si="11"/>
        <v>0.05594354233</v>
      </c>
      <c r="Q125" s="76">
        <f t="shared" si="3"/>
        <v>0</v>
      </c>
      <c r="R125" s="76">
        <f t="shared" si="4"/>
        <v>0.05594354233</v>
      </c>
      <c r="S125" s="77">
        <f t="shared" si="12"/>
        <v>0.003129679928</v>
      </c>
      <c r="T125" s="46">
        <f t="shared" si="5"/>
        <v>1</v>
      </c>
      <c r="U125" s="15">
        <f>2*(P125-H125)*(1-P125)*P125*C125</f>
        <v>0.005909189093</v>
      </c>
      <c r="V125" s="46">
        <f t="shared" si="6"/>
        <v>0.0319096211</v>
      </c>
      <c r="W125" s="46">
        <f t="shared" si="7"/>
        <v>0.02009124292</v>
      </c>
      <c r="X125" s="46">
        <f t="shared" si="8"/>
        <v>0.01004562146</v>
      </c>
      <c r="Y125" s="46">
        <f t="shared" si="9"/>
        <v>0.001181837819</v>
      </c>
    </row>
    <row r="126" ht="14.25" customHeight="1">
      <c r="A126" s="78"/>
      <c r="B126" s="79">
        <v>22.0</v>
      </c>
      <c r="C126" s="80">
        <v>1.0</v>
      </c>
      <c r="D126" s="81">
        <v>5.1</v>
      </c>
      <c r="E126" s="80">
        <v>3.7</v>
      </c>
      <c r="F126" s="80">
        <v>1.5</v>
      </c>
      <c r="G126" s="2">
        <v>0.4</v>
      </c>
      <c r="H126" s="82">
        <v>0.0</v>
      </c>
      <c r="J126" s="74">
        <f t="shared" ref="J126:N126" si="131">J125-$L$2*U125</f>
        <v>0.2695588501</v>
      </c>
      <c r="K126" s="75">
        <f t="shared" si="131"/>
        <v>-0.5477073182</v>
      </c>
      <c r="L126" s="75">
        <f t="shared" si="131"/>
        <v>-0.348955194</v>
      </c>
      <c r="M126" s="75">
        <f t="shared" si="131"/>
        <v>0.5336334008</v>
      </c>
      <c r="N126" s="75">
        <f t="shared" si="131"/>
        <v>0.5755202777</v>
      </c>
      <c r="O126" s="75">
        <f t="shared" si="2"/>
        <v>-2.784224478</v>
      </c>
      <c r="P126" s="75">
        <f t="shared" si="11"/>
        <v>0.05818263252</v>
      </c>
      <c r="Q126" s="76">
        <f t="shared" si="3"/>
        <v>0</v>
      </c>
      <c r="R126" s="76">
        <f t="shared" si="4"/>
        <v>0.05818263252</v>
      </c>
      <c r="S126" s="77">
        <f t="shared" si="12"/>
        <v>0.003385218727</v>
      </c>
      <c r="T126" s="46">
        <f t="shared" si="5"/>
        <v>1</v>
      </c>
      <c r="U126" s="46">
        <f>2*(P126-H126)*(1-P126)*P126*C126</f>
        <v>0.00637651558</v>
      </c>
      <c r="V126" s="46">
        <f t="shared" si="6"/>
        <v>0.03252022946</v>
      </c>
      <c r="W126" s="46">
        <f t="shared" si="7"/>
        <v>0.02359310765</v>
      </c>
      <c r="X126" s="46">
        <f t="shared" si="8"/>
        <v>0.00956477337</v>
      </c>
      <c r="Y126" s="46">
        <f t="shared" si="9"/>
        <v>0.002550606232</v>
      </c>
    </row>
    <row r="127" ht="14.25" customHeight="1">
      <c r="A127" s="78"/>
      <c r="B127" s="79">
        <v>23.0</v>
      </c>
      <c r="C127" s="80">
        <v>1.0</v>
      </c>
      <c r="D127" s="81">
        <v>4.6</v>
      </c>
      <c r="E127" s="80">
        <v>3.6</v>
      </c>
      <c r="F127" s="80">
        <v>1.0</v>
      </c>
      <c r="G127" s="2">
        <v>0.2</v>
      </c>
      <c r="H127" s="82">
        <v>0.0</v>
      </c>
      <c r="J127" s="74">
        <f t="shared" ref="J127:N127" si="132">J126-$L$2*U126</f>
        <v>0.2689211985</v>
      </c>
      <c r="K127" s="75">
        <f t="shared" si="132"/>
        <v>-0.5509593412</v>
      </c>
      <c r="L127" s="75">
        <f t="shared" si="132"/>
        <v>-0.3513145047</v>
      </c>
      <c r="M127" s="75">
        <f t="shared" si="132"/>
        <v>0.5326769234</v>
      </c>
      <c r="N127" s="75">
        <f t="shared" si="132"/>
        <v>0.575265217</v>
      </c>
      <c r="O127" s="75">
        <f t="shared" si="2"/>
        <v>-2.882494021</v>
      </c>
      <c r="P127" s="75">
        <f t="shared" si="11"/>
        <v>0.05302576185</v>
      </c>
      <c r="Q127" s="76">
        <f t="shared" si="3"/>
        <v>0</v>
      </c>
      <c r="R127" s="76">
        <f t="shared" si="4"/>
        <v>0.05302576185</v>
      </c>
      <c r="S127" s="77">
        <f t="shared" si="12"/>
        <v>0.002811731419</v>
      </c>
      <c r="T127" s="46">
        <f t="shared" si="5"/>
        <v>1</v>
      </c>
      <c r="U127" s="15">
        <f>2*(P127-H127)*(1-P127)*P127*C127</f>
        <v>0.005325274438</v>
      </c>
      <c r="V127" s="46">
        <f t="shared" si="6"/>
        <v>0.02449626241</v>
      </c>
      <c r="W127" s="46">
        <f t="shared" si="7"/>
        <v>0.01917098798</v>
      </c>
      <c r="X127" s="46">
        <f t="shared" si="8"/>
        <v>0.005325274438</v>
      </c>
      <c r="Y127" s="46">
        <f t="shared" si="9"/>
        <v>0.001065054888</v>
      </c>
    </row>
    <row r="128" ht="14.25" customHeight="1">
      <c r="A128" s="78"/>
      <c r="B128" s="79">
        <v>24.0</v>
      </c>
      <c r="C128" s="80">
        <v>1.0</v>
      </c>
      <c r="D128" s="81">
        <v>5.1</v>
      </c>
      <c r="E128" s="80">
        <v>3.3</v>
      </c>
      <c r="F128" s="80">
        <v>1.7</v>
      </c>
      <c r="G128" s="2">
        <v>0.5</v>
      </c>
      <c r="H128" s="82">
        <v>0.0</v>
      </c>
      <c r="J128" s="74">
        <f t="shared" ref="J128:N128" si="133">J127-$L$2*U127</f>
        <v>0.2683886711</v>
      </c>
      <c r="K128" s="75">
        <f t="shared" si="133"/>
        <v>-0.5534089674</v>
      </c>
      <c r="L128" s="75">
        <f t="shared" si="133"/>
        <v>-0.3532316035</v>
      </c>
      <c r="M128" s="75">
        <f t="shared" si="133"/>
        <v>0.532144396</v>
      </c>
      <c r="N128" s="75">
        <f t="shared" si="133"/>
        <v>0.5751587115</v>
      </c>
      <c r="O128" s="75">
        <f t="shared" si="2"/>
        <v>-2.527436525</v>
      </c>
      <c r="P128" s="75">
        <f t="shared" si="11"/>
        <v>0.07395702062</v>
      </c>
      <c r="Q128" s="76">
        <f t="shared" si="3"/>
        <v>0</v>
      </c>
      <c r="R128" s="76">
        <f t="shared" si="4"/>
        <v>0.07395702062</v>
      </c>
      <c r="S128" s="77">
        <f t="shared" si="12"/>
        <v>0.005469640899</v>
      </c>
      <c r="T128" s="46">
        <f t="shared" si="5"/>
        <v>1</v>
      </c>
      <c r="U128" s="46">
        <f>2*(P128-H128)*(1-P128)*P128*C128</f>
        <v>0.01013024511</v>
      </c>
      <c r="V128" s="46">
        <f t="shared" si="6"/>
        <v>0.05166425006</v>
      </c>
      <c r="W128" s="46">
        <f t="shared" si="7"/>
        <v>0.03342980886</v>
      </c>
      <c r="X128" s="46">
        <f t="shared" si="8"/>
        <v>0.01722141669</v>
      </c>
      <c r="Y128" s="46">
        <f t="shared" si="9"/>
        <v>0.005065122555</v>
      </c>
    </row>
    <row r="129" ht="14.25" customHeight="1">
      <c r="A129" s="78"/>
      <c r="B129" s="79">
        <v>25.0</v>
      </c>
      <c r="C129" s="80">
        <v>1.0</v>
      </c>
      <c r="D129" s="81">
        <v>4.8</v>
      </c>
      <c r="E129" s="80">
        <v>3.4</v>
      </c>
      <c r="F129" s="80">
        <v>1.9</v>
      </c>
      <c r="G129" s="2">
        <v>0.2</v>
      </c>
      <c r="H129" s="82">
        <v>0.0</v>
      </c>
      <c r="J129" s="74">
        <f t="shared" ref="J129:N129" si="134">J128-$L$2*U128</f>
        <v>0.2673756466</v>
      </c>
      <c r="K129" s="75">
        <f t="shared" si="134"/>
        <v>-0.5585753924</v>
      </c>
      <c r="L129" s="75">
        <f t="shared" si="134"/>
        <v>-0.3565745844</v>
      </c>
      <c r="M129" s="75">
        <f t="shared" si="134"/>
        <v>0.5304222543</v>
      </c>
      <c r="N129" s="75">
        <f t="shared" si="134"/>
        <v>0.5746521993</v>
      </c>
      <c r="O129" s="75">
        <f t="shared" si="2"/>
        <v>-2.503407101</v>
      </c>
      <c r="P129" s="75">
        <f t="shared" si="11"/>
        <v>0.07561967447</v>
      </c>
      <c r="Q129" s="76">
        <f t="shared" si="3"/>
        <v>0</v>
      </c>
      <c r="R129" s="76">
        <f t="shared" si="4"/>
        <v>0.07561967447</v>
      </c>
      <c r="S129" s="77">
        <f t="shared" si="12"/>
        <v>0.005718335167</v>
      </c>
      <c r="T129" s="46">
        <f t="shared" si="5"/>
        <v>1</v>
      </c>
      <c r="U129" s="15">
        <f>2*(P129-H129)*(1-P129)*P129*C129</f>
        <v>0.01057183305</v>
      </c>
      <c r="V129" s="46">
        <f t="shared" si="6"/>
        <v>0.05074479862</v>
      </c>
      <c r="W129" s="46">
        <f t="shared" si="7"/>
        <v>0.03594423236</v>
      </c>
      <c r="X129" s="46">
        <f t="shared" si="8"/>
        <v>0.02008648279</v>
      </c>
      <c r="Y129" s="46">
        <f t="shared" si="9"/>
        <v>0.002114366609</v>
      </c>
    </row>
    <row r="130" ht="14.25" customHeight="1">
      <c r="A130" s="78"/>
      <c r="B130" s="79">
        <v>26.0</v>
      </c>
      <c r="C130" s="80">
        <v>1.0</v>
      </c>
      <c r="D130" s="81">
        <v>5.0</v>
      </c>
      <c r="E130" s="80">
        <v>3.0</v>
      </c>
      <c r="F130" s="80">
        <v>1.6</v>
      </c>
      <c r="G130" s="2">
        <v>0.2</v>
      </c>
      <c r="H130" s="82">
        <v>0.0</v>
      </c>
      <c r="J130" s="74">
        <f t="shared" ref="J130:N130" si="135">J129-$L$2*U129</f>
        <v>0.2663184633</v>
      </c>
      <c r="K130" s="75">
        <f t="shared" si="135"/>
        <v>-0.5636498723</v>
      </c>
      <c r="L130" s="75">
        <f t="shared" si="135"/>
        <v>-0.3601690077</v>
      </c>
      <c r="M130" s="75">
        <f t="shared" si="135"/>
        <v>0.5284136061</v>
      </c>
      <c r="N130" s="75">
        <f t="shared" si="135"/>
        <v>0.5744407626</v>
      </c>
      <c r="O130" s="75">
        <f t="shared" si="2"/>
        <v>-2.672087999</v>
      </c>
      <c r="P130" s="75">
        <f t="shared" si="11"/>
        <v>0.06464060878</v>
      </c>
      <c r="Q130" s="76">
        <f t="shared" si="3"/>
        <v>0</v>
      </c>
      <c r="R130" s="76">
        <f t="shared" si="4"/>
        <v>0.06464060878</v>
      </c>
      <c r="S130" s="77">
        <f t="shared" si="12"/>
        <v>0.004178408303</v>
      </c>
      <c r="T130" s="46">
        <f t="shared" si="5"/>
        <v>1</v>
      </c>
      <c r="U130" s="46">
        <f>2*(P130-H130)*(1-P130)*P130*C130</f>
        <v>0.007816626893</v>
      </c>
      <c r="V130" s="46">
        <f t="shared" si="6"/>
        <v>0.03908313446</v>
      </c>
      <c r="W130" s="46">
        <f t="shared" si="7"/>
        <v>0.02344988068</v>
      </c>
      <c r="X130" s="46">
        <f t="shared" si="8"/>
        <v>0.01250660303</v>
      </c>
      <c r="Y130" s="46">
        <f t="shared" si="9"/>
        <v>0.001563325379</v>
      </c>
    </row>
    <row r="131" ht="14.25" customHeight="1">
      <c r="A131" s="78"/>
      <c r="B131" s="79">
        <v>27.0</v>
      </c>
      <c r="C131" s="80">
        <v>1.0</v>
      </c>
      <c r="D131" s="81">
        <v>5.0</v>
      </c>
      <c r="E131" s="80">
        <v>3.4</v>
      </c>
      <c r="F131" s="80">
        <v>1.6</v>
      </c>
      <c r="G131" s="2">
        <v>0.4</v>
      </c>
      <c r="H131" s="82">
        <v>0.0</v>
      </c>
      <c r="J131" s="74">
        <f t="shared" ref="J131:N131" si="136">J130-$L$2*U130</f>
        <v>0.2655368006</v>
      </c>
      <c r="K131" s="75">
        <f t="shared" si="136"/>
        <v>-0.5675581857</v>
      </c>
      <c r="L131" s="75">
        <f t="shared" si="136"/>
        <v>-0.3625139957</v>
      </c>
      <c r="M131" s="75">
        <f t="shared" si="136"/>
        <v>0.5271629458</v>
      </c>
      <c r="N131" s="75">
        <f t="shared" si="136"/>
        <v>0.5742844301</v>
      </c>
      <c r="O131" s="75">
        <f t="shared" si="2"/>
        <v>-2.731627228</v>
      </c>
      <c r="P131" s="75">
        <f t="shared" si="11"/>
        <v>0.06113270052</v>
      </c>
      <c r="Q131" s="76">
        <f t="shared" si="3"/>
        <v>0</v>
      </c>
      <c r="R131" s="76">
        <f t="shared" si="4"/>
        <v>0.06113270052</v>
      </c>
      <c r="S131" s="77">
        <f t="shared" si="12"/>
        <v>0.003737207073</v>
      </c>
      <c r="T131" s="46">
        <f t="shared" si="5"/>
        <v>1</v>
      </c>
      <c r="U131" s="15">
        <f>2*(P131-H131)*(1-P131)*P131*C131</f>
        <v>0.007017483024</v>
      </c>
      <c r="V131" s="46">
        <f t="shared" si="6"/>
        <v>0.03508741512</v>
      </c>
      <c r="W131" s="46">
        <f t="shared" si="7"/>
        <v>0.02385944228</v>
      </c>
      <c r="X131" s="46">
        <f t="shared" si="8"/>
        <v>0.01122797284</v>
      </c>
      <c r="Y131" s="46">
        <f t="shared" si="9"/>
        <v>0.00280699321</v>
      </c>
    </row>
    <row r="132" ht="14.25" customHeight="1">
      <c r="A132" s="78"/>
      <c r="B132" s="79">
        <v>28.0</v>
      </c>
      <c r="C132" s="80">
        <v>1.0</v>
      </c>
      <c r="D132" s="81">
        <v>5.2</v>
      </c>
      <c r="E132" s="80">
        <v>3.5</v>
      </c>
      <c r="F132" s="80">
        <v>1.5</v>
      </c>
      <c r="G132" s="2">
        <v>0.2</v>
      </c>
      <c r="H132" s="82">
        <v>0.0</v>
      </c>
      <c r="J132" s="74">
        <f t="shared" ref="J132:N132" si="137">J131-$L$2*U131</f>
        <v>0.2648350523</v>
      </c>
      <c r="K132" s="75">
        <f t="shared" si="137"/>
        <v>-0.5710669272</v>
      </c>
      <c r="L132" s="75">
        <f t="shared" si="137"/>
        <v>-0.36489994</v>
      </c>
      <c r="M132" s="75">
        <f t="shared" si="137"/>
        <v>0.5260401485</v>
      </c>
      <c r="N132" s="75">
        <f t="shared" si="137"/>
        <v>0.5740037308</v>
      </c>
      <c r="O132" s="75">
        <f t="shared" si="2"/>
        <v>-3.07800179</v>
      </c>
      <c r="P132" s="75">
        <f t="shared" si="11"/>
        <v>0.04402383494</v>
      </c>
      <c r="Q132" s="76">
        <f t="shared" si="3"/>
        <v>0</v>
      </c>
      <c r="R132" s="76">
        <f t="shared" si="4"/>
        <v>0.04402383494</v>
      </c>
      <c r="S132" s="77">
        <f t="shared" si="12"/>
        <v>0.001938098043</v>
      </c>
      <c r="T132" s="46">
        <f t="shared" si="5"/>
        <v>1</v>
      </c>
      <c r="U132" s="46">
        <f>2*(P132-H132)*(1-P132)*P132*C132</f>
        <v>0.003705551068</v>
      </c>
      <c r="V132" s="46">
        <f t="shared" si="6"/>
        <v>0.01926886556</v>
      </c>
      <c r="W132" s="46">
        <f t="shared" si="7"/>
        <v>0.01296942874</v>
      </c>
      <c r="X132" s="46">
        <f t="shared" si="8"/>
        <v>0.005558326603</v>
      </c>
      <c r="Y132" s="46">
        <f t="shared" si="9"/>
        <v>0.0007411102137</v>
      </c>
    </row>
    <row r="133" ht="14.25" customHeight="1">
      <c r="A133" s="78"/>
      <c r="B133" s="79">
        <v>29.0</v>
      </c>
      <c r="C133" s="80">
        <v>1.0</v>
      </c>
      <c r="D133" s="81">
        <v>5.2</v>
      </c>
      <c r="E133" s="80">
        <v>3.4</v>
      </c>
      <c r="F133" s="80">
        <v>1.4</v>
      </c>
      <c r="G133" s="2">
        <v>0.2</v>
      </c>
      <c r="H133" s="82">
        <v>0.0</v>
      </c>
      <c r="J133" s="74">
        <f t="shared" ref="J133:N133" si="138">J132-$L$2*U132</f>
        <v>0.2644644972</v>
      </c>
      <c r="K133" s="75">
        <f t="shared" si="138"/>
        <v>-0.5729938138</v>
      </c>
      <c r="L133" s="75">
        <f t="shared" si="138"/>
        <v>-0.3661968828</v>
      </c>
      <c r="M133" s="75">
        <f t="shared" si="138"/>
        <v>0.5254843158</v>
      </c>
      <c r="N133" s="75">
        <f t="shared" si="138"/>
        <v>0.5739296197</v>
      </c>
      <c r="O133" s="75">
        <f t="shared" si="2"/>
        <v>-3.10970877</v>
      </c>
      <c r="P133" s="75">
        <f t="shared" si="11"/>
        <v>0.04270854943</v>
      </c>
      <c r="Q133" s="76">
        <f t="shared" si="3"/>
        <v>0</v>
      </c>
      <c r="R133" s="76">
        <f t="shared" si="4"/>
        <v>0.04270854943</v>
      </c>
      <c r="S133" s="77">
        <f t="shared" si="12"/>
        <v>0.001824020194</v>
      </c>
      <c r="T133" s="46">
        <f t="shared" si="5"/>
        <v>1</v>
      </c>
      <c r="U133" s="15">
        <f>2*(P133-H133)*(1-P133)*P133*C133</f>
        <v>0.003492237875</v>
      </c>
      <c r="V133" s="46">
        <f t="shared" si="6"/>
        <v>0.01815963695</v>
      </c>
      <c r="W133" s="46">
        <f t="shared" si="7"/>
        <v>0.01187360878</v>
      </c>
      <c r="X133" s="46">
        <f t="shared" si="8"/>
        <v>0.004889133025</v>
      </c>
      <c r="Y133" s="46">
        <f t="shared" si="9"/>
        <v>0.000698447575</v>
      </c>
    </row>
    <row r="134" ht="14.25" customHeight="1">
      <c r="A134" s="78"/>
      <c r="B134" s="79">
        <v>30.0</v>
      </c>
      <c r="C134" s="80">
        <v>1.0</v>
      </c>
      <c r="D134" s="81">
        <v>4.7</v>
      </c>
      <c r="E134" s="80">
        <v>3.2</v>
      </c>
      <c r="F134" s="80">
        <v>1.6</v>
      </c>
      <c r="G134" s="2">
        <v>0.2</v>
      </c>
      <c r="H134" s="82">
        <v>0.0</v>
      </c>
      <c r="J134" s="74">
        <f t="shared" ref="J134:N134" si="139">J133-$L$2*U133</f>
        <v>0.2641152734</v>
      </c>
      <c r="K134" s="75">
        <f t="shared" si="139"/>
        <v>-0.5748097775</v>
      </c>
      <c r="L134" s="75">
        <f t="shared" si="139"/>
        <v>-0.3673842437</v>
      </c>
      <c r="M134" s="75">
        <f t="shared" si="139"/>
        <v>0.5249954025</v>
      </c>
      <c r="N134" s="75">
        <f t="shared" si="139"/>
        <v>0.573859775</v>
      </c>
      <c r="O134" s="75">
        <f t="shared" si="2"/>
        <v>-2.658355662</v>
      </c>
      <c r="P134" s="75">
        <f t="shared" si="11"/>
        <v>0.06547587663</v>
      </c>
      <c r="Q134" s="76">
        <f t="shared" si="3"/>
        <v>0</v>
      </c>
      <c r="R134" s="76">
        <f t="shared" si="4"/>
        <v>0.06547587663</v>
      </c>
      <c r="S134" s="77">
        <f t="shared" si="12"/>
        <v>0.00428709042</v>
      </c>
      <c r="T134" s="46">
        <f t="shared" si="5"/>
        <v>1</v>
      </c>
      <c r="U134" s="46">
        <f>2*(P134-H134)*(1-P134)*P134*C134</f>
        <v>0.008012778833</v>
      </c>
      <c r="V134" s="46">
        <f t="shared" si="6"/>
        <v>0.03766006052</v>
      </c>
      <c r="W134" s="46">
        <f t="shared" si="7"/>
        <v>0.02564089227</v>
      </c>
      <c r="X134" s="46">
        <f t="shared" si="8"/>
        <v>0.01282044613</v>
      </c>
      <c r="Y134" s="46">
        <f t="shared" si="9"/>
        <v>0.001602555767</v>
      </c>
    </row>
    <row r="135" ht="14.25" customHeight="1">
      <c r="A135" s="78"/>
      <c r="B135" s="79">
        <v>31.0</v>
      </c>
      <c r="C135" s="80">
        <v>1.0</v>
      </c>
      <c r="D135" s="81">
        <v>4.8</v>
      </c>
      <c r="E135" s="80">
        <v>3.1</v>
      </c>
      <c r="F135" s="80">
        <v>1.6</v>
      </c>
      <c r="G135" s="2">
        <v>0.2</v>
      </c>
      <c r="H135" s="82">
        <v>0.0</v>
      </c>
      <c r="J135" s="74">
        <f t="shared" ref="J135:N135" si="140">J134-$L$2*U134</f>
        <v>0.2633139955</v>
      </c>
      <c r="K135" s="75">
        <f t="shared" si="140"/>
        <v>-0.5785757836</v>
      </c>
      <c r="L135" s="75">
        <f t="shared" si="140"/>
        <v>-0.3699483329</v>
      </c>
      <c r="M135" s="75">
        <f t="shared" si="140"/>
        <v>0.5237133579</v>
      </c>
      <c r="N135" s="75">
        <f t="shared" si="140"/>
        <v>0.5736995194</v>
      </c>
      <c r="O135" s="75">
        <f t="shared" si="2"/>
        <v>-2.708008321</v>
      </c>
      <c r="P135" s="75">
        <f t="shared" si="11"/>
        <v>0.06250245395</v>
      </c>
      <c r="Q135" s="76">
        <f t="shared" si="3"/>
        <v>0</v>
      </c>
      <c r="R135" s="76">
        <f t="shared" si="4"/>
        <v>0.06250245395</v>
      </c>
      <c r="S135" s="77">
        <f t="shared" si="12"/>
        <v>0.00390655675</v>
      </c>
      <c r="T135" s="46">
        <f t="shared" si="5"/>
        <v>1</v>
      </c>
      <c r="U135" s="15">
        <f>2*(P135-H135)*(1-P135)*P135*C135</f>
        <v>0.007324774732</v>
      </c>
      <c r="V135" s="46">
        <f t="shared" si="6"/>
        <v>0.03515891872</v>
      </c>
      <c r="W135" s="46">
        <f t="shared" si="7"/>
        <v>0.02270680167</v>
      </c>
      <c r="X135" s="46">
        <f t="shared" si="8"/>
        <v>0.01171963957</v>
      </c>
      <c r="Y135" s="46">
        <f t="shared" si="9"/>
        <v>0.001464954946</v>
      </c>
    </row>
    <row r="136" ht="14.25" customHeight="1">
      <c r="A136" s="78"/>
      <c r="B136" s="79">
        <v>32.0</v>
      </c>
      <c r="C136" s="80">
        <v>1.0</v>
      </c>
      <c r="D136" s="81">
        <v>5.4</v>
      </c>
      <c r="E136" s="80">
        <v>3.4</v>
      </c>
      <c r="F136" s="80">
        <v>1.5</v>
      </c>
      <c r="G136" s="2">
        <v>0.4</v>
      </c>
      <c r="H136" s="82">
        <v>0.0</v>
      </c>
      <c r="J136" s="74">
        <f t="shared" ref="J136:N136" si="141">J135-$L$2*U135</f>
        <v>0.262581518</v>
      </c>
      <c r="K136" s="75">
        <f t="shared" si="141"/>
        <v>-0.5820916754</v>
      </c>
      <c r="L136" s="75">
        <f t="shared" si="141"/>
        <v>-0.3722190131</v>
      </c>
      <c r="M136" s="75">
        <f t="shared" si="141"/>
        <v>0.5225413939</v>
      </c>
      <c r="N136" s="75">
        <f t="shared" si="141"/>
        <v>0.5735530239</v>
      </c>
      <c r="O136" s="75">
        <f t="shared" si="2"/>
        <v>-3.133024873</v>
      </c>
      <c r="P136" s="75">
        <f t="shared" si="11"/>
        <v>0.04176538056</v>
      </c>
      <c r="Q136" s="76">
        <f t="shared" si="3"/>
        <v>0</v>
      </c>
      <c r="R136" s="76">
        <f t="shared" si="4"/>
        <v>0.04176538056</v>
      </c>
      <c r="S136" s="77">
        <f t="shared" si="12"/>
        <v>0.001744347013</v>
      </c>
      <c r="T136" s="46">
        <f t="shared" si="5"/>
        <v>1</v>
      </c>
      <c r="U136" s="46">
        <f>2*(P136-H136)*(1-P136)*P136*C136</f>
        <v>0.003342987393</v>
      </c>
      <c r="V136" s="46">
        <f t="shared" si="6"/>
        <v>0.01805213192</v>
      </c>
      <c r="W136" s="46">
        <f t="shared" si="7"/>
        <v>0.01136615714</v>
      </c>
      <c r="X136" s="46">
        <f t="shared" si="8"/>
        <v>0.005014481089</v>
      </c>
      <c r="Y136" s="46">
        <f t="shared" si="9"/>
        <v>0.001337194957</v>
      </c>
    </row>
    <row r="137" ht="14.25" customHeight="1">
      <c r="A137" s="78"/>
      <c r="B137" s="79">
        <v>33.0</v>
      </c>
      <c r="C137" s="80">
        <v>1.0</v>
      </c>
      <c r="D137" s="81">
        <v>5.2</v>
      </c>
      <c r="E137" s="80">
        <v>4.1</v>
      </c>
      <c r="F137" s="80">
        <v>1.5</v>
      </c>
      <c r="G137" s="2">
        <v>0.1</v>
      </c>
      <c r="H137" s="82">
        <v>0.0</v>
      </c>
      <c r="J137" s="74">
        <f t="shared" ref="J137:N137" si="142">J136-$L$2*U136</f>
        <v>0.2622472193</v>
      </c>
      <c r="K137" s="75">
        <f t="shared" si="142"/>
        <v>-0.5838968886</v>
      </c>
      <c r="L137" s="75">
        <f t="shared" si="142"/>
        <v>-0.3733556288</v>
      </c>
      <c r="M137" s="75">
        <f t="shared" si="142"/>
        <v>0.5220399458</v>
      </c>
      <c r="N137" s="75">
        <f t="shared" si="142"/>
        <v>0.5734193044</v>
      </c>
      <c r="O137" s="75">
        <f t="shared" si="2"/>
        <v>-3.46437283</v>
      </c>
      <c r="P137" s="75">
        <f t="shared" si="11"/>
        <v>0.0303431095</v>
      </c>
      <c r="Q137" s="76">
        <f t="shared" si="3"/>
        <v>0</v>
      </c>
      <c r="R137" s="76">
        <f t="shared" si="4"/>
        <v>0.0303431095</v>
      </c>
      <c r="S137" s="77">
        <f t="shared" si="12"/>
        <v>0.0009207042944</v>
      </c>
      <c r="T137" s="46">
        <f t="shared" si="5"/>
        <v>1</v>
      </c>
      <c r="U137" s="15">
        <f>2*(P137-H137)*(1-P137)*P137*C137</f>
        <v>0.001785534526</v>
      </c>
      <c r="V137" s="46">
        <f t="shared" si="6"/>
        <v>0.009284779537</v>
      </c>
      <c r="W137" s="46">
        <f t="shared" si="7"/>
        <v>0.007320691558</v>
      </c>
      <c r="X137" s="46">
        <f t="shared" si="8"/>
        <v>0.00267830179</v>
      </c>
      <c r="Y137" s="46">
        <f t="shared" si="9"/>
        <v>0.0001785534526</v>
      </c>
    </row>
    <row r="138" ht="14.25" customHeight="1">
      <c r="A138" s="78"/>
      <c r="B138" s="79">
        <v>34.0</v>
      </c>
      <c r="C138" s="80">
        <v>1.0</v>
      </c>
      <c r="D138" s="81">
        <v>5.5</v>
      </c>
      <c r="E138" s="80">
        <v>4.2</v>
      </c>
      <c r="F138" s="80">
        <v>1.4</v>
      </c>
      <c r="G138" s="2">
        <v>0.2</v>
      </c>
      <c r="H138" s="82">
        <v>0.0</v>
      </c>
      <c r="J138" s="74">
        <f t="shared" ref="J138:N138" si="143">J137-$L$2*U137</f>
        <v>0.2620686658</v>
      </c>
      <c r="K138" s="75">
        <f t="shared" si="143"/>
        <v>-0.5848253666</v>
      </c>
      <c r="L138" s="75">
        <f t="shared" si="143"/>
        <v>-0.374087698</v>
      </c>
      <c r="M138" s="75">
        <f t="shared" si="143"/>
        <v>0.5217721157</v>
      </c>
      <c r="N138" s="75">
        <f t="shared" si="143"/>
        <v>0.5734014491</v>
      </c>
      <c r="O138" s="75">
        <f t="shared" si="2"/>
        <v>-3.68047793</v>
      </c>
      <c r="P138" s="75">
        <f t="shared" si="11"/>
        <v>0.02459096205</v>
      </c>
      <c r="Q138" s="76">
        <f t="shared" si="3"/>
        <v>0</v>
      </c>
      <c r="R138" s="76">
        <f t="shared" si="4"/>
        <v>0.02459096205</v>
      </c>
      <c r="S138" s="77">
        <f t="shared" si="12"/>
        <v>0.0006047154145</v>
      </c>
      <c r="T138" s="46">
        <f t="shared" si="5"/>
        <v>1</v>
      </c>
      <c r="U138" s="46">
        <f>2*(P138-H138)*(1-P138)*P138*C138</f>
        <v>0.001179689761</v>
      </c>
      <c r="V138" s="46">
        <f t="shared" si="6"/>
        <v>0.006488293688</v>
      </c>
      <c r="W138" s="46">
        <f t="shared" si="7"/>
        <v>0.004954696998</v>
      </c>
      <c r="X138" s="46">
        <f t="shared" si="8"/>
        <v>0.001651565666</v>
      </c>
      <c r="Y138" s="46">
        <f t="shared" si="9"/>
        <v>0.0002359379523</v>
      </c>
    </row>
    <row r="139" ht="14.25" customHeight="1">
      <c r="A139" s="78"/>
      <c r="B139" s="79">
        <v>35.0</v>
      </c>
      <c r="C139" s="80">
        <v>1.0</v>
      </c>
      <c r="D139" s="81">
        <v>4.9</v>
      </c>
      <c r="E139" s="80">
        <v>3.1</v>
      </c>
      <c r="F139" s="80">
        <v>1.5</v>
      </c>
      <c r="G139" s="2">
        <v>0.1</v>
      </c>
      <c r="H139" s="82">
        <v>0.0</v>
      </c>
      <c r="J139" s="74">
        <f t="shared" ref="J139:N139" si="144">J138-$L$2*U138</f>
        <v>0.2619506969</v>
      </c>
      <c r="K139" s="75">
        <f t="shared" si="144"/>
        <v>-0.5854741959</v>
      </c>
      <c r="L139" s="75">
        <f t="shared" si="144"/>
        <v>-0.3745831677</v>
      </c>
      <c r="M139" s="75">
        <f t="shared" si="144"/>
        <v>0.5216069591</v>
      </c>
      <c r="N139" s="75">
        <f t="shared" si="144"/>
        <v>0.5733778553</v>
      </c>
      <c r="O139" s="75">
        <f t="shared" si="2"/>
        <v>-2.928332459</v>
      </c>
      <c r="P139" s="75">
        <f t="shared" si="11"/>
        <v>0.05077062852</v>
      </c>
      <c r="Q139" s="76">
        <f t="shared" si="3"/>
        <v>0</v>
      </c>
      <c r="R139" s="76">
        <f t="shared" si="4"/>
        <v>0.05077062852</v>
      </c>
      <c r="S139" s="77">
        <f t="shared" si="12"/>
        <v>0.00257765672</v>
      </c>
      <c r="T139" s="46">
        <f t="shared" si="5"/>
        <v>1</v>
      </c>
      <c r="U139" s="15">
        <f>2*(P139-H139)*(1-P139)*P139*C139</f>
        <v>0.004893574937</v>
      </c>
      <c r="V139" s="46">
        <f t="shared" si="6"/>
        <v>0.02397851719</v>
      </c>
      <c r="W139" s="46">
        <f t="shared" si="7"/>
        <v>0.0151700823</v>
      </c>
      <c r="X139" s="46">
        <f t="shared" si="8"/>
        <v>0.007340362405</v>
      </c>
      <c r="Y139" s="46">
        <f t="shared" si="9"/>
        <v>0.0004893574937</v>
      </c>
    </row>
    <row r="140" ht="14.25" customHeight="1">
      <c r="A140" s="78"/>
      <c r="B140" s="79">
        <v>36.0</v>
      </c>
      <c r="C140" s="80">
        <v>1.0</v>
      </c>
      <c r="D140" s="81">
        <v>5.0</v>
      </c>
      <c r="E140" s="80">
        <v>3.2</v>
      </c>
      <c r="F140" s="80">
        <v>1.2</v>
      </c>
      <c r="G140" s="2">
        <v>0.2</v>
      </c>
      <c r="H140" s="82">
        <v>0.0</v>
      </c>
      <c r="J140" s="74">
        <f t="shared" ref="J140:N140" si="145">J139-$L$2*U139</f>
        <v>0.2614613394</v>
      </c>
      <c r="K140" s="75">
        <f t="shared" si="145"/>
        <v>-0.5878720477</v>
      </c>
      <c r="L140" s="75">
        <f t="shared" si="145"/>
        <v>-0.3761001759</v>
      </c>
      <c r="M140" s="75">
        <f t="shared" si="145"/>
        <v>0.5208729228</v>
      </c>
      <c r="N140" s="75">
        <f t="shared" si="145"/>
        <v>0.5733289195</v>
      </c>
      <c r="O140" s="75">
        <f t="shared" si="2"/>
        <v>-3.141706171</v>
      </c>
      <c r="P140" s="75">
        <f t="shared" si="11"/>
        <v>0.04141932488</v>
      </c>
      <c r="Q140" s="76">
        <f t="shared" si="3"/>
        <v>0</v>
      </c>
      <c r="R140" s="76">
        <f t="shared" si="4"/>
        <v>0.04141932488</v>
      </c>
      <c r="S140" s="77">
        <f t="shared" si="12"/>
        <v>0.001715560474</v>
      </c>
      <c r="T140" s="46">
        <f t="shared" si="5"/>
        <v>1</v>
      </c>
      <c r="U140" s="46">
        <f>2*(P140-H140)*(1-P140)*P140*C140</f>
        <v>0.003289006234</v>
      </c>
      <c r="V140" s="46">
        <f t="shared" si="6"/>
        <v>0.01644503117</v>
      </c>
      <c r="W140" s="46">
        <f t="shared" si="7"/>
        <v>0.01052481995</v>
      </c>
      <c r="X140" s="46">
        <f t="shared" si="8"/>
        <v>0.003946807481</v>
      </c>
      <c r="Y140" s="46">
        <f t="shared" si="9"/>
        <v>0.0006578012468</v>
      </c>
    </row>
    <row r="141" ht="14.25" customHeight="1">
      <c r="A141" s="78"/>
      <c r="B141" s="79">
        <v>37.0</v>
      </c>
      <c r="C141" s="80">
        <v>1.0</v>
      </c>
      <c r="D141" s="81">
        <v>5.5</v>
      </c>
      <c r="E141" s="80">
        <v>3.5</v>
      </c>
      <c r="F141" s="80">
        <v>1.3</v>
      </c>
      <c r="G141" s="2">
        <v>0.2</v>
      </c>
      <c r="H141" s="82">
        <v>0.0</v>
      </c>
      <c r="J141" s="74">
        <f t="shared" ref="J141:N141" si="146">J140-$L$2*U140</f>
        <v>0.2611324387</v>
      </c>
      <c r="K141" s="75">
        <f t="shared" si="146"/>
        <v>-0.5895165508</v>
      </c>
      <c r="L141" s="75">
        <f t="shared" si="146"/>
        <v>-0.3771526579</v>
      </c>
      <c r="M141" s="75">
        <f t="shared" si="146"/>
        <v>0.5204782421</v>
      </c>
      <c r="N141" s="75">
        <f t="shared" si="146"/>
        <v>0.5732631394</v>
      </c>
      <c r="O141" s="75">
        <f t="shared" si="2"/>
        <v>-3.509968551</v>
      </c>
      <c r="P141" s="75">
        <f t="shared" si="11"/>
        <v>0.02902992229</v>
      </c>
      <c r="Q141" s="76">
        <f t="shared" si="3"/>
        <v>0</v>
      </c>
      <c r="R141" s="76">
        <f t="shared" si="4"/>
        <v>0.02902992229</v>
      </c>
      <c r="S141" s="77">
        <f t="shared" si="12"/>
        <v>0.0008427363884</v>
      </c>
      <c r="T141" s="46">
        <f t="shared" si="5"/>
        <v>1</v>
      </c>
      <c r="U141" s="15">
        <f>2*(P141-H141)*(1-P141)*P141*C141</f>
        <v>0.001636543633</v>
      </c>
      <c r="V141" s="46">
        <f t="shared" si="6"/>
        <v>0.009000989982</v>
      </c>
      <c r="W141" s="46">
        <f t="shared" si="7"/>
        <v>0.005727902716</v>
      </c>
      <c r="X141" s="46">
        <f t="shared" si="8"/>
        <v>0.002127506723</v>
      </c>
      <c r="Y141" s="46">
        <f t="shared" si="9"/>
        <v>0.0003273087266</v>
      </c>
    </row>
    <row r="142" ht="14.25" customHeight="1">
      <c r="A142" s="78"/>
      <c r="B142" s="79">
        <v>38.0</v>
      </c>
      <c r="C142" s="80">
        <v>1.0</v>
      </c>
      <c r="D142" s="81">
        <v>4.9</v>
      </c>
      <c r="E142" s="80">
        <v>3.1</v>
      </c>
      <c r="F142" s="80">
        <v>1.5</v>
      </c>
      <c r="G142" s="2">
        <v>0.1</v>
      </c>
      <c r="H142" s="82">
        <v>0.0</v>
      </c>
      <c r="J142" s="74">
        <f t="shared" ref="J142:N142" si="147">J141-$L$2*U141</f>
        <v>0.2609687844</v>
      </c>
      <c r="K142" s="75">
        <f t="shared" si="147"/>
        <v>-0.5904166498</v>
      </c>
      <c r="L142" s="75">
        <f t="shared" si="147"/>
        <v>-0.3777254482</v>
      </c>
      <c r="M142" s="75">
        <f t="shared" si="147"/>
        <v>0.5202654914</v>
      </c>
      <c r="N142" s="75">
        <f t="shared" si="147"/>
        <v>0.5732304085</v>
      </c>
      <c r="O142" s="75">
        <f t="shared" si="2"/>
        <v>-2.965300411</v>
      </c>
      <c r="P142" s="75">
        <f t="shared" si="11"/>
        <v>0.04901833314</v>
      </c>
      <c r="Q142" s="76">
        <f t="shared" si="3"/>
        <v>0</v>
      </c>
      <c r="R142" s="76">
        <f t="shared" si="4"/>
        <v>0.04901833314</v>
      </c>
      <c r="S142" s="77">
        <f t="shared" si="12"/>
        <v>0.002402796983</v>
      </c>
      <c r="T142" s="46">
        <f t="shared" si="5"/>
        <v>1</v>
      </c>
      <c r="U142" s="46">
        <f>2*(P142-H142)*(1-P142)*P142*C142</f>
        <v>0.004570031761</v>
      </c>
      <c r="V142" s="46">
        <f t="shared" si="6"/>
        <v>0.02239315563</v>
      </c>
      <c r="W142" s="46">
        <f t="shared" si="7"/>
        <v>0.01416709846</v>
      </c>
      <c r="X142" s="46">
        <f t="shared" si="8"/>
        <v>0.006855047641</v>
      </c>
      <c r="Y142" s="46">
        <f t="shared" si="9"/>
        <v>0.0004570031761</v>
      </c>
    </row>
    <row r="143" ht="14.25" customHeight="1">
      <c r="A143" s="78"/>
      <c r="B143" s="79">
        <v>39.0</v>
      </c>
      <c r="C143" s="80">
        <v>1.0</v>
      </c>
      <c r="D143" s="81">
        <v>4.4</v>
      </c>
      <c r="E143" s="80">
        <v>3.0</v>
      </c>
      <c r="F143" s="80">
        <v>1.3</v>
      </c>
      <c r="G143" s="2">
        <v>0.2</v>
      </c>
      <c r="H143" s="82">
        <v>0.0</v>
      </c>
      <c r="J143" s="74">
        <f t="shared" ref="J143:N143" si="148">J142-$L$2*U142</f>
        <v>0.2605117812</v>
      </c>
      <c r="K143" s="75">
        <f t="shared" si="148"/>
        <v>-0.5926559653</v>
      </c>
      <c r="L143" s="75">
        <f t="shared" si="148"/>
        <v>-0.379142158</v>
      </c>
      <c r="M143" s="75">
        <f t="shared" si="148"/>
        <v>0.5195799867</v>
      </c>
      <c r="N143" s="75">
        <f t="shared" si="148"/>
        <v>0.5731847082</v>
      </c>
      <c r="O143" s="75">
        <f t="shared" si="2"/>
        <v>-2.694510016</v>
      </c>
      <c r="P143" s="75">
        <f t="shared" si="11"/>
        <v>0.06329808575</v>
      </c>
      <c r="Q143" s="76">
        <f t="shared" si="3"/>
        <v>0</v>
      </c>
      <c r="R143" s="76">
        <f t="shared" si="4"/>
        <v>0.06329808575</v>
      </c>
      <c r="S143" s="77">
        <f t="shared" si="12"/>
        <v>0.00400664766</v>
      </c>
      <c r="T143" s="46">
        <f t="shared" si="5"/>
        <v>1</v>
      </c>
      <c r="U143" s="15">
        <f>2*(P143-H143)*(1-P143)*P143*C143</f>
        <v>0.007506069065</v>
      </c>
      <c r="V143" s="46">
        <f t="shared" si="6"/>
        <v>0.03302670389</v>
      </c>
      <c r="W143" s="46">
        <f t="shared" si="7"/>
        <v>0.0225182072</v>
      </c>
      <c r="X143" s="46">
        <f t="shared" si="8"/>
        <v>0.009757889785</v>
      </c>
      <c r="Y143" s="46">
        <f t="shared" si="9"/>
        <v>0.001501213813</v>
      </c>
    </row>
    <row r="144" ht="14.25" customHeight="1">
      <c r="A144" s="78"/>
      <c r="B144" s="79">
        <v>40.0</v>
      </c>
      <c r="C144" s="80">
        <v>1.0</v>
      </c>
      <c r="D144" s="81">
        <v>5.1</v>
      </c>
      <c r="E144" s="80">
        <v>3.4</v>
      </c>
      <c r="F144" s="80">
        <v>1.5</v>
      </c>
      <c r="G144" s="2">
        <v>0.2</v>
      </c>
      <c r="H144" s="82">
        <v>0.0</v>
      </c>
      <c r="J144" s="74">
        <f t="shared" ref="J144:N144" si="149">J143-$L$2*U143</f>
        <v>0.2597611743</v>
      </c>
      <c r="K144" s="75">
        <f t="shared" si="149"/>
        <v>-0.5959586357</v>
      </c>
      <c r="L144" s="75">
        <f t="shared" si="149"/>
        <v>-0.3813939787</v>
      </c>
      <c r="M144" s="75">
        <f t="shared" si="149"/>
        <v>0.5186041977</v>
      </c>
      <c r="N144" s="75">
        <f t="shared" si="149"/>
        <v>0.5730345868</v>
      </c>
      <c r="O144" s="75">
        <f t="shared" si="2"/>
        <v>-3.183854182</v>
      </c>
      <c r="P144" s="75">
        <f t="shared" si="11"/>
        <v>0.03977785984</v>
      </c>
      <c r="Q144" s="76">
        <f t="shared" si="3"/>
        <v>0</v>
      </c>
      <c r="R144" s="76">
        <f t="shared" si="4"/>
        <v>0.03977785984</v>
      </c>
      <c r="S144" s="77">
        <f t="shared" si="12"/>
        <v>0.001582278133</v>
      </c>
      <c r="T144" s="46">
        <f t="shared" si="5"/>
        <v>1</v>
      </c>
      <c r="U144" s="46">
        <f>2*(P144-H144)*(1-P144)*P144*C144</f>
        <v>0.003038676991</v>
      </c>
      <c r="V144" s="46">
        <f t="shared" si="6"/>
        <v>0.01549725265</v>
      </c>
      <c r="W144" s="46">
        <f t="shared" si="7"/>
        <v>0.01033150177</v>
      </c>
      <c r="X144" s="46">
        <f t="shared" si="8"/>
        <v>0.004558015486</v>
      </c>
      <c r="Y144" s="46">
        <f t="shared" si="9"/>
        <v>0.0006077353981</v>
      </c>
    </row>
    <row r="145" ht="14.25" customHeight="1">
      <c r="A145" s="78"/>
      <c r="B145" s="79">
        <v>41.0</v>
      </c>
      <c r="C145" s="80">
        <v>1.0</v>
      </c>
      <c r="D145" s="81">
        <v>5.5</v>
      </c>
      <c r="E145" s="80">
        <v>2.4</v>
      </c>
      <c r="F145" s="80">
        <v>3.8</v>
      </c>
      <c r="G145" s="2">
        <v>1.1</v>
      </c>
      <c r="H145" s="83">
        <v>1.0</v>
      </c>
      <c r="J145" s="74">
        <f t="shared" ref="J145:N145" si="150">J144-$L$2*U144</f>
        <v>0.2594573066</v>
      </c>
      <c r="K145" s="75">
        <f t="shared" si="150"/>
        <v>-0.597508361</v>
      </c>
      <c r="L145" s="75">
        <f t="shared" si="150"/>
        <v>-0.3824271289</v>
      </c>
      <c r="M145" s="75">
        <f t="shared" si="150"/>
        <v>0.5181483961</v>
      </c>
      <c r="N145" s="75">
        <f t="shared" si="150"/>
        <v>0.5729738133</v>
      </c>
      <c r="O145" s="75">
        <f t="shared" si="2"/>
        <v>-1.345428688</v>
      </c>
      <c r="P145" s="75">
        <f t="shared" si="11"/>
        <v>0.2066187302</v>
      </c>
      <c r="Q145" s="76">
        <f t="shared" si="3"/>
        <v>0</v>
      </c>
      <c r="R145" s="76">
        <f t="shared" si="4"/>
        <v>-0.7933812698</v>
      </c>
      <c r="S145" s="77">
        <f t="shared" si="12"/>
        <v>0.6294538392</v>
      </c>
      <c r="T145" s="46">
        <f t="shared" si="5"/>
        <v>0</v>
      </c>
      <c r="U145" s="15">
        <f>2*(P145-H145)*(1-P145)*P145*C145</f>
        <v>-0.260113906</v>
      </c>
      <c r="V145" s="46">
        <f t="shared" si="6"/>
        <v>-1.430626483</v>
      </c>
      <c r="W145" s="46">
        <f t="shared" si="7"/>
        <v>-0.6242733744</v>
      </c>
      <c r="X145" s="46">
        <f t="shared" si="8"/>
        <v>-0.9884328428</v>
      </c>
      <c r="Y145" s="46">
        <f t="shared" si="9"/>
        <v>-0.2861252966</v>
      </c>
    </row>
    <row r="146" ht="14.25" customHeight="1">
      <c r="A146" s="78"/>
      <c r="B146" s="79">
        <v>42.0</v>
      </c>
      <c r="C146" s="80">
        <v>1.0</v>
      </c>
      <c r="D146" s="81">
        <v>5.5</v>
      </c>
      <c r="E146" s="80">
        <v>2.4</v>
      </c>
      <c r="F146" s="80">
        <v>3.7</v>
      </c>
      <c r="G146" s="2">
        <v>1.0</v>
      </c>
      <c r="H146" s="83">
        <v>1.0</v>
      </c>
      <c r="J146" s="74">
        <f t="shared" ref="J146:N146" si="151">J145-$L$2*U145</f>
        <v>0.2854686972</v>
      </c>
      <c r="K146" s="75">
        <f t="shared" si="151"/>
        <v>-0.4544457127</v>
      </c>
      <c r="L146" s="75">
        <f t="shared" si="151"/>
        <v>-0.3199997915</v>
      </c>
      <c r="M146" s="75">
        <f t="shared" si="151"/>
        <v>0.6169916804</v>
      </c>
      <c r="N146" s="75">
        <f t="shared" si="151"/>
        <v>0.601586343</v>
      </c>
      <c r="O146" s="75">
        <f t="shared" si="2"/>
        <v>-0.0975266617</v>
      </c>
      <c r="P146" s="75">
        <f t="shared" si="11"/>
        <v>0.4756376416</v>
      </c>
      <c r="Q146" s="76">
        <f t="shared" si="3"/>
        <v>0</v>
      </c>
      <c r="R146" s="76">
        <f t="shared" si="4"/>
        <v>-0.5243623584</v>
      </c>
      <c r="S146" s="77">
        <f t="shared" si="12"/>
        <v>0.2749558829</v>
      </c>
      <c r="T146" s="46">
        <f t="shared" si="5"/>
        <v>0</v>
      </c>
      <c r="U146" s="46">
        <f>2*(P146-H146)*(1-P146)*P146*C146</f>
        <v>-0.2615587354</v>
      </c>
      <c r="V146" s="46">
        <f t="shared" si="6"/>
        <v>-1.438573045</v>
      </c>
      <c r="W146" s="46">
        <f t="shared" si="7"/>
        <v>-0.6277409649</v>
      </c>
      <c r="X146" s="46">
        <f t="shared" si="8"/>
        <v>-0.9677673209</v>
      </c>
      <c r="Y146" s="46">
        <f t="shared" si="9"/>
        <v>-0.2615587354</v>
      </c>
    </row>
    <row r="147" ht="14.25" customHeight="1">
      <c r="A147" s="78"/>
      <c r="B147" s="79">
        <v>43.0</v>
      </c>
      <c r="C147" s="80">
        <v>1.0</v>
      </c>
      <c r="D147" s="81">
        <v>5.8</v>
      </c>
      <c r="E147" s="80">
        <v>2.7</v>
      </c>
      <c r="F147" s="80">
        <v>3.9</v>
      </c>
      <c r="G147" s="2">
        <v>1.2</v>
      </c>
      <c r="H147" s="83">
        <v>1.0</v>
      </c>
      <c r="J147" s="74">
        <f t="shared" ref="J147:N147" si="152">J146-$L$2*U146</f>
        <v>0.3116245707</v>
      </c>
      <c r="K147" s="75">
        <f t="shared" si="152"/>
        <v>-0.3105884082</v>
      </c>
      <c r="L147" s="75">
        <f t="shared" si="152"/>
        <v>-0.257225695</v>
      </c>
      <c r="M147" s="75">
        <f t="shared" si="152"/>
        <v>0.7137684125</v>
      </c>
      <c r="N147" s="75">
        <f t="shared" si="152"/>
        <v>0.6277422165</v>
      </c>
      <c r="O147" s="75">
        <f t="shared" si="2"/>
        <v>1.352689895</v>
      </c>
      <c r="P147" s="75">
        <f t="shared" si="11"/>
        <v>0.7945690452</v>
      </c>
      <c r="Q147" s="76">
        <f t="shared" si="3"/>
        <v>1</v>
      </c>
      <c r="R147" s="76">
        <f t="shared" si="4"/>
        <v>-0.2054309548</v>
      </c>
      <c r="S147" s="77">
        <f t="shared" si="12"/>
        <v>0.0422018772</v>
      </c>
      <c r="T147" s="46">
        <f t="shared" si="5"/>
        <v>1</v>
      </c>
      <c r="U147" s="15">
        <f>2*(P147-H147)*(1-P147)*P147*C147</f>
        <v>-0.06706461054</v>
      </c>
      <c r="V147" s="46">
        <f t="shared" si="6"/>
        <v>-0.3889747411</v>
      </c>
      <c r="W147" s="46">
        <f t="shared" si="7"/>
        <v>-0.1810744484</v>
      </c>
      <c r="X147" s="46">
        <f t="shared" si="8"/>
        <v>-0.2615519811</v>
      </c>
      <c r="Y147" s="46">
        <f t="shared" si="9"/>
        <v>-0.08047753264</v>
      </c>
    </row>
    <row r="148" ht="14.25" customHeight="1">
      <c r="A148" s="78"/>
      <c r="B148" s="79">
        <v>44.0</v>
      </c>
      <c r="C148" s="80">
        <v>1.0</v>
      </c>
      <c r="D148" s="81">
        <v>6.0</v>
      </c>
      <c r="E148" s="80">
        <v>2.7</v>
      </c>
      <c r="F148" s="80">
        <v>5.1</v>
      </c>
      <c r="G148" s="2">
        <v>1.6</v>
      </c>
      <c r="H148" s="83">
        <v>1.0</v>
      </c>
      <c r="J148" s="74">
        <f t="shared" ref="J148:N148" si="153">J147-$L$2*U147</f>
        <v>0.3183310318</v>
      </c>
      <c r="K148" s="75">
        <f t="shared" si="153"/>
        <v>-0.2716909341</v>
      </c>
      <c r="L148" s="75">
        <f t="shared" si="153"/>
        <v>-0.2391182501</v>
      </c>
      <c r="M148" s="75">
        <f t="shared" si="153"/>
        <v>0.7399236106</v>
      </c>
      <c r="N148" s="75">
        <f t="shared" si="153"/>
        <v>0.6357899698</v>
      </c>
      <c r="O148" s="75">
        <f t="shared" si="2"/>
        <v>2.833440517</v>
      </c>
      <c r="P148" s="75">
        <f t="shared" si="11"/>
        <v>0.9444563628</v>
      </c>
      <c r="Q148" s="76">
        <f t="shared" si="3"/>
        <v>1</v>
      </c>
      <c r="R148" s="76">
        <f t="shared" si="4"/>
        <v>-0.05554363718</v>
      </c>
      <c r="S148" s="77">
        <f t="shared" si="12"/>
        <v>0.003085095631</v>
      </c>
      <c r="T148" s="46">
        <f t="shared" si="5"/>
        <v>1</v>
      </c>
      <c r="U148" s="46">
        <f>2*(P148-H148)*(1-P148)*P148*C148</f>
        <v>-0.005827476397</v>
      </c>
      <c r="V148" s="46">
        <f t="shared" si="6"/>
        <v>-0.03496485838</v>
      </c>
      <c r="W148" s="46">
        <f t="shared" si="7"/>
        <v>-0.01573418627</v>
      </c>
      <c r="X148" s="46">
        <f t="shared" si="8"/>
        <v>-0.02972012962</v>
      </c>
      <c r="Y148" s="46">
        <f t="shared" si="9"/>
        <v>-0.009323962234</v>
      </c>
    </row>
    <row r="149" ht="14.25" customHeight="1">
      <c r="A149" s="78"/>
      <c r="B149" s="79">
        <v>45.0</v>
      </c>
      <c r="C149" s="80">
        <v>1.0</v>
      </c>
      <c r="D149" s="81">
        <v>5.4</v>
      </c>
      <c r="E149" s="80">
        <v>3.0</v>
      </c>
      <c r="F149" s="80">
        <v>4.5</v>
      </c>
      <c r="G149" s="2">
        <v>1.5</v>
      </c>
      <c r="H149" s="83">
        <v>1.0</v>
      </c>
      <c r="J149" s="74">
        <f t="shared" ref="J149:N149" si="154">J148-$L$2*U148</f>
        <v>0.3189137794</v>
      </c>
      <c r="K149" s="75">
        <f t="shared" si="154"/>
        <v>-0.2681944483</v>
      </c>
      <c r="L149" s="75">
        <f t="shared" si="154"/>
        <v>-0.2375448315</v>
      </c>
      <c r="M149" s="75">
        <f t="shared" si="154"/>
        <v>0.7428956236</v>
      </c>
      <c r="N149" s="75">
        <f t="shared" si="154"/>
        <v>0.636722366</v>
      </c>
      <c r="O149" s="75">
        <f t="shared" si="2"/>
        <v>2.456143119</v>
      </c>
      <c r="P149" s="75">
        <f t="shared" si="11"/>
        <v>0.9210095262</v>
      </c>
      <c r="Q149" s="76">
        <f t="shared" si="3"/>
        <v>1</v>
      </c>
      <c r="R149" s="76">
        <f t="shared" si="4"/>
        <v>-0.0789904738</v>
      </c>
      <c r="S149" s="77">
        <f t="shared" si="12"/>
        <v>0.006239494951</v>
      </c>
      <c r="T149" s="46">
        <f t="shared" si="5"/>
        <v>1</v>
      </c>
      <c r="U149" s="15">
        <f>2*(P149-H149)*(1-P149)*P149*C149</f>
        <v>-0.01149326858</v>
      </c>
      <c r="V149" s="46">
        <f t="shared" si="6"/>
        <v>-0.06206365032</v>
      </c>
      <c r="W149" s="46">
        <f t="shared" si="7"/>
        <v>-0.03447980573</v>
      </c>
      <c r="X149" s="46">
        <f t="shared" si="8"/>
        <v>-0.0517197086</v>
      </c>
      <c r="Y149" s="46">
        <f t="shared" si="9"/>
        <v>-0.01723990287</v>
      </c>
    </row>
    <row r="150" ht="14.25" customHeight="1">
      <c r="A150" s="78"/>
      <c r="B150" s="79">
        <v>46.0</v>
      </c>
      <c r="C150" s="80">
        <v>1.0</v>
      </c>
      <c r="D150" s="81">
        <v>6.0</v>
      </c>
      <c r="E150" s="80">
        <v>3.4</v>
      </c>
      <c r="F150" s="80">
        <v>4.5</v>
      </c>
      <c r="G150" s="2">
        <v>1.6</v>
      </c>
      <c r="H150" s="83">
        <v>1.0</v>
      </c>
      <c r="J150" s="74">
        <f t="shared" ref="J150:N150" si="155">J149-$L$2*U149</f>
        <v>0.3200631063</v>
      </c>
      <c r="K150" s="75">
        <f t="shared" si="155"/>
        <v>-0.2619880833</v>
      </c>
      <c r="L150" s="75">
        <f t="shared" si="155"/>
        <v>-0.2340968509</v>
      </c>
      <c r="M150" s="75">
        <f t="shared" si="155"/>
        <v>0.7480675944</v>
      </c>
      <c r="N150" s="75">
        <f t="shared" si="155"/>
        <v>0.6384463563</v>
      </c>
      <c r="O150" s="75">
        <f t="shared" si="2"/>
        <v>2.340023658</v>
      </c>
      <c r="P150" s="75">
        <f t="shared" si="11"/>
        <v>0.9121379812</v>
      </c>
      <c r="Q150" s="76">
        <f t="shared" si="3"/>
        <v>1</v>
      </c>
      <c r="R150" s="76">
        <f t="shared" si="4"/>
        <v>-0.08786201877</v>
      </c>
      <c r="S150" s="77">
        <f t="shared" si="12"/>
        <v>0.007719734342</v>
      </c>
      <c r="T150" s="46">
        <f t="shared" si="5"/>
        <v>1</v>
      </c>
      <c r="U150" s="46">
        <f>2*(P150-H150)*(1-P150)*P150*C150</f>
        <v>-0.0140829258</v>
      </c>
      <c r="V150" s="46">
        <f t="shared" si="6"/>
        <v>-0.08449755478</v>
      </c>
      <c r="W150" s="46">
        <f t="shared" si="7"/>
        <v>-0.04788194771</v>
      </c>
      <c r="X150" s="46">
        <f t="shared" si="8"/>
        <v>-0.06337316609</v>
      </c>
      <c r="Y150" s="46">
        <f t="shared" si="9"/>
        <v>-0.02253268127</v>
      </c>
    </row>
    <row r="151" ht="14.25" customHeight="1">
      <c r="A151" s="78"/>
      <c r="B151" s="79">
        <v>47.0</v>
      </c>
      <c r="C151" s="80">
        <v>1.0</v>
      </c>
      <c r="D151" s="81">
        <v>6.7</v>
      </c>
      <c r="E151" s="80">
        <v>3.1</v>
      </c>
      <c r="F151" s="80">
        <v>4.7</v>
      </c>
      <c r="G151" s="2">
        <v>1.5</v>
      </c>
      <c r="H151" s="83">
        <v>1.0</v>
      </c>
      <c r="J151" s="74">
        <f t="shared" ref="J151:N151" si="156">J150-$L$2*U150</f>
        <v>0.3214713989</v>
      </c>
      <c r="K151" s="75">
        <f t="shared" si="156"/>
        <v>-0.2535383278</v>
      </c>
      <c r="L151" s="75">
        <f t="shared" si="156"/>
        <v>-0.2293086562</v>
      </c>
      <c r="M151" s="75">
        <f t="shared" si="156"/>
        <v>0.754404911</v>
      </c>
      <c r="N151" s="75">
        <f t="shared" si="156"/>
        <v>0.6406996244</v>
      </c>
      <c r="O151" s="75">
        <f t="shared" si="2"/>
        <v>2.418660287</v>
      </c>
      <c r="P151" s="75">
        <f t="shared" si="11"/>
        <v>0.9182392207</v>
      </c>
      <c r="Q151" s="76">
        <f t="shared" si="3"/>
        <v>1</v>
      </c>
      <c r="R151" s="76">
        <f t="shared" si="4"/>
        <v>-0.08176077935</v>
      </c>
      <c r="S151" s="77">
        <f t="shared" si="12"/>
        <v>0.00668482504</v>
      </c>
      <c r="T151" s="46">
        <f t="shared" si="5"/>
        <v>1</v>
      </c>
      <c r="U151" s="15">
        <f>2*(P151-H151)*(1-P151)*P151*C151</f>
        <v>-0.01227653707</v>
      </c>
      <c r="V151" s="46">
        <f t="shared" si="6"/>
        <v>-0.08225279837</v>
      </c>
      <c r="W151" s="46">
        <f t="shared" si="7"/>
        <v>-0.03805726492</v>
      </c>
      <c r="X151" s="46">
        <f t="shared" si="8"/>
        <v>-0.05769972423</v>
      </c>
      <c r="Y151" s="46">
        <f t="shared" si="9"/>
        <v>-0.0184148056</v>
      </c>
    </row>
    <row r="152" ht="14.25" customHeight="1">
      <c r="A152" s="78"/>
      <c r="B152" s="79">
        <v>48.0</v>
      </c>
      <c r="C152" s="80">
        <v>1.0</v>
      </c>
      <c r="D152" s="81">
        <v>6.3</v>
      </c>
      <c r="E152" s="80">
        <v>2.3</v>
      </c>
      <c r="F152" s="80">
        <v>4.4</v>
      </c>
      <c r="G152" s="2">
        <v>1.3</v>
      </c>
      <c r="H152" s="83">
        <v>1.0</v>
      </c>
      <c r="J152" s="74">
        <f t="shared" ref="J152:N152" si="157">J151-$L$2*U151</f>
        <v>0.3226990526</v>
      </c>
      <c r="K152" s="75">
        <f t="shared" si="157"/>
        <v>-0.2453130479</v>
      </c>
      <c r="L152" s="75">
        <f t="shared" si="157"/>
        <v>-0.2255029297</v>
      </c>
      <c r="M152" s="75">
        <f t="shared" si="157"/>
        <v>0.7601748835</v>
      </c>
      <c r="N152" s="75">
        <f t="shared" si="157"/>
        <v>0.6425411049</v>
      </c>
      <c r="O152" s="75">
        <f t="shared" si="2"/>
        <v>2.438643036</v>
      </c>
      <c r="P152" s="75">
        <f t="shared" si="11"/>
        <v>0.9197269612</v>
      </c>
      <c r="Q152" s="76">
        <f t="shared" si="3"/>
        <v>1</v>
      </c>
      <c r="R152" s="76">
        <f t="shared" si="4"/>
        <v>-0.08027303881</v>
      </c>
      <c r="S152" s="77">
        <f t="shared" si="12"/>
        <v>0.00644376076</v>
      </c>
      <c r="T152" s="46">
        <f t="shared" si="5"/>
        <v>1</v>
      </c>
      <c r="U152" s="46">
        <f>2*(P152-H152)*(1-P152)*P152*C152</f>
        <v>-0.011853001</v>
      </c>
      <c r="V152" s="46">
        <f t="shared" si="6"/>
        <v>-0.07467390633</v>
      </c>
      <c r="W152" s="46">
        <f t="shared" si="7"/>
        <v>-0.02726190231</v>
      </c>
      <c r="X152" s="46">
        <f t="shared" si="8"/>
        <v>-0.05215320442</v>
      </c>
      <c r="Y152" s="46">
        <f t="shared" si="9"/>
        <v>-0.01540890131</v>
      </c>
    </row>
    <row r="153" ht="14.25" customHeight="1">
      <c r="A153" s="78"/>
      <c r="B153" s="79">
        <v>49.0</v>
      </c>
      <c r="C153" s="80">
        <v>1.0</v>
      </c>
      <c r="D153" s="81">
        <v>5.6</v>
      </c>
      <c r="E153" s="80">
        <v>3.0</v>
      </c>
      <c r="F153" s="80">
        <v>4.1</v>
      </c>
      <c r="G153" s="2">
        <v>1.3</v>
      </c>
      <c r="H153" s="83">
        <v>1.0</v>
      </c>
      <c r="J153" s="74">
        <f t="shared" ref="J153:N153" si="158">J152-$L$2*U152</f>
        <v>0.3238843527</v>
      </c>
      <c r="K153" s="75">
        <f t="shared" si="158"/>
        <v>-0.2378456573</v>
      </c>
      <c r="L153" s="75">
        <f t="shared" si="158"/>
        <v>-0.2227767394</v>
      </c>
      <c r="M153" s="75">
        <f t="shared" si="158"/>
        <v>0.7653902039</v>
      </c>
      <c r="N153" s="75">
        <f t="shared" si="158"/>
        <v>0.6440819951</v>
      </c>
      <c r="O153" s="75">
        <f t="shared" si="2"/>
        <v>2.299024883</v>
      </c>
      <c r="P153" s="75">
        <f t="shared" si="11"/>
        <v>0.908796248</v>
      </c>
      <c r="Q153" s="76">
        <f t="shared" si="3"/>
        <v>1</v>
      </c>
      <c r="R153" s="76">
        <f t="shared" si="4"/>
        <v>-0.09120375199</v>
      </c>
      <c r="S153" s="77">
        <f t="shared" si="12"/>
        <v>0.008318124377</v>
      </c>
      <c r="T153" s="46">
        <f t="shared" si="5"/>
        <v>1</v>
      </c>
      <c r="U153" s="15">
        <f>2*(P153-H153)*(1-P153)*P153*C153</f>
        <v>-0.01511896045</v>
      </c>
      <c r="V153" s="46">
        <f t="shared" si="6"/>
        <v>-0.08466617851</v>
      </c>
      <c r="W153" s="46">
        <f t="shared" si="7"/>
        <v>-0.04535688135</v>
      </c>
      <c r="X153" s="46">
        <f t="shared" si="8"/>
        <v>-0.06198773784</v>
      </c>
      <c r="Y153" s="46">
        <f t="shared" si="9"/>
        <v>-0.01965464858</v>
      </c>
    </row>
    <row r="154" ht="14.25" customHeight="1">
      <c r="A154" s="78"/>
      <c r="B154" s="79">
        <v>50.0</v>
      </c>
      <c r="C154" s="80">
        <v>1.0</v>
      </c>
      <c r="D154" s="81">
        <v>5.5</v>
      </c>
      <c r="E154" s="80">
        <v>2.5</v>
      </c>
      <c r="F154" s="80">
        <v>4.0</v>
      </c>
      <c r="G154" s="2">
        <v>1.3</v>
      </c>
      <c r="H154" s="83">
        <v>1.0</v>
      </c>
      <c r="J154" s="74">
        <f t="shared" ref="J154:N154" si="159">J153-$L$2*U153</f>
        <v>0.3253962487</v>
      </c>
      <c r="K154" s="75">
        <f t="shared" si="159"/>
        <v>-0.2293790395</v>
      </c>
      <c r="L154" s="75">
        <f t="shared" si="159"/>
        <v>-0.2182410513</v>
      </c>
      <c r="M154" s="75">
        <f t="shared" si="159"/>
        <v>0.7715889777</v>
      </c>
      <c r="N154" s="75">
        <f t="shared" si="159"/>
        <v>0.6460474599</v>
      </c>
      <c r="O154" s="75">
        <f t="shared" si="2"/>
        <v>2.444426512</v>
      </c>
      <c r="P154" s="75">
        <f t="shared" si="11"/>
        <v>0.9201529159</v>
      </c>
      <c r="Q154" s="76">
        <f t="shared" si="3"/>
        <v>1</v>
      </c>
      <c r="R154" s="76">
        <f t="shared" si="4"/>
        <v>-0.07984708413</v>
      </c>
      <c r="S154" s="77">
        <f t="shared" si="12"/>
        <v>0.006375556843</v>
      </c>
      <c r="T154" s="46">
        <f t="shared" si="5"/>
        <v>1</v>
      </c>
      <c r="U154" s="46">
        <f>2*(P154-H154)*(1-P154)*P154*C154</f>
        <v>-0.01173297444</v>
      </c>
      <c r="V154" s="46">
        <f t="shared" si="6"/>
        <v>-0.06453135942</v>
      </c>
      <c r="W154" s="46">
        <f t="shared" si="7"/>
        <v>-0.0293324361</v>
      </c>
      <c r="X154" s="46">
        <f t="shared" si="8"/>
        <v>-0.04693189776</v>
      </c>
      <c r="Y154" s="46">
        <f t="shared" si="9"/>
        <v>-0.01525286677</v>
      </c>
    </row>
    <row r="155" ht="14.25" customHeight="1">
      <c r="A155" s="78"/>
      <c r="B155" s="79">
        <v>51.0</v>
      </c>
      <c r="C155" s="80">
        <v>1.0</v>
      </c>
      <c r="D155" s="81">
        <v>7.0</v>
      </c>
      <c r="E155" s="80">
        <v>3.2</v>
      </c>
      <c r="F155" s="80">
        <v>4.7</v>
      </c>
      <c r="G155" s="2">
        <v>1.4</v>
      </c>
      <c r="H155" s="82">
        <v>1.0</v>
      </c>
      <c r="J155" s="74">
        <f t="shared" ref="J155:N155" si="160">J154-$L$2*U154</f>
        <v>0.3265695462</v>
      </c>
      <c r="K155" s="75">
        <f t="shared" si="160"/>
        <v>-0.2229259035</v>
      </c>
      <c r="L155" s="75">
        <f t="shared" si="160"/>
        <v>-0.2153078077</v>
      </c>
      <c r="M155" s="75">
        <f t="shared" si="160"/>
        <v>0.7762821675</v>
      </c>
      <c r="N155" s="75">
        <f t="shared" si="160"/>
        <v>0.6475727466</v>
      </c>
      <c r="O155" s="75">
        <f t="shared" si="2"/>
        <v>2.632231269</v>
      </c>
      <c r="P155" s="75">
        <f t="shared" si="11"/>
        <v>0.9329073423</v>
      </c>
      <c r="Q155" s="76">
        <f t="shared" si="3"/>
        <v>1</v>
      </c>
      <c r="R155" s="76">
        <f t="shared" si="4"/>
        <v>-0.06709265773</v>
      </c>
      <c r="S155" s="77">
        <f t="shared" si="12"/>
        <v>0.004501424721</v>
      </c>
      <c r="T155" s="46">
        <f t="shared" si="5"/>
        <v>1</v>
      </c>
      <c r="U155" s="15">
        <f>2*(P155-H155)*(1-P155)*P155*C155</f>
        <v>-0.008398824345</v>
      </c>
      <c r="V155" s="46">
        <f t="shared" si="6"/>
        <v>-0.05879177042</v>
      </c>
      <c r="W155" s="46">
        <f t="shared" si="7"/>
        <v>-0.0268762379</v>
      </c>
      <c r="X155" s="46">
        <f t="shared" si="8"/>
        <v>-0.03947447442</v>
      </c>
      <c r="Y155" s="46">
        <f t="shared" si="9"/>
        <v>-0.01175835408</v>
      </c>
    </row>
    <row r="156" ht="14.25" customHeight="1">
      <c r="A156" s="78"/>
      <c r="B156" s="79">
        <v>52.0</v>
      </c>
      <c r="C156" s="80">
        <v>1.0</v>
      </c>
      <c r="D156" s="81">
        <v>6.4</v>
      </c>
      <c r="E156" s="80">
        <v>3.2</v>
      </c>
      <c r="F156" s="80">
        <v>4.5</v>
      </c>
      <c r="G156" s="2">
        <v>1.5</v>
      </c>
      <c r="H156" s="82">
        <v>1.0</v>
      </c>
      <c r="J156" s="74">
        <f t="shared" ref="J156:N156" si="161">J155-$L$2*U155</f>
        <v>0.3274094286</v>
      </c>
      <c r="K156" s="75">
        <f t="shared" si="161"/>
        <v>-0.2170467265</v>
      </c>
      <c r="L156" s="75">
        <f t="shared" si="161"/>
        <v>-0.2126201839</v>
      </c>
      <c r="M156" s="75">
        <f t="shared" si="161"/>
        <v>0.7802296149</v>
      </c>
      <c r="N156" s="75">
        <f t="shared" si="161"/>
        <v>0.648748582</v>
      </c>
      <c r="O156" s="75">
        <f t="shared" si="2"/>
        <v>2.742081931</v>
      </c>
      <c r="P156" s="75">
        <f t="shared" si="11"/>
        <v>0.9394646063</v>
      </c>
      <c r="Q156" s="76">
        <f t="shared" si="3"/>
        <v>1</v>
      </c>
      <c r="R156" s="76">
        <f t="shared" si="4"/>
        <v>-0.06053539374</v>
      </c>
      <c r="S156" s="77">
        <f t="shared" si="12"/>
        <v>0.003664533895</v>
      </c>
      <c r="T156" s="46">
        <f t="shared" si="5"/>
        <v>1</v>
      </c>
      <c r="U156" s="46">
        <f>2*(P156-H156)*(1-P156)*P156*C156</f>
        <v>-0.006885399786</v>
      </c>
      <c r="V156" s="46">
        <f t="shared" si="6"/>
        <v>-0.04406655863</v>
      </c>
      <c r="W156" s="46">
        <f t="shared" si="7"/>
        <v>-0.02203327932</v>
      </c>
      <c r="X156" s="46">
        <f t="shared" si="8"/>
        <v>-0.03098429904</v>
      </c>
      <c r="Y156" s="46">
        <f t="shared" si="9"/>
        <v>-0.01032809968</v>
      </c>
    </row>
    <row r="157" ht="14.25" customHeight="1">
      <c r="A157" s="78"/>
      <c r="B157" s="79">
        <v>53.0</v>
      </c>
      <c r="C157" s="80">
        <v>1.0</v>
      </c>
      <c r="D157" s="81">
        <v>6.9</v>
      </c>
      <c r="E157" s="80">
        <v>3.1</v>
      </c>
      <c r="F157" s="80">
        <v>4.9</v>
      </c>
      <c r="G157" s="2">
        <v>1.5</v>
      </c>
      <c r="H157" s="82">
        <v>1.0</v>
      </c>
      <c r="J157" s="74">
        <f t="shared" ref="J157:N157" si="162">J156-$L$2*U156</f>
        <v>0.3280979686</v>
      </c>
      <c r="K157" s="75">
        <f t="shared" si="162"/>
        <v>-0.2126400706</v>
      </c>
      <c r="L157" s="75">
        <f t="shared" si="162"/>
        <v>-0.210416856</v>
      </c>
      <c r="M157" s="75">
        <f t="shared" si="162"/>
        <v>0.7833280448</v>
      </c>
      <c r="N157" s="75">
        <f t="shared" si="162"/>
        <v>0.649781392</v>
      </c>
      <c r="O157" s="75">
        <f t="shared" si="2"/>
        <v>3.021568735</v>
      </c>
      <c r="P157" s="75">
        <f t="shared" si="11"/>
        <v>0.9535390735</v>
      </c>
      <c r="Q157" s="76">
        <f t="shared" si="3"/>
        <v>1</v>
      </c>
      <c r="R157" s="76">
        <f t="shared" si="4"/>
        <v>-0.04646092645</v>
      </c>
      <c r="S157" s="77">
        <f t="shared" si="12"/>
        <v>0.002158617687</v>
      </c>
      <c r="T157" s="46">
        <f t="shared" si="5"/>
        <v>1</v>
      </c>
      <c r="U157" s="15">
        <f>2*(P157-H157)*(1-P157)*P157*C157</f>
        <v>-0.004116652618</v>
      </c>
      <c r="V157" s="46">
        <f t="shared" si="6"/>
        <v>-0.02840490306</v>
      </c>
      <c r="W157" s="46">
        <f t="shared" si="7"/>
        <v>-0.01276162312</v>
      </c>
      <c r="X157" s="46">
        <f t="shared" si="8"/>
        <v>-0.02017159783</v>
      </c>
      <c r="Y157" s="46">
        <f t="shared" si="9"/>
        <v>-0.006174978927</v>
      </c>
    </row>
    <row r="158" ht="14.25" customHeight="1">
      <c r="A158" s="78"/>
      <c r="B158" s="79">
        <v>54.0</v>
      </c>
      <c r="C158" s="80">
        <v>1.0</v>
      </c>
      <c r="D158" s="81">
        <v>5.5</v>
      </c>
      <c r="E158" s="80">
        <v>2.3</v>
      </c>
      <c r="F158" s="80">
        <v>4.0</v>
      </c>
      <c r="G158" s="2">
        <v>1.3</v>
      </c>
      <c r="H158" s="82">
        <v>1.0</v>
      </c>
      <c r="J158" s="74">
        <f t="shared" ref="J158:N158" si="163">J157-$L$2*U157</f>
        <v>0.3285096338</v>
      </c>
      <c r="K158" s="75">
        <f t="shared" si="163"/>
        <v>-0.2097995803</v>
      </c>
      <c r="L158" s="75">
        <f t="shared" si="163"/>
        <v>-0.2091406937</v>
      </c>
      <c r="M158" s="75">
        <f t="shared" si="163"/>
        <v>0.7853452046</v>
      </c>
      <c r="N158" s="75">
        <f t="shared" si="163"/>
        <v>0.6503988899</v>
      </c>
      <c r="O158" s="75">
        <f t="shared" si="2"/>
        <v>2.680487722</v>
      </c>
      <c r="P158" s="75">
        <f t="shared" si="11"/>
        <v>0.9358654035</v>
      </c>
      <c r="Q158" s="76">
        <f t="shared" si="3"/>
        <v>1</v>
      </c>
      <c r="R158" s="76">
        <f t="shared" si="4"/>
        <v>-0.06413459645</v>
      </c>
      <c r="S158" s="77">
        <f t="shared" si="12"/>
        <v>0.004113246462</v>
      </c>
      <c r="T158" s="46">
        <f t="shared" si="5"/>
        <v>1</v>
      </c>
      <c r="U158" s="46">
        <f>2*(P158-H158)*(1-P158)*P158*C158</f>
        <v>-0.007698890121</v>
      </c>
      <c r="V158" s="46">
        <f t="shared" si="6"/>
        <v>-0.04234389566</v>
      </c>
      <c r="W158" s="46">
        <f t="shared" si="7"/>
        <v>-0.01770744728</v>
      </c>
      <c r="X158" s="46">
        <f t="shared" si="8"/>
        <v>-0.03079556048</v>
      </c>
      <c r="Y158" s="46">
        <f t="shared" si="9"/>
        <v>-0.01000855716</v>
      </c>
    </row>
    <row r="159" ht="14.25" customHeight="1">
      <c r="A159" s="78"/>
      <c r="B159" s="79">
        <v>55.0</v>
      </c>
      <c r="C159" s="80">
        <v>1.0</v>
      </c>
      <c r="D159" s="81">
        <v>6.5</v>
      </c>
      <c r="E159" s="80">
        <v>2.8</v>
      </c>
      <c r="F159" s="80">
        <v>4.6</v>
      </c>
      <c r="G159" s="2">
        <v>1.5</v>
      </c>
      <c r="H159" s="82">
        <v>1.0</v>
      </c>
      <c r="J159" s="74">
        <f t="shared" ref="J159:N159" si="164">J158-$L$2*U158</f>
        <v>0.3292795228</v>
      </c>
      <c r="K159" s="75">
        <f t="shared" si="164"/>
        <v>-0.2055651907</v>
      </c>
      <c r="L159" s="75">
        <f t="shared" si="164"/>
        <v>-0.2073699489</v>
      </c>
      <c r="M159" s="75">
        <f t="shared" si="164"/>
        <v>0.7884247606</v>
      </c>
      <c r="N159" s="75">
        <f t="shared" si="164"/>
        <v>0.6513997456</v>
      </c>
      <c r="O159" s="75">
        <f t="shared" si="2"/>
        <v>3.016323443</v>
      </c>
      <c r="P159" s="75">
        <f t="shared" si="11"/>
        <v>0.9533061414</v>
      </c>
      <c r="Q159" s="76">
        <f t="shared" si="3"/>
        <v>1</v>
      </c>
      <c r="R159" s="76">
        <f t="shared" si="4"/>
        <v>-0.04669385859</v>
      </c>
      <c r="S159" s="77">
        <f t="shared" si="12"/>
        <v>0.00218031643</v>
      </c>
      <c r="T159" s="46">
        <f t="shared" si="5"/>
        <v>1</v>
      </c>
      <c r="U159" s="15">
        <f>2*(P159-H159)*(1-P159)*P159*C159</f>
        <v>-0.004157018087</v>
      </c>
      <c r="V159" s="46">
        <f t="shared" si="6"/>
        <v>-0.02702061756</v>
      </c>
      <c r="W159" s="46">
        <f t="shared" si="7"/>
        <v>-0.01163965064</v>
      </c>
      <c r="X159" s="46">
        <f t="shared" si="8"/>
        <v>-0.0191222832</v>
      </c>
      <c r="Y159" s="46">
        <f t="shared" si="9"/>
        <v>-0.00623552713</v>
      </c>
    </row>
    <row r="160" ht="14.25" customHeight="1">
      <c r="A160" s="78"/>
      <c r="B160" s="79">
        <v>56.0</v>
      </c>
      <c r="C160" s="80">
        <v>1.0</v>
      </c>
      <c r="D160" s="81">
        <v>5.7</v>
      </c>
      <c r="E160" s="80">
        <v>2.8</v>
      </c>
      <c r="F160" s="80">
        <v>4.5</v>
      </c>
      <c r="G160" s="2">
        <v>1.3</v>
      </c>
      <c r="H160" s="82">
        <v>1.0</v>
      </c>
      <c r="J160" s="74">
        <f t="shared" ref="J160:N160" si="165">J159-$L$2*U159</f>
        <v>0.3296952246</v>
      </c>
      <c r="K160" s="75">
        <f t="shared" si="165"/>
        <v>-0.202863129</v>
      </c>
      <c r="L160" s="75">
        <f t="shared" si="165"/>
        <v>-0.2062059839</v>
      </c>
      <c r="M160" s="75">
        <f t="shared" si="165"/>
        <v>0.790336989</v>
      </c>
      <c r="N160" s="75">
        <f t="shared" si="165"/>
        <v>0.6520232983</v>
      </c>
      <c r="O160" s="75">
        <f t="shared" si="2"/>
        <v>3.000145373</v>
      </c>
      <c r="P160" s="75">
        <f t="shared" si="11"/>
        <v>0.9525806938</v>
      </c>
      <c r="Q160" s="76">
        <f t="shared" si="3"/>
        <v>1</v>
      </c>
      <c r="R160" s="76">
        <f t="shared" si="4"/>
        <v>-0.04741930616</v>
      </c>
      <c r="S160" s="77">
        <f t="shared" si="12"/>
        <v>0.002248590596</v>
      </c>
      <c r="T160" s="46">
        <f t="shared" si="5"/>
        <v>1</v>
      </c>
      <c r="U160" s="46">
        <f>2*(P160-H160)*(1-P160)*P160*C160</f>
        <v>-0.004283927981</v>
      </c>
      <c r="V160" s="46">
        <f t="shared" si="6"/>
        <v>-0.02441838949</v>
      </c>
      <c r="W160" s="46">
        <f t="shared" si="7"/>
        <v>-0.01199499835</v>
      </c>
      <c r="X160" s="46">
        <f t="shared" si="8"/>
        <v>-0.01927767591</v>
      </c>
      <c r="Y160" s="46">
        <f t="shared" si="9"/>
        <v>-0.005569106375</v>
      </c>
    </row>
    <row r="161" ht="14.25" customHeight="1">
      <c r="A161" s="78"/>
      <c r="B161" s="79">
        <v>57.0</v>
      </c>
      <c r="C161" s="80">
        <v>1.0</v>
      </c>
      <c r="D161" s="81">
        <v>6.3</v>
      </c>
      <c r="E161" s="80">
        <v>3.3</v>
      </c>
      <c r="F161" s="80">
        <v>4.7</v>
      </c>
      <c r="G161" s="2">
        <v>1.6</v>
      </c>
      <c r="H161" s="82">
        <v>1.0</v>
      </c>
      <c r="J161" s="74">
        <f t="shared" ref="J161:N161" si="166">J160-$L$2*U160</f>
        <v>0.3301236174</v>
      </c>
      <c r="K161" s="75">
        <f t="shared" si="166"/>
        <v>-0.20042129</v>
      </c>
      <c r="L161" s="75">
        <f t="shared" si="166"/>
        <v>-0.205006484</v>
      </c>
      <c r="M161" s="75">
        <f t="shared" si="166"/>
        <v>0.7922647565</v>
      </c>
      <c r="N161" s="75">
        <f t="shared" si="166"/>
        <v>0.652580209</v>
      </c>
      <c r="O161" s="75">
        <f t="shared" si="2"/>
        <v>3.158720783</v>
      </c>
      <c r="P161" s="75">
        <f t="shared" si="11"/>
        <v>0.9592509731</v>
      </c>
      <c r="Q161" s="76">
        <f t="shared" si="3"/>
        <v>1</v>
      </c>
      <c r="R161" s="76">
        <f t="shared" si="4"/>
        <v>-0.04074902694</v>
      </c>
      <c r="S161" s="77">
        <f t="shared" si="12"/>
        <v>0.001660483196</v>
      </c>
      <c r="T161" s="46">
        <f t="shared" si="5"/>
        <v>1</v>
      </c>
      <c r="U161" s="15">
        <f>2*(P161-H161)*(1-P161)*P161*C161</f>
        <v>-0.003185640244</v>
      </c>
      <c r="V161" s="46">
        <f t="shared" si="6"/>
        <v>-0.02006953353</v>
      </c>
      <c r="W161" s="46">
        <f t="shared" si="7"/>
        <v>-0.0105126128</v>
      </c>
      <c r="X161" s="46">
        <f t="shared" si="8"/>
        <v>-0.01497250914</v>
      </c>
      <c r="Y161" s="46">
        <f t="shared" si="9"/>
        <v>-0.00509702439</v>
      </c>
    </row>
    <row r="162" ht="14.25" customHeight="1">
      <c r="A162" s="78"/>
      <c r="B162" s="79">
        <v>58.0</v>
      </c>
      <c r="C162" s="80">
        <v>1.0</v>
      </c>
      <c r="D162" s="81">
        <v>4.9</v>
      </c>
      <c r="E162" s="80">
        <v>2.4</v>
      </c>
      <c r="F162" s="80">
        <v>3.3</v>
      </c>
      <c r="G162" s="2">
        <v>1.0</v>
      </c>
      <c r="H162" s="82">
        <v>1.0</v>
      </c>
      <c r="J162" s="74">
        <f t="shared" ref="J162:N162" si="167">J161-$L$2*U161</f>
        <v>0.3304421815</v>
      </c>
      <c r="K162" s="75">
        <f t="shared" si="167"/>
        <v>-0.1984143367</v>
      </c>
      <c r="L162" s="75">
        <f t="shared" si="167"/>
        <v>-0.2039552228</v>
      </c>
      <c r="M162" s="75">
        <f t="shared" si="167"/>
        <v>0.7937620075</v>
      </c>
      <c r="N162" s="75">
        <f t="shared" si="167"/>
        <v>0.6530899114</v>
      </c>
      <c r="O162" s="75">
        <f t="shared" si="2"/>
        <v>2.141223933</v>
      </c>
      <c r="P162" s="75">
        <f t="shared" si="11"/>
        <v>0.8948458343</v>
      </c>
      <c r="Q162" s="76">
        <f t="shared" si="3"/>
        <v>1</v>
      </c>
      <c r="R162" s="76">
        <f t="shared" si="4"/>
        <v>-0.1051541657</v>
      </c>
      <c r="S162" s="77">
        <f t="shared" si="12"/>
        <v>0.01105739856</v>
      </c>
      <c r="T162" s="46">
        <f t="shared" si="5"/>
        <v>1</v>
      </c>
      <c r="U162" s="46">
        <f>2*(P162-H162)*(1-P162)*P162*C162</f>
        <v>-0.01978933409</v>
      </c>
      <c r="V162" s="46">
        <f t="shared" si="6"/>
        <v>-0.09696773703</v>
      </c>
      <c r="W162" s="46">
        <f t="shared" si="7"/>
        <v>-0.04749440181</v>
      </c>
      <c r="X162" s="46">
        <f t="shared" si="8"/>
        <v>-0.06530480249</v>
      </c>
      <c r="Y162" s="46">
        <f t="shared" si="9"/>
        <v>-0.01978933409</v>
      </c>
    </row>
    <row r="163" ht="14.25" customHeight="1">
      <c r="A163" s="78"/>
      <c r="B163" s="79">
        <v>59.0</v>
      </c>
      <c r="C163" s="80">
        <v>1.0</v>
      </c>
      <c r="D163" s="81">
        <v>6.6</v>
      </c>
      <c r="E163" s="80">
        <v>2.9</v>
      </c>
      <c r="F163" s="80">
        <v>4.6</v>
      </c>
      <c r="G163" s="2">
        <v>1.3</v>
      </c>
      <c r="H163" s="82">
        <v>1.0</v>
      </c>
      <c r="J163" s="74">
        <f t="shared" ref="J163:N163" si="168">J162-$L$2*U162</f>
        <v>0.3324211149</v>
      </c>
      <c r="K163" s="75">
        <f t="shared" si="168"/>
        <v>-0.188717563</v>
      </c>
      <c r="L163" s="75">
        <f t="shared" si="168"/>
        <v>-0.1992057826</v>
      </c>
      <c r="M163" s="75">
        <f t="shared" si="168"/>
        <v>0.8002924877</v>
      </c>
      <c r="N163" s="75">
        <f t="shared" si="168"/>
        <v>0.6550688448</v>
      </c>
      <c r="O163" s="75">
        <f t="shared" si="2"/>
        <v>3.042123371</v>
      </c>
      <c r="P163" s="75">
        <f t="shared" si="11"/>
        <v>0.9544412492</v>
      </c>
      <c r="Q163" s="76">
        <f t="shared" si="3"/>
        <v>1</v>
      </c>
      <c r="R163" s="76">
        <f t="shared" si="4"/>
        <v>-0.04555875076</v>
      </c>
      <c r="S163" s="77">
        <f t="shared" si="12"/>
        <v>0.002075599771</v>
      </c>
      <c r="T163" s="46">
        <f t="shared" si="5"/>
        <v>1</v>
      </c>
      <c r="U163" s="15">
        <f>2*(P163-H163)*(1-P163)*P163*C163</f>
        <v>-0.003962076076</v>
      </c>
      <c r="V163" s="46">
        <f t="shared" si="6"/>
        <v>-0.0261497021</v>
      </c>
      <c r="W163" s="46">
        <f t="shared" si="7"/>
        <v>-0.01149002062</v>
      </c>
      <c r="X163" s="46">
        <f t="shared" si="8"/>
        <v>-0.01822554995</v>
      </c>
      <c r="Y163" s="46">
        <f t="shared" si="9"/>
        <v>-0.005150698899</v>
      </c>
    </row>
    <row r="164" ht="14.25" customHeight="1">
      <c r="A164" s="78"/>
      <c r="B164" s="79">
        <v>60.0</v>
      </c>
      <c r="C164" s="80">
        <v>1.0</v>
      </c>
      <c r="D164" s="81">
        <v>5.2</v>
      </c>
      <c r="E164" s="80">
        <v>2.7</v>
      </c>
      <c r="F164" s="80">
        <v>3.9</v>
      </c>
      <c r="G164" s="2">
        <v>1.4</v>
      </c>
      <c r="H164" s="82">
        <v>1.0</v>
      </c>
      <c r="J164" s="74">
        <f t="shared" ref="J164:N164" si="169">J163-$L$2*U163</f>
        <v>0.3328173225</v>
      </c>
      <c r="K164" s="75">
        <f t="shared" si="169"/>
        <v>-0.1861025928</v>
      </c>
      <c r="L164" s="75">
        <f t="shared" si="169"/>
        <v>-0.1980567805</v>
      </c>
      <c r="M164" s="75">
        <f t="shared" si="169"/>
        <v>0.8021150427</v>
      </c>
      <c r="N164" s="75">
        <f t="shared" si="169"/>
        <v>0.6555839147</v>
      </c>
      <c r="O164" s="75">
        <f t="shared" si="2"/>
        <v>2.87639668</v>
      </c>
      <c r="P164" s="75">
        <f t="shared" si="11"/>
        <v>0.9466672303</v>
      </c>
      <c r="Q164" s="76">
        <f t="shared" si="3"/>
        <v>1</v>
      </c>
      <c r="R164" s="76">
        <f t="shared" si="4"/>
        <v>-0.05333276968</v>
      </c>
      <c r="S164" s="77">
        <f t="shared" si="12"/>
        <v>0.002844384322</v>
      </c>
      <c r="T164" s="46">
        <f t="shared" si="5"/>
        <v>1</v>
      </c>
      <c r="U164" s="46">
        <f>2*(P164-H164)*(1-P164)*P164*C164</f>
        <v>-0.005385370856</v>
      </c>
      <c r="V164" s="46">
        <f t="shared" si="6"/>
        <v>-0.02800392845</v>
      </c>
      <c r="W164" s="46">
        <f t="shared" si="7"/>
        <v>-0.01454050131</v>
      </c>
      <c r="X164" s="46">
        <f t="shared" si="8"/>
        <v>-0.02100294634</v>
      </c>
      <c r="Y164" s="46">
        <f t="shared" si="9"/>
        <v>-0.007539519199</v>
      </c>
    </row>
    <row r="165" ht="14.25" customHeight="1">
      <c r="A165" s="78"/>
      <c r="B165" s="79">
        <v>61.0</v>
      </c>
      <c r="C165" s="80">
        <v>1.0</v>
      </c>
      <c r="D165" s="81">
        <v>5.0</v>
      </c>
      <c r="E165" s="80">
        <v>2.0</v>
      </c>
      <c r="F165" s="80">
        <v>3.5</v>
      </c>
      <c r="G165" s="2">
        <v>1.0</v>
      </c>
      <c r="H165" s="82">
        <v>1.0</v>
      </c>
      <c r="J165" s="74">
        <f t="shared" ref="J165:N165" si="170">J164-$L$2*U164</f>
        <v>0.3333558596</v>
      </c>
      <c r="K165" s="75">
        <f t="shared" si="170"/>
        <v>-0.1833021999</v>
      </c>
      <c r="L165" s="75">
        <f t="shared" si="170"/>
        <v>-0.1966027304</v>
      </c>
      <c r="M165" s="75">
        <f t="shared" si="170"/>
        <v>0.8042153373</v>
      </c>
      <c r="N165" s="75">
        <f t="shared" si="170"/>
        <v>0.6563378666</v>
      </c>
      <c r="O165" s="75">
        <f t="shared" si="2"/>
        <v>2.494730946</v>
      </c>
      <c r="P165" s="75">
        <f t="shared" si="11"/>
        <v>0.9237716133</v>
      </c>
      <c r="Q165" s="76">
        <f t="shared" si="3"/>
        <v>1</v>
      </c>
      <c r="R165" s="76">
        <f t="shared" si="4"/>
        <v>-0.07622838675</v>
      </c>
      <c r="S165" s="77">
        <f t="shared" si="12"/>
        <v>0.005810766946</v>
      </c>
      <c r="T165" s="46">
        <f t="shared" si="5"/>
        <v>1</v>
      </c>
      <c r="U165" s="15">
        <f>2*(P165-H165)*(1-P165)*P165*C165</f>
        <v>-0.01073564311</v>
      </c>
      <c r="V165" s="46">
        <f t="shared" si="6"/>
        <v>-0.05367821556</v>
      </c>
      <c r="W165" s="46">
        <f t="shared" si="7"/>
        <v>-0.02147128622</v>
      </c>
      <c r="X165" s="46">
        <f t="shared" si="8"/>
        <v>-0.03757475089</v>
      </c>
      <c r="Y165" s="46">
        <f t="shared" si="9"/>
        <v>-0.01073564311</v>
      </c>
    </row>
    <row r="166" ht="14.25" customHeight="1">
      <c r="A166" s="78"/>
      <c r="B166" s="79">
        <v>62.0</v>
      </c>
      <c r="C166" s="80">
        <v>1.0</v>
      </c>
      <c r="D166" s="81">
        <v>5.9</v>
      </c>
      <c r="E166" s="80">
        <v>3.0</v>
      </c>
      <c r="F166" s="80">
        <v>4.2</v>
      </c>
      <c r="G166" s="2">
        <v>1.5</v>
      </c>
      <c r="H166" s="82">
        <v>1.0</v>
      </c>
      <c r="J166" s="74">
        <f t="shared" ref="J166:N166" si="171">J165-$L$2*U165</f>
        <v>0.3344294239</v>
      </c>
      <c r="K166" s="75">
        <f t="shared" si="171"/>
        <v>-0.1779343784</v>
      </c>
      <c r="L166" s="75">
        <f t="shared" si="171"/>
        <v>-0.1944556018</v>
      </c>
      <c r="M166" s="75">
        <f t="shared" si="171"/>
        <v>0.8079728124</v>
      </c>
      <c r="N166" s="75">
        <f t="shared" si="171"/>
        <v>0.6574114309</v>
      </c>
      <c r="O166" s="75">
        <f t="shared" si="2"/>
        <v>3.080852745</v>
      </c>
      <c r="P166" s="75">
        <f t="shared" si="11"/>
        <v>0.9560959937</v>
      </c>
      <c r="Q166" s="76">
        <f t="shared" si="3"/>
        <v>1</v>
      </c>
      <c r="R166" s="76">
        <f t="shared" si="4"/>
        <v>-0.04390400628</v>
      </c>
      <c r="S166" s="77">
        <f t="shared" si="12"/>
        <v>0.001927561767</v>
      </c>
      <c r="T166" s="46">
        <f t="shared" si="5"/>
        <v>1</v>
      </c>
      <c r="U166" s="46">
        <f>2*(P166-H166)*(1-P166)*P166*C166</f>
        <v>-0.003685868166</v>
      </c>
      <c r="V166" s="46">
        <f t="shared" si="6"/>
        <v>-0.02174662218</v>
      </c>
      <c r="W166" s="46">
        <f t="shared" si="7"/>
        <v>-0.0110576045</v>
      </c>
      <c r="X166" s="46">
        <f t="shared" si="8"/>
        <v>-0.0154806463</v>
      </c>
      <c r="Y166" s="46">
        <f t="shared" si="9"/>
        <v>-0.00552880225</v>
      </c>
    </row>
    <row r="167" ht="14.25" customHeight="1">
      <c r="A167" s="78"/>
      <c r="B167" s="79">
        <v>63.0</v>
      </c>
      <c r="C167" s="80">
        <v>1.0</v>
      </c>
      <c r="D167" s="81">
        <v>6.0</v>
      </c>
      <c r="E167" s="80">
        <v>2.2</v>
      </c>
      <c r="F167" s="80">
        <v>4.0</v>
      </c>
      <c r="G167" s="2">
        <v>1.0</v>
      </c>
      <c r="H167" s="82">
        <v>1.0</v>
      </c>
      <c r="J167" s="74">
        <f t="shared" ref="J167:N167" si="172">J166-$L$2*U166</f>
        <v>0.3347980107</v>
      </c>
      <c r="K167" s="75">
        <f t="shared" si="172"/>
        <v>-0.1757597161</v>
      </c>
      <c r="L167" s="75">
        <f t="shared" si="172"/>
        <v>-0.1933498413</v>
      </c>
      <c r="M167" s="75">
        <f t="shared" si="172"/>
        <v>0.8095208771</v>
      </c>
      <c r="N167" s="75">
        <f t="shared" si="172"/>
        <v>0.6579643111</v>
      </c>
      <c r="O167" s="75">
        <f t="shared" si="2"/>
        <v>2.750917882</v>
      </c>
      <c r="P167" s="75">
        <f t="shared" si="11"/>
        <v>0.9399651674</v>
      </c>
      <c r="Q167" s="76">
        <f t="shared" si="3"/>
        <v>1</v>
      </c>
      <c r="R167" s="76">
        <f t="shared" si="4"/>
        <v>-0.06003483256</v>
      </c>
      <c r="S167" s="77">
        <f t="shared" si="12"/>
        <v>0.00360418112</v>
      </c>
      <c r="T167" s="46">
        <f t="shared" si="5"/>
        <v>1</v>
      </c>
      <c r="U167" s="15">
        <f>2*(P167-H167)*(1-P167)*P167*C167</f>
        <v>-0.00677560942</v>
      </c>
      <c r="V167" s="46">
        <f t="shared" si="6"/>
        <v>-0.04065365652</v>
      </c>
      <c r="W167" s="46">
        <f t="shared" si="7"/>
        <v>-0.01490634072</v>
      </c>
      <c r="X167" s="46">
        <f t="shared" si="8"/>
        <v>-0.02710243768</v>
      </c>
      <c r="Y167" s="46">
        <f t="shared" si="9"/>
        <v>-0.00677560942</v>
      </c>
    </row>
    <row r="168" ht="14.25" customHeight="1">
      <c r="A168" s="78"/>
      <c r="B168" s="79">
        <v>64.0</v>
      </c>
      <c r="C168" s="80">
        <v>1.0</v>
      </c>
      <c r="D168" s="81">
        <v>6.1</v>
      </c>
      <c r="E168" s="80">
        <v>2.9</v>
      </c>
      <c r="F168" s="80">
        <v>4.7</v>
      </c>
      <c r="G168" s="2">
        <v>1.4</v>
      </c>
      <c r="H168" s="82">
        <v>1.0</v>
      </c>
      <c r="J168" s="74">
        <f t="shared" ref="J168:N168" si="173">J167-$L$2*U167</f>
        <v>0.3354755716</v>
      </c>
      <c r="K168" s="75">
        <f t="shared" si="173"/>
        <v>-0.1716943505</v>
      </c>
      <c r="L168" s="75">
        <f t="shared" si="173"/>
        <v>-0.1918592072</v>
      </c>
      <c r="M168" s="75">
        <f t="shared" si="173"/>
        <v>0.8122311208</v>
      </c>
      <c r="N168" s="75">
        <f t="shared" si="173"/>
        <v>0.6586418721</v>
      </c>
      <c r="O168" s="75">
        <f t="shared" si="2"/>
        <v>3.471333221</v>
      </c>
      <c r="P168" s="75">
        <f t="shared" si="11"/>
        <v>0.9698610138</v>
      </c>
      <c r="Q168" s="76">
        <f t="shared" si="3"/>
        <v>1</v>
      </c>
      <c r="R168" s="76">
        <f t="shared" si="4"/>
        <v>-0.03013898617</v>
      </c>
      <c r="S168" s="77">
        <f t="shared" si="12"/>
        <v>0.0009083584871</v>
      </c>
      <c r="T168" s="46">
        <f t="shared" si="5"/>
        <v>1</v>
      </c>
      <c r="U168" s="46">
        <f>2*(P168-H168)*(1-P168)*P168*C168</f>
        <v>-0.001761962966</v>
      </c>
      <c r="V168" s="46">
        <f t="shared" si="6"/>
        <v>-0.01074797409</v>
      </c>
      <c r="W168" s="46">
        <f t="shared" si="7"/>
        <v>-0.005109692602</v>
      </c>
      <c r="X168" s="46">
        <f t="shared" si="8"/>
        <v>-0.008281225942</v>
      </c>
      <c r="Y168" s="46">
        <f t="shared" si="9"/>
        <v>-0.002466748153</v>
      </c>
    </row>
    <row r="169" ht="14.25" customHeight="1">
      <c r="A169" s="78"/>
      <c r="B169" s="79">
        <v>65.0</v>
      </c>
      <c r="C169" s="80">
        <v>1.0</v>
      </c>
      <c r="D169" s="81">
        <v>5.6</v>
      </c>
      <c r="E169" s="80">
        <v>2.9</v>
      </c>
      <c r="F169" s="80">
        <v>3.6</v>
      </c>
      <c r="G169" s="2">
        <v>1.3</v>
      </c>
      <c r="H169" s="82">
        <v>1.0</v>
      </c>
      <c r="J169" s="74">
        <f t="shared" ref="J169:N169" si="174">J168-$L$2*U168</f>
        <v>0.3356517679</v>
      </c>
      <c r="K169" s="75">
        <f t="shared" si="174"/>
        <v>-0.1706195531</v>
      </c>
      <c r="L169" s="75">
        <f t="shared" si="174"/>
        <v>-0.191348238</v>
      </c>
      <c r="M169" s="75">
        <f t="shared" si="174"/>
        <v>0.8130592434</v>
      </c>
      <c r="N169" s="75">
        <f t="shared" si="174"/>
        <v>0.6588885469</v>
      </c>
      <c r="O169" s="75">
        <f t="shared" si="2"/>
        <v>2.608840768</v>
      </c>
      <c r="P169" s="75">
        <f t="shared" si="11"/>
        <v>0.9314283937</v>
      </c>
      <c r="Q169" s="76">
        <f t="shared" si="3"/>
        <v>1</v>
      </c>
      <c r="R169" s="76">
        <f t="shared" si="4"/>
        <v>-0.06857160634</v>
      </c>
      <c r="S169" s="77">
        <f t="shared" si="12"/>
        <v>0.004702065195</v>
      </c>
      <c r="T169" s="46">
        <f t="shared" si="5"/>
        <v>1</v>
      </c>
      <c r="U169" s="15">
        <f>2*(P169-H169)*(1-P169)*P169*C169</f>
        <v>-0.008759274064</v>
      </c>
      <c r="V169" s="46">
        <f t="shared" si="6"/>
        <v>-0.04905193476</v>
      </c>
      <c r="W169" s="46">
        <f t="shared" si="7"/>
        <v>-0.02540189478</v>
      </c>
      <c r="X169" s="46">
        <f t="shared" si="8"/>
        <v>-0.03153338663</v>
      </c>
      <c r="Y169" s="46">
        <f t="shared" si="9"/>
        <v>-0.01138705628</v>
      </c>
    </row>
    <row r="170" ht="14.25" customHeight="1">
      <c r="A170" s="78"/>
      <c r="B170" s="79">
        <v>66.0</v>
      </c>
      <c r="C170" s="80">
        <v>1.0</v>
      </c>
      <c r="D170" s="81">
        <v>6.7</v>
      </c>
      <c r="E170" s="80">
        <v>3.1</v>
      </c>
      <c r="F170" s="80">
        <v>4.4</v>
      </c>
      <c r="G170" s="2">
        <v>1.4</v>
      </c>
      <c r="H170" s="82">
        <v>1.0</v>
      </c>
      <c r="J170" s="74">
        <f t="shared" ref="J170:N170" si="175">J169-$L$2*U169</f>
        <v>0.3365276953</v>
      </c>
      <c r="K170" s="75">
        <f t="shared" si="175"/>
        <v>-0.1657143596</v>
      </c>
      <c r="L170" s="75">
        <f t="shared" si="175"/>
        <v>-0.1888080485</v>
      </c>
      <c r="M170" s="75">
        <f t="shared" si="175"/>
        <v>0.8162125821</v>
      </c>
      <c r="N170" s="75">
        <f t="shared" si="175"/>
        <v>0.6600272525</v>
      </c>
      <c r="O170" s="75">
        <f t="shared" si="2"/>
        <v>3.15631005</v>
      </c>
      <c r="P170" s="75">
        <f t="shared" si="11"/>
        <v>0.9591566366</v>
      </c>
      <c r="Q170" s="76">
        <f t="shared" si="3"/>
        <v>1</v>
      </c>
      <c r="R170" s="76">
        <f t="shared" si="4"/>
        <v>-0.04084336336</v>
      </c>
      <c r="S170" s="77">
        <f t="shared" si="12"/>
        <v>0.001668180331</v>
      </c>
      <c r="T170" s="46">
        <f t="shared" si="5"/>
        <v>1</v>
      </c>
      <c r="U170" s="46">
        <f>2*(P170-H170)*(1-P170)*P170*C170</f>
        <v>-0.003200092471</v>
      </c>
      <c r="V170" s="46">
        <f t="shared" si="6"/>
        <v>-0.02144061956</v>
      </c>
      <c r="W170" s="46">
        <f t="shared" si="7"/>
        <v>-0.00992028666</v>
      </c>
      <c r="X170" s="46">
        <f t="shared" si="8"/>
        <v>-0.01408040687</v>
      </c>
      <c r="Y170" s="46">
        <f t="shared" si="9"/>
        <v>-0.004480129459</v>
      </c>
    </row>
    <row r="171" ht="14.25" customHeight="1">
      <c r="A171" s="78"/>
      <c r="B171" s="79">
        <v>67.0</v>
      </c>
      <c r="C171" s="80">
        <v>1.0</v>
      </c>
      <c r="D171" s="81">
        <v>5.6</v>
      </c>
      <c r="E171" s="80">
        <v>3.0</v>
      </c>
      <c r="F171" s="80">
        <v>4.5</v>
      </c>
      <c r="G171" s="2">
        <v>1.5</v>
      </c>
      <c r="H171" s="82">
        <v>1.0</v>
      </c>
      <c r="J171" s="74">
        <f t="shared" ref="J171:N171" si="176">J170-$L$2*U170</f>
        <v>0.3368477046</v>
      </c>
      <c r="K171" s="75">
        <f t="shared" si="176"/>
        <v>-0.1635702977</v>
      </c>
      <c r="L171" s="75">
        <f t="shared" si="176"/>
        <v>-0.1878160198</v>
      </c>
      <c r="M171" s="75">
        <f t="shared" si="176"/>
        <v>0.8176206228</v>
      </c>
      <c r="N171" s="75">
        <f t="shared" si="176"/>
        <v>0.6604752655</v>
      </c>
      <c r="O171" s="75">
        <f t="shared" si="2"/>
        <v>3.527411679</v>
      </c>
      <c r="P171" s="75">
        <f t="shared" si="11"/>
        <v>0.9714577319</v>
      </c>
      <c r="Q171" s="76">
        <f t="shared" si="3"/>
        <v>1</v>
      </c>
      <c r="R171" s="76">
        <f t="shared" si="4"/>
        <v>-0.02854226813</v>
      </c>
      <c r="S171" s="77">
        <f t="shared" si="12"/>
        <v>0.00081466107</v>
      </c>
      <c r="T171" s="46">
        <f t="shared" si="5"/>
        <v>1</v>
      </c>
      <c r="U171" s="15">
        <f>2*(P171-H171)*(1-P171)*P171*C171</f>
        <v>-0.001582817591</v>
      </c>
      <c r="V171" s="46">
        <f t="shared" si="6"/>
        <v>-0.008863778508</v>
      </c>
      <c r="W171" s="46">
        <f t="shared" si="7"/>
        <v>-0.004748452772</v>
      </c>
      <c r="X171" s="46">
        <f t="shared" si="8"/>
        <v>-0.007122679158</v>
      </c>
      <c r="Y171" s="46">
        <f t="shared" si="9"/>
        <v>-0.002374226386</v>
      </c>
    </row>
    <row r="172" ht="14.25" customHeight="1">
      <c r="A172" s="78"/>
      <c r="B172" s="79">
        <v>68.0</v>
      </c>
      <c r="C172" s="80">
        <v>1.0</v>
      </c>
      <c r="D172" s="81">
        <v>5.8</v>
      </c>
      <c r="E172" s="80">
        <v>2.7</v>
      </c>
      <c r="F172" s="80">
        <v>4.1</v>
      </c>
      <c r="G172" s="2">
        <v>1.0</v>
      </c>
      <c r="H172" s="82">
        <v>1.0</v>
      </c>
      <c r="J172" s="74">
        <f t="shared" ref="J172:N172" si="177">J171-$L$2*U171</f>
        <v>0.3370059864</v>
      </c>
      <c r="K172" s="75">
        <f t="shared" si="177"/>
        <v>-0.1626839198</v>
      </c>
      <c r="L172" s="75">
        <f t="shared" si="177"/>
        <v>-0.1873411746</v>
      </c>
      <c r="M172" s="75">
        <f t="shared" si="177"/>
        <v>0.8183328907</v>
      </c>
      <c r="N172" s="75">
        <f t="shared" si="177"/>
        <v>0.6607126881</v>
      </c>
      <c r="O172" s="75">
        <f t="shared" si="2"/>
        <v>2.90349562</v>
      </c>
      <c r="P172" s="75">
        <f t="shared" si="11"/>
        <v>0.9480189676</v>
      </c>
      <c r="Q172" s="76">
        <f t="shared" si="3"/>
        <v>1</v>
      </c>
      <c r="R172" s="76">
        <f t="shared" si="4"/>
        <v>-0.05198103237</v>
      </c>
      <c r="S172" s="77">
        <f t="shared" si="12"/>
        <v>0.002702027727</v>
      </c>
      <c r="T172" s="46">
        <f t="shared" si="5"/>
        <v>1</v>
      </c>
      <c r="U172" s="46">
        <f>2*(P172-H172)*(1-P172)*P172*C172</f>
        <v>-0.005123147072</v>
      </c>
      <c r="V172" s="46">
        <f t="shared" si="6"/>
        <v>-0.02971425302</v>
      </c>
      <c r="W172" s="46">
        <f t="shared" si="7"/>
        <v>-0.01383249709</v>
      </c>
      <c r="X172" s="46">
        <f t="shared" si="8"/>
        <v>-0.02100490299</v>
      </c>
      <c r="Y172" s="46">
        <f t="shared" si="9"/>
        <v>-0.005123147072</v>
      </c>
    </row>
    <row r="173" ht="14.25" customHeight="1">
      <c r="A173" s="78"/>
      <c r="B173" s="79">
        <v>69.0</v>
      </c>
      <c r="C173" s="80">
        <v>1.0</v>
      </c>
      <c r="D173" s="81">
        <v>6.2</v>
      </c>
      <c r="E173" s="80">
        <v>2.2</v>
      </c>
      <c r="F173" s="80">
        <v>4.5</v>
      </c>
      <c r="G173" s="2">
        <v>1.5</v>
      </c>
      <c r="H173" s="82">
        <v>1.0</v>
      </c>
      <c r="J173" s="74">
        <f t="shared" ref="J173:N173" si="178">J172-$L$2*U172</f>
        <v>0.3375183011</v>
      </c>
      <c r="K173" s="75">
        <f t="shared" si="178"/>
        <v>-0.1597124945</v>
      </c>
      <c r="L173" s="75">
        <f t="shared" si="178"/>
        <v>-0.1859579249</v>
      </c>
      <c r="M173" s="75">
        <f t="shared" si="178"/>
        <v>0.820433381</v>
      </c>
      <c r="N173" s="75">
        <f t="shared" si="178"/>
        <v>0.6612250028</v>
      </c>
      <c r="O173" s="75">
        <f t="shared" si="2"/>
        <v>3.621981119</v>
      </c>
      <c r="P173" s="75">
        <f t="shared" si="11"/>
        <v>0.9739662054</v>
      </c>
      <c r="Q173" s="76">
        <f t="shared" si="3"/>
        <v>1</v>
      </c>
      <c r="R173" s="76">
        <f t="shared" si="4"/>
        <v>-0.02603379462</v>
      </c>
      <c r="S173" s="77">
        <f t="shared" si="12"/>
        <v>0.0006777584624</v>
      </c>
      <c r="T173" s="46">
        <f t="shared" si="5"/>
        <v>1</v>
      </c>
      <c r="U173" s="15">
        <f>2*(P173-H173)*(1-P173)*P173*C173</f>
        <v>-0.001320227676</v>
      </c>
      <c r="V173" s="46">
        <f t="shared" si="6"/>
        <v>-0.008185411589</v>
      </c>
      <c r="W173" s="46">
        <f t="shared" si="7"/>
        <v>-0.002904500886</v>
      </c>
      <c r="X173" s="46">
        <f t="shared" si="8"/>
        <v>-0.00594102454</v>
      </c>
      <c r="Y173" s="46">
        <f t="shared" si="9"/>
        <v>-0.001980341513</v>
      </c>
    </row>
    <row r="174" ht="14.25" customHeight="1">
      <c r="A174" s="78"/>
      <c r="B174" s="79">
        <v>70.0</v>
      </c>
      <c r="C174" s="80">
        <v>1.0</v>
      </c>
      <c r="D174" s="81">
        <v>5.6</v>
      </c>
      <c r="E174" s="80">
        <v>2.5</v>
      </c>
      <c r="F174" s="80">
        <v>3.9</v>
      </c>
      <c r="G174" s="2">
        <v>1.1</v>
      </c>
      <c r="H174" s="82">
        <v>1.0</v>
      </c>
      <c r="J174" s="74">
        <f t="shared" ref="J174:N174" si="179">J173-$L$2*U173</f>
        <v>0.3376503238</v>
      </c>
      <c r="K174" s="75">
        <f t="shared" si="179"/>
        <v>-0.1588939533</v>
      </c>
      <c r="L174" s="75">
        <f t="shared" si="179"/>
        <v>-0.1856674748</v>
      </c>
      <c r="M174" s="75">
        <f t="shared" si="179"/>
        <v>0.8210274834</v>
      </c>
      <c r="N174" s="75">
        <f t="shared" si="179"/>
        <v>0.661423037</v>
      </c>
      <c r="O174" s="75">
        <f t="shared" si="2"/>
        <v>2.913248024</v>
      </c>
      <c r="P174" s="75">
        <f t="shared" si="11"/>
        <v>0.9484974619</v>
      </c>
      <c r="Q174" s="76">
        <f t="shared" si="3"/>
        <v>1</v>
      </c>
      <c r="R174" s="76">
        <f t="shared" si="4"/>
        <v>-0.05150253806</v>
      </c>
      <c r="S174" s="77">
        <f t="shared" si="12"/>
        <v>0.002652511427</v>
      </c>
      <c r="T174" s="46">
        <f t="shared" si="5"/>
        <v>1</v>
      </c>
      <c r="U174" s="46">
        <f>2*(P174-H174)*(1-P174)*P174*C174</f>
        <v>-0.005031800712</v>
      </c>
      <c r="V174" s="46">
        <f t="shared" si="6"/>
        <v>-0.02817808399</v>
      </c>
      <c r="W174" s="46">
        <f t="shared" si="7"/>
        <v>-0.01257950178</v>
      </c>
      <c r="X174" s="46">
        <f t="shared" si="8"/>
        <v>-0.01962402278</v>
      </c>
      <c r="Y174" s="46">
        <f t="shared" si="9"/>
        <v>-0.005534980784</v>
      </c>
    </row>
    <row r="175" ht="14.25" customHeight="1">
      <c r="A175" s="78"/>
      <c r="B175" s="79">
        <v>71.0</v>
      </c>
      <c r="C175" s="80">
        <v>1.0</v>
      </c>
      <c r="D175" s="81">
        <v>5.9</v>
      </c>
      <c r="E175" s="80">
        <v>3.2</v>
      </c>
      <c r="F175" s="80">
        <v>4.8</v>
      </c>
      <c r="G175" s="2">
        <v>1.8</v>
      </c>
      <c r="H175" s="82">
        <v>1.0</v>
      </c>
      <c r="J175" s="74">
        <f t="shared" ref="J175:N175" si="180">J174-$L$2*U174</f>
        <v>0.3381535039</v>
      </c>
      <c r="K175" s="75">
        <f t="shared" si="180"/>
        <v>-0.1560761449</v>
      </c>
      <c r="L175" s="75">
        <f t="shared" si="180"/>
        <v>-0.1844095246</v>
      </c>
      <c r="M175" s="75">
        <f t="shared" si="180"/>
        <v>0.8229898857</v>
      </c>
      <c r="N175" s="75">
        <f t="shared" si="180"/>
        <v>0.6619765351</v>
      </c>
      <c r="O175" s="75">
        <f t="shared" si="2"/>
        <v>3.969102985</v>
      </c>
      <c r="P175" s="75">
        <f t="shared" si="11"/>
        <v>0.9814598596</v>
      </c>
      <c r="Q175" s="76">
        <f t="shared" si="3"/>
        <v>1</v>
      </c>
      <c r="R175" s="76">
        <f t="shared" si="4"/>
        <v>-0.01854014037</v>
      </c>
      <c r="S175" s="77">
        <f t="shared" si="12"/>
        <v>0.000343736805</v>
      </c>
      <c r="T175" s="46">
        <f t="shared" si="5"/>
        <v>1</v>
      </c>
      <c r="U175" s="15">
        <f>2*(P175-H175)*(1-P175)*P175*C175</f>
        <v>-0.0006747277527</v>
      </c>
      <c r="V175" s="46">
        <f t="shared" si="6"/>
        <v>-0.003980893741</v>
      </c>
      <c r="W175" s="46">
        <f t="shared" si="7"/>
        <v>-0.002159128809</v>
      </c>
      <c r="X175" s="46">
        <f t="shared" si="8"/>
        <v>-0.003238693213</v>
      </c>
      <c r="Y175" s="46">
        <f t="shared" si="9"/>
        <v>-0.001214509955</v>
      </c>
    </row>
    <row r="176" ht="14.25" customHeight="1">
      <c r="A176" s="78"/>
      <c r="B176" s="79">
        <v>72.0</v>
      </c>
      <c r="C176" s="80">
        <v>1.0</v>
      </c>
      <c r="D176" s="81">
        <v>6.1</v>
      </c>
      <c r="E176" s="80">
        <v>2.8</v>
      </c>
      <c r="F176" s="80">
        <v>4.0</v>
      </c>
      <c r="G176" s="2">
        <v>1.3</v>
      </c>
      <c r="H176" s="82">
        <v>1.0</v>
      </c>
      <c r="J176" s="74">
        <f t="shared" ref="J176:N176" si="181">J175-$L$2*U175</f>
        <v>0.3382209767</v>
      </c>
      <c r="K176" s="75">
        <f t="shared" si="181"/>
        <v>-0.1556780556</v>
      </c>
      <c r="L176" s="75">
        <f t="shared" si="181"/>
        <v>-0.1841936117</v>
      </c>
      <c r="M176" s="75">
        <f t="shared" si="181"/>
        <v>0.823313755</v>
      </c>
      <c r="N176" s="75">
        <f t="shared" si="181"/>
        <v>0.662097986</v>
      </c>
      <c r="O176" s="75">
        <f t="shared" si="2"/>
        <v>3.026825127</v>
      </c>
      <c r="P176" s="75">
        <f t="shared" si="11"/>
        <v>0.9537713895</v>
      </c>
      <c r="Q176" s="76">
        <f t="shared" si="3"/>
        <v>1</v>
      </c>
      <c r="R176" s="76">
        <f t="shared" si="4"/>
        <v>-0.04622861054</v>
      </c>
      <c r="S176" s="77">
        <f t="shared" si="12"/>
        <v>0.002137084432</v>
      </c>
      <c r="T176" s="46">
        <f t="shared" si="5"/>
        <v>1</v>
      </c>
      <c r="U176" s="46">
        <f>2*(P176-H176)*(1-P176)*P176*C176</f>
        <v>-0.004076579977</v>
      </c>
      <c r="V176" s="46">
        <f t="shared" si="6"/>
        <v>-0.02486713786</v>
      </c>
      <c r="W176" s="46">
        <f t="shared" si="7"/>
        <v>-0.01141442393</v>
      </c>
      <c r="X176" s="46">
        <f t="shared" si="8"/>
        <v>-0.01630631991</v>
      </c>
      <c r="Y176" s="46">
        <f t="shared" si="9"/>
        <v>-0.00529955397</v>
      </c>
    </row>
    <row r="177" ht="14.25" customHeight="1">
      <c r="A177" s="78"/>
      <c r="B177" s="79">
        <v>73.0</v>
      </c>
      <c r="C177" s="80">
        <v>1.0</v>
      </c>
      <c r="D177" s="81">
        <v>6.3</v>
      </c>
      <c r="E177" s="80">
        <v>2.5</v>
      </c>
      <c r="F177" s="80">
        <v>4.9</v>
      </c>
      <c r="G177" s="2">
        <v>1.5</v>
      </c>
      <c r="H177" s="82">
        <v>1.0</v>
      </c>
      <c r="J177" s="74">
        <f t="shared" ref="J177:N177" si="182">J176-$L$2*U176</f>
        <v>0.3386286347</v>
      </c>
      <c r="K177" s="75">
        <f t="shared" si="182"/>
        <v>-0.1531913418</v>
      </c>
      <c r="L177" s="75">
        <f t="shared" si="182"/>
        <v>-0.1830521693</v>
      </c>
      <c r="M177" s="75">
        <f t="shared" si="182"/>
        <v>0.824944387</v>
      </c>
      <c r="N177" s="75">
        <f t="shared" si="182"/>
        <v>0.6626279414</v>
      </c>
      <c r="O177" s="75">
        <f t="shared" si="2"/>
        <v>3.952062167</v>
      </c>
      <c r="P177" s="75">
        <f t="shared" si="11"/>
        <v>0.9811472206</v>
      </c>
      <c r="Q177" s="76">
        <f t="shared" si="3"/>
        <v>1</v>
      </c>
      <c r="R177" s="76">
        <f t="shared" si="4"/>
        <v>-0.01885277944</v>
      </c>
      <c r="S177" s="77">
        <f t="shared" si="12"/>
        <v>0.0003554272927</v>
      </c>
      <c r="T177" s="46">
        <f t="shared" si="5"/>
        <v>1</v>
      </c>
      <c r="U177" s="15">
        <f>2*(P177-H177)*(1-P177)*P177*C177</f>
        <v>-0.0006974530006</v>
      </c>
      <c r="V177" s="46">
        <f t="shared" si="6"/>
        <v>-0.004393953904</v>
      </c>
      <c r="W177" s="46">
        <f t="shared" si="7"/>
        <v>-0.001743632501</v>
      </c>
      <c r="X177" s="46">
        <f t="shared" si="8"/>
        <v>-0.003417519703</v>
      </c>
      <c r="Y177" s="46">
        <f t="shared" si="9"/>
        <v>-0.001046179501</v>
      </c>
    </row>
    <row r="178" ht="14.25" customHeight="1">
      <c r="A178" s="78"/>
      <c r="B178" s="79">
        <v>74.0</v>
      </c>
      <c r="C178" s="80">
        <v>1.0</v>
      </c>
      <c r="D178" s="81">
        <v>6.1</v>
      </c>
      <c r="E178" s="80">
        <v>2.8</v>
      </c>
      <c r="F178" s="80">
        <v>4.7</v>
      </c>
      <c r="G178" s="2">
        <v>1.2</v>
      </c>
      <c r="H178" s="82">
        <v>1.0</v>
      </c>
      <c r="J178" s="74">
        <f t="shared" ref="J178:N178" si="183">J177-$L$2*U177</f>
        <v>0.33869838</v>
      </c>
      <c r="K178" s="75">
        <f t="shared" si="183"/>
        <v>-0.1527519464</v>
      </c>
      <c r="L178" s="75">
        <f t="shared" si="183"/>
        <v>-0.1828778061</v>
      </c>
      <c r="M178" s="75">
        <f t="shared" si="183"/>
        <v>0.825286139</v>
      </c>
      <c r="N178" s="75">
        <f t="shared" si="183"/>
        <v>0.6627325594</v>
      </c>
      <c r="O178" s="75">
        <f t="shared" si="2"/>
        <v>3.568977575</v>
      </c>
      <c r="P178" s="75">
        <f t="shared" si="11"/>
        <v>0.9725879437</v>
      </c>
      <c r="Q178" s="76">
        <f t="shared" si="3"/>
        <v>1</v>
      </c>
      <c r="R178" s="76">
        <f t="shared" si="4"/>
        <v>-0.0274120563</v>
      </c>
      <c r="S178" s="77">
        <f t="shared" si="12"/>
        <v>0.0007514208303</v>
      </c>
      <c r="T178" s="46">
        <f t="shared" si="5"/>
        <v>1</v>
      </c>
      <c r="U178" s="46">
        <f>2*(P178-H178)*(1-P178)*P178*C178</f>
        <v>-0.00146164568</v>
      </c>
      <c r="V178" s="46">
        <f t="shared" si="6"/>
        <v>-0.008916038651</v>
      </c>
      <c r="W178" s="46">
        <f t="shared" si="7"/>
        <v>-0.004092607905</v>
      </c>
      <c r="X178" s="46">
        <f t="shared" si="8"/>
        <v>-0.006869734698</v>
      </c>
      <c r="Y178" s="46">
        <f t="shared" si="9"/>
        <v>-0.001753974817</v>
      </c>
    </row>
    <row r="179" ht="14.25" customHeight="1">
      <c r="A179" s="78"/>
      <c r="B179" s="79">
        <v>75.0</v>
      </c>
      <c r="C179" s="80">
        <v>1.0</v>
      </c>
      <c r="D179" s="81">
        <v>6.4</v>
      </c>
      <c r="E179" s="80">
        <v>2.9</v>
      </c>
      <c r="F179" s="80">
        <v>4.3</v>
      </c>
      <c r="G179" s="2">
        <v>1.3</v>
      </c>
      <c r="H179" s="82">
        <v>1.0</v>
      </c>
      <c r="J179" s="74">
        <f t="shared" ref="J179:N179" si="184">J178-$L$2*U178</f>
        <v>0.3388445445</v>
      </c>
      <c r="K179" s="75">
        <f t="shared" si="184"/>
        <v>-0.1518603425</v>
      </c>
      <c r="L179" s="75">
        <f t="shared" si="184"/>
        <v>-0.1824685453</v>
      </c>
      <c r="M179" s="75">
        <f t="shared" si="184"/>
        <v>0.8259731125</v>
      </c>
      <c r="N179" s="75">
        <f t="shared" si="184"/>
        <v>0.6629079569</v>
      </c>
      <c r="O179" s="75">
        <f t="shared" si="2"/>
        <v>3.251244299</v>
      </c>
      <c r="P179" s="75">
        <f t="shared" si="11"/>
        <v>0.962717799</v>
      </c>
      <c r="Q179" s="76">
        <f t="shared" si="3"/>
        <v>1</v>
      </c>
      <c r="R179" s="76">
        <f t="shared" si="4"/>
        <v>-0.03728220096</v>
      </c>
      <c r="S179" s="77">
        <f t="shared" si="12"/>
        <v>0.001389962508</v>
      </c>
      <c r="T179" s="46">
        <f t="shared" si="5"/>
        <v>1</v>
      </c>
      <c r="U179" s="15">
        <f>2*(P179-H179)*(1-P179)*P179*C179</f>
        <v>-0.002676283294</v>
      </c>
      <c r="V179" s="46">
        <f t="shared" si="6"/>
        <v>-0.01712821308</v>
      </c>
      <c r="W179" s="46">
        <f t="shared" si="7"/>
        <v>-0.007761221551</v>
      </c>
      <c r="X179" s="46">
        <f t="shared" si="8"/>
        <v>-0.01150801816</v>
      </c>
      <c r="Y179" s="46">
        <f t="shared" si="9"/>
        <v>-0.003479168282</v>
      </c>
    </row>
    <row r="180" ht="14.25" customHeight="1">
      <c r="A180" s="78"/>
      <c r="B180" s="79">
        <v>76.0</v>
      </c>
      <c r="C180" s="80">
        <v>1.0</v>
      </c>
      <c r="D180" s="81">
        <v>6.6</v>
      </c>
      <c r="E180" s="80">
        <v>3.0</v>
      </c>
      <c r="F180" s="80">
        <v>4.4</v>
      </c>
      <c r="G180" s="2">
        <v>1.4</v>
      </c>
      <c r="H180" s="82">
        <v>1.0</v>
      </c>
      <c r="J180" s="74">
        <f t="shared" ref="J180:N180" si="185">J179-$L$2*U179</f>
        <v>0.3391121729</v>
      </c>
      <c r="K180" s="75">
        <f t="shared" si="185"/>
        <v>-0.1501475212</v>
      </c>
      <c r="L180" s="75">
        <f t="shared" si="185"/>
        <v>-0.1816924231</v>
      </c>
      <c r="M180" s="75">
        <f t="shared" si="185"/>
        <v>0.8271239143</v>
      </c>
      <c r="N180" s="75">
        <f t="shared" si="185"/>
        <v>0.6632558737</v>
      </c>
      <c r="O180" s="75">
        <f t="shared" si="2"/>
        <v>3.370964709</v>
      </c>
      <c r="P180" s="75">
        <f t="shared" si="11"/>
        <v>0.9667846839</v>
      </c>
      <c r="Q180" s="76">
        <f t="shared" si="3"/>
        <v>1</v>
      </c>
      <c r="R180" s="76">
        <f t="shared" si="4"/>
        <v>-0.03321531608</v>
      </c>
      <c r="S180" s="77">
        <f t="shared" si="12"/>
        <v>0.001103257222</v>
      </c>
      <c r="T180" s="46">
        <f t="shared" si="5"/>
        <v>1</v>
      </c>
      <c r="U180" s="46">
        <f>2*(P180-H180)*(1-P180)*P180*C180</f>
        <v>-0.00213322437</v>
      </c>
      <c r="V180" s="46">
        <f t="shared" si="6"/>
        <v>-0.01407928084</v>
      </c>
      <c r="W180" s="46">
        <f t="shared" si="7"/>
        <v>-0.006399673109</v>
      </c>
      <c r="X180" s="46">
        <f t="shared" si="8"/>
        <v>-0.009386187226</v>
      </c>
      <c r="Y180" s="46">
        <f t="shared" si="9"/>
        <v>-0.002986514117</v>
      </c>
    </row>
    <row r="181" ht="14.25" customHeight="1">
      <c r="A181" s="78"/>
      <c r="B181" s="79">
        <v>77.0</v>
      </c>
      <c r="C181" s="80">
        <v>1.0</v>
      </c>
      <c r="D181" s="81">
        <v>6.8</v>
      </c>
      <c r="E181" s="80">
        <v>2.8</v>
      </c>
      <c r="F181" s="80">
        <v>4.8</v>
      </c>
      <c r="G181" s="2">
        <v>1.4</v>
      </c>
      <c r="H181" s="82">
        <v>1.0</v>
      </c>
      <c r="J181" s="74">
        <f t="shared" ref="J181:N181" si="186">J180-$L$2*U180</f>
        <v>0.3393254953</v>
      </c>
      <c r="K181" s="75">
        <f t="shared" si="186"/>
        <v>-0.1487395931</v>
      </c>
      <c r="L181" s="75">
        <f t="shared" si="186"/>
        <v>-0.1810524558</v>
      </c>
      <c r="M181" s="75">
        <f t="shared" si="186"/>
        <v>0.828062533</v>
      </c>
      <c r="N181" s="75">
        <f t="shared" si="186"/>
        <v>0.6635545251</v>
      </c>
      <c r="O181" s="75">
        <f t="shared" si="2"/>
        <v>3.724625879</v>
      </c>
      <c r="P181" s="75">
        <f t="shared" si="11"/>
        <v>0.976446048</v>
      </c>
      <c r="Q181" s="76">
        <f t="shared" si="3"/>
        <v>1</v>
      </c>
      <c r="R181" s="76">
        <f t="shared" si="4"/>
        <v>-0.02355395199</v>
      </c>
      <c r="S181" s="77">
        <f t="shared" si="12"/>
        <v>0.0005547886543</v>
      </c>
      <c r="T181" s="46">
        <f t="shared" si="5"/>
        <v>1</v>
      </c>
      <c r="U181" s="15">
        <f>2*(P181-H181)*(1-P181)*P181*C181</f>
        <v>-0.001083442378</v>
      </c>
      <c r="V181" s="46">
        <f t="shared" si="6"/>
        <v>-0.00736740817</v>
      </c>
      <c r="W181" s="46">
        <f t="shared" si="7"/>
        <v>-0.003033638658</v>
      </c>
      <c r="X181" s="46">
        <f t="shared" si="8"/>
        <v>-0.005200523414</v>
      </c>
      <c r="Y181" s="46">
        <f t="shared" si="9"/>
        <v>-0.001516819329</v>
      </c>
    </row>
    <row r="182" ht="14.25" customHeight="1">
      <c r="A182" s="78"/>
      <c r="B182" s="79">
        <v>78.0</v>
      </c>
      <c r="C182" s="80">
        <v>1.0</v>
      </c>
      <c r="D182" s="81">
        <v>6.7</v>
      </c>
      <c r="E182" s="80">
        <v>3.0</v>
      </c>
      <c r="F182" s="80">
        <v>5.0</v>
      </c>
      <c r="G182" s="2">
        <v>1.7</v>
      </c>
      <c r="H182" s="82">
        <v>1.0</v>
      </c>
      <c r="J182" s="74">
        <f t="shared" ref="J182:N182" si="187">J181-$L$2*U181</f>
        <v>0.3394338395</v>
      </c>
      <c r="K182" s="75">
        <f t="shared" si="187"/>
        <v>-0.1480028523</v>
      </c>
      <c r="L182" s="75">
        <f t="shared" si="187"/>
        <v>-0.1807490919</v>
      </c>
      <c r="M182" s="75">
        <f t="shared" si="187"/>
        <v>0.8285825854</v>
      </c>
      <c r="N182" s="75">
        <f t="shared" si="187"/>
        <v>0.663706207</v>
      </c>
      <c r="O182" s="75">
        <f t="shared" si="2"/>
        <v>4.076780932</v>
      </c>
      <c r="P182" s="75">
        <f t="shared" si="11"/>
        <v>0.9833209304</v>
      </c>
      <c r="Q182" s="76">
        <f t="shared" si="3"/>
        <v>1</v>
      </c>
      <c r="R182" s="76">
        <f t="shared" si="4"/>
        <v>-0.01667906959</v>
      </c>
      <c r="S182" s="77">
        <f t="shared" si="12"/>
        <v>0.0002781913625</v>
      </c>
      <c r="T182" s="46">
        <f t="shared" si="5"/>
        <v>1</v>
      </c>
      <c r="U182" s="46">
        <f>2*(P182-H182)*(1-P182)*P182*C182</f>
        <v>-0.0005471027787</v>
      </c>
      <c r="V182" s="46">
        <f t="shared" si="6"/>
        <v>-0.003665588618</v>
      </c>
      <c r="W182" s="46">
        <f t="shared" si="7"/>
        <v>-0.001641308336</v>
      </c>
      <c r="X182" s="46">
        <f t="shared" si="8"/>
        <v>-0.002735513894</v>
      </c>
      <c r="Y182" s="46">
        <f t="shared" si="9"/>
        <v>-0.0009300747239</v>
      </c>
    </row>
    <row r="183" ht="14.25" customHeight="1">
      <c r="A183" s="78"/>
      <c r="B183" s="79">
        <v>79.0</v>
      </c>
      <c r="C183" s="80">
        <v>1.0</v>
      </c>
      <c r="D183" s="81">
        <v>6.0</v>
      </c>
      <c r="E183" s="80">
        <v>2.9</v>
      </c>
      <c r="F183" s="80">
        <v>4.5</v>
      </c>
      <c r="G183" s="2">
        <v>1.5</v>
      </c>
      <c r="H183" s="82">
        <v>1.0</v>
      </c>
      <c r="J183" s="74">
        <f t="shared" ref="J183:N183" si="188">J182-$L$2*U182</f>
        <v>0.3394885498</v>
      </c>
      <c r="K183" s="75">
        <f t="shared" si="188"/>
        <v>-0.1476362935</v>
      </c>
      <c r="L183" s="75">
        <f t="shared" si="188"/>
        <v>-0.1805849611</v>
      </c>
      <c r="M183" s="75">
        <f t="shared" si="188"/>
        <v>0.8288561367</v>
      </c>
      <c r="N183" s="75">
        <f t="shared" si="188"/>
        <v>0.6637992145</v>
      </c>
      <c r="O183" s="75">
        <f t="shared" si="2"/>
        <v>3.655525839</v>
      </c>
      <c r="P183" s="75">
        <f t="shared" si="11"/>
        <v>0.9748033777</v>
      </c>
      <c r="Q183" s="76">
        <f t="shared" si="3"/>
        <v>1</v>
      </c>
      <c r="R183" s="76">
        <f t="shared" si="4"/>
        <v>-0.02519662225</v>
      </c>
      <c r="S183" s="77">
        <f t="shared" si="12"/>
        <v>0.0006348697728</v>
      </c>
      <c r="T183" s="46">
        <f t="shared" si="5"/>
        <v>1</v>
      </c>
      <c r="U183" s="15">
        <f>2*(P183-H183)*(1-P183)*P183*C183</f>
        <v>-0.001237746398</v>
      </c>
      <c r="V183" s="46">
        <f t="shared" si="6"/>
        <v>-0.007426478388</v>
      </c>
      <c r="W183" s="46">
        <f t="shared" si="7"/>
        <v>-0.003589464554</v>
      </c>
      <c r="X183" s="46">
        <f t="shared" si="8"/>
        <v>-0.005569858791</v>
      </c>
      <c r="Y183" s="46">
        <f t="shared" si="9"/>
        <v>-0.001856619597</v>
      </c>
    </row>
    <row r="184" ht="14.25" customHeight="1">
      <c r="A184" s="78"/>
      <c r="B184" s="79">
        <v>80.0</v>
      </c>
      <c r="C184" s="80">
        <v>1.0</v>
      </c>
      <c r="D184" s="81">
        <v>5.7</v>
      </c>
      <c r="E184" s="80">
        <v>2.6</v>
      </c>
      <c r="F184" s="80">
        <v>3.5</v>
      </c>
      <c r="G184" s="2">
        <v>1.0</v>
      </c>
      <c r="H184" s="82">
        <v>1.0</v>
      </c>
      <c r="J184" s="74">
        <f t="shared" ref="J184:N184" si="189">J183-$L$2*U183</f>
        <v>0.3396123245</v>
      </c>
      <c r="K184" s="75">
        <f t="shared" si="189"/>
        <v>-0.1468936456</v>
      </c>
      <c r="L184" s="75">
        <f t="shared" si="189"/>
        <v>-0.1802260147</v>
      </c>
      <c r="M184" s="75">
        <f t="shared" si="189"/>
        <v>0.8294131226</v>
      </c>
      <c r="N184" s="75">
        <f t="shared" si="189"/>
        <v>0.6639848765</v>
      </c>
      <c r="O184" s="75">
        <f t="shared" si="2"/>
        <v>2.600661712</v>
      </c>
      <c r="P184" s="75">
        <f t="shared" si="11"/>
        <v>0.9309041542</v>
      </c>
      <c r="Q184" s="76">
        <f t="shared" si="3"/>
        <v>1</v>
      </c>
      <c r="R184" s="76">
        <f t="shared" si="4"/>
        <v>-0.06909584583</v>
      </c>
      <c r="S184" s="77">
        <f t="shared" si="12"/>
        <v>0.00477423591</v>
      </c>
      <c r="T184" s="46">
        <f t="shared" si="5"/>
        <v>1</v>
      </c>
      <c r="U184" s="46">
        <f>2*(P184-H184)*(1-P184)*P184*C184</f>
        <v>-0.008888712084</v>
      </c>
      <c r="V184" s="46">
        <f t="shared" si="6"/>
        <v>-0.05066565888</v>
      </c>
      <c r="W184" s="46">
        <f t="shared" si="7"/>
        <v>-0.02311065142</v>
      </c>
      <c r="X184" s="46">
        <f t="shared" si="8"/>
        <v>-0.03111049229</v>
      </c>
      <c r="Y184" s="46">
        <f t="shared" si="9"/>
        <v>-0.008888712084</v>
      </c>
    </row>
    <row r="185" ht="14.25" customHeight="1">
      <c r="A185" s="78"/>
      <c r="B185" s="79">
        <v>81.0</v>
      </c>
      <c r="C185" s="80">
        <v>1.0</v>
      </c>
      <c r="D185" s="81">
        <v>5.0</v>
      </c>
      <c r="E185" s="80">
        <v>3.5</v>
      </c>
      <c r="F185" s="80">
        <v>1.3</v>
      </c>
      <c r="G185" s="2">
        <v>0.3</v>
      </c>
      <c r="H185" s="83">
        <v>0.0</v>
      </c>
      <c r="J185" s="74">
        <f t="shared" ref="J185:N185" si="190">J184-$L$2*U184</f>
        <v>0.3405011957</v>
      </c>
      <c r="K185" s="75">
        <f t="shared" si="190"/>
        <v>-0.1418270797</v>
      </c>
      <c r="L185" s="75">
        <f t="shared" si="190"/>
        <v>-0.1779149495</v>
      </c>
      <c r="M185" s="75">
        <f t="shared" si="190"/>
        <v>0.8325241718</v>
      </c>
      <c r="N185" s="75">
        <f t="shared" si="190"/>
        <v>0.6648737477</v>
      </c>
      <c r="O185" s="75">
        <f t="shared" si="2"/>
        <v>0.2904070214</v>
      </c>
      <c r="P185" s="75">
        <f t="shared" si="11"/>
        <v>0.5720957756</v>
      </c>
      <c r="Q185" s="76">
        <f t="shared" si="3"/>
        <v>1</v>
      </c>
      <c r="R185" s="76">
        <f t="shared" si="4"/>
        <v>0.5720957756</v>
      </c>
      <c r="S185" s="77">
        <f t="shared" si="12"/>
        <v>0.3272935765</v>
      </c>
      <c r="T185" s="46">
        <f t="shared" si="5"/>
        <v>0</v>
      </c>
      <c r="U185" s="15">
        <f>2*(P185-H185)*(1-P185)*P185*C185</f>
        <v>0.280100608</v>
      </c>
      <c r="V185" s="46">
        <f t="shared" si="6"/>
        <v>1.40050304</v>
      </c>
      <c r="W185" s="46">
        <f t="shared" si="7"/>
        <v>0.9803521279</v>
      </c>
      <c r="X185" s="46">
        <f t="shared" si="8"/>
        <v>0.3641307904</v>
      </c>
      <c r="Y185" s="46">
        <f t="shared" si="9"/>
        <v>0.08403018239</v>
      </c>
    </row>
    <row r="186" ht="14.25" customHeight="1">
      <c r="A186" s="78"/>
      <c r="B186" s="79">
        <v>82.0</v>
      </c>
      <c r="C186" s="80">
        <v>1.0</v>
      </c>
      <c r="D186" s="81">
        <v>4.5</v>
      </c>
      <c r="E186" s="80">
        <v>2.3</v>
      </c>
      <c r="F186" s="80">
        <v>1.3</v>
      </c>
      <c r="G186" s="2">
        <v>0.3</v>
      </c>
      <c r="H186" s="83">
        <v>0.0</v>
      </c>
      <c r="J186" s="74">
        <f t="shared" ref="J186:N186" si="191">J185-$L$2*U185</f>
        <v>0.3124911349</v>
      </c>
      <c r="K186" s="75">
        <f t="shared" si="191"/>
        <v>-0.2818773837</v>
      </c>
      <c r="L186" s="75">
        <f t="shared" si="191"/>
        <v>-0.2759501623</v>
      </c>
      <c r="M186" s="75">
        <f t="shared" si="191"/>
        <v>0.7961110928</v>
      </c>
      <c r="N186" s="75">
        <f t="shared" si="191"/>
        <v>0.6564707295</v>
      </c>
      <c r="O186" s="75">
        <f t="shared" si="2"/>
        <v>-0.3587568257</v>
      </c>
      <c r="P186" s="75">
        <f t="shared" si="11"/>
        <v>0.4112605367</v>
      </c>
      <c r="Q186" s="76">
        <f t="shared" si="3"/>
        <v>0</v>
      </c>
      <c r="R186" s="76">
        <f t="shared" si="4"/>
        <v>0.4112605367</v>
      </c>
      <c r="S186" s="77">
        <f t="shared" si="12"/>
        <v>0.169135229</v>
      </c>
      <c r="T186" s="46">
        <f t="shared" si="5"/>
        <v>1</v>
      </c>
      <c r="U186" s="46">
        <f>2*(P186-H186)*(1-P186)*P186*C186</f>
        <v>0.1991531679</v>
      </c>
      <c r="V186" s="46">
        <f t="shared" si="6"/>
        <v>0.8961892557</v>
      </c>
      <c r="W186" s="46">
        <f t="shared" si="7"/>
        <v>0.4580522862</v>
      </c>
      <c r="X186" s="46">
        <f t="shared" si="8"/>
        <v>0.2588991183</v>
      </c>
      <c r="Y186" s="46">
        <f t="shared" si="9"/>
        <v>0.05974595038</v>
      </c>
    </row>
    <row r="187" ht="14.25" customHeight="1">
      <c r="A187" s="78"/>
      <c r="B187" s="79">
        <v>83.0</v>
      </c>
      <c r="C187" s="80">
        <v>1.0</v>
      </c>
      <c r="D187" s="81">
        <v>4.4</v>
      </c>
      <c r="E187" s="80">
        <v>3.2</v>
      </c>
      <c r="F187" s="80">
        <v>1.3</v>
      </c>
      <c r="G187" s="2">
        <v>0.2</v>
      </c>
      <c r="H187" s="83">
        <v>0.0</v>
      </c>
      <c r="J187" s="74">
        <f t="shared" ref="J187:N187" si="192">J186-$L$2*U186</f>
        <v>0.2925758181</v>
      </c>
      <c r="K187" s="75">
        <f t="shared" si="192"/>
        <v>-0.3714963093</v>
      </c>
      <c r="L187" s="75">
        <f t="shared" si="192"/>
        <v>-0.3217553909</v>
      </c>
      <c r="M187" s="75">
        <f t="shared" si="192"/>
        <v>0.770221181</v>
      </c>
      <c r="N187" s="75">
        <f t="shared" si="192"/>
        <v>0.6504961344</v>
      </c>
      <c r="O187" s="75">
        <f t="shared" si="2"/>
        <v>-1.240238432</v>
      </c>
      <c r="P187" s="75">
        <f t="shared" si="11"/>
        <v>0.224394486</v>
      </c>
      <c r="Q187" s="76">
        <f t="shared" si="3"/>
        <v>0</v>
      </c>
      <c r="R187" s="76">
        <f t="shared" si="4"/>
        <v>0.224394486</v>
      </c>
      <c r="S187" s="77">
        <f t="shared" si="12"/>
        <v>0.05035288534</v>
      </c>
      <c r="T187" s="46">
        <f t="shared" si="5"/>
        <v>1</v>
      </c>
      <c r="U187" s="15">
        <f>2*(P187-H187)*(1-P187)*P187*C187</f>
        <v>0.07810795104</v>
      </c>
      <c r="V187" s="46">
        <f t="shared" si="6"/>
        <v>0.3436749846</v>
      </c>
      <c r="W187" s="46">
        <f t="shared" si="7"/>
        <v>0.2499454433</v>
      </c>
      <c r="X187" s="46">
        <f t="shared" si="8"/>
        <v>0.1015403363</v>
      </c>
      <c r="Y187" s="46">
        <f t="shared" si="9"/>
        <v>0.01562159021</v>
      </c>
    </row>
    <row r="188" ht="14.25" customHeight="1">
      <c r="A188" s="78"/>
      <c r="B188" s="79">
        <v>84.0</v>
      </c>
      <c r="C188" s="80">
        <v>1.0</v>
      </c>
      <c r="D188" s="81">
        <v>5.0</v>
      </c>
      <c r="E188" s="80">
        <v>3.5</v>
      </c>
      <c r="F188" s="80">
        <v>1.6</v>
      </c>
      <c r="G188" s="2">
        <v>0.6</v>
      </c>
      <c r="H188" s="83">
        <v>0.0</v>
      </c>
      <c r="J188" s="74">
        <f t="shared" ref="J188:N188" si="193">J187-$L$2*U187</f>
        <v>0.284765023</v>
      </c>
      <c r="K188" s="75">
        <f t="shared" si="193"/>
        <v>-0.4058638077</v>
      </c>
      <c r="L188" s="75">
        <f t="shared" si="193"/>
        <v>-0.3467499353</v>
      </c>
      <c r="M188" s="75">
        <f t="shared" si="193"/>
        <v>0.7600671473</v>
      </c>
      <c r="N188" s="75">
        <f t="shared" si="193"/>
        <v>0.6489339754</v>
      </c>
      <c r="O188" s="75">
        <f t="shared" si="2"/>
        <v>-1.352710968</v>
      </c>
      <c r="P188" s="75">
        <f t="shared" si="11"/>
        <v>0.2054275151</v>
      </c>
      <c r="Q188" s="76">
        <f t="shared" si="3"/>
        <v>0</v>
      </c>
      <c r="R188" s="76">
        <f t="shared" si="4"/>
        <v>0.2054275151</v>
      </c>
      <c r="S188" s="77">
        <f t="shared" si="12"/>
        <v>0.04220046395</v>
      </c>
      <c r="T188" s="46">
        <f t="shared" si="5"/>
        <v>1</v>
      </c>
      <c r="U188" s="46">
        <f>2*(P188-H188)*(1-P188)*P188*C188</f>
        <v>0.06706265502</v>
      </c>
      <c r="V188" s="46">
        <f t="shared" si="6"/>
        <v>0.3353132751</v>
      </c>
      <c r="W188" s="46">
        <f t="shared" si="7"/>
        <v>0.2347192926</v>
      </c>
      <c r="X188" s="46">
        <f t="shared" si="8"/>
        <v>0.107300248</v>
      </c>
      <c r="Y188" s="46">
        <f t="shared" si="9"/>
        <v>0.04023759301</v>
      </c>
    </row>
    <row r="189" ht="14.25" customHeight="1">
      <c r="A189" s="78"/>
      <c r="B189" s="79">
        <v>85.0</v>
      </c>
      <c r="C189" s="80">
        <v>1.0</v>
      </c>
      <c r="D189" s="81">
        <v>5.1</v>
      </c>
      <c r="E189" s="80">
        <v>3.8</v>
      </c>
      <c r="F189" s="80">
        <v>1.9</v>
      </c>
      <c r="G189" s="2">
        <v>0.4</v>
      </c>
      <c r="H189" s="83">
        <v>0.0</v>
      </c>
      <c r="J189" s="74">
        <f t="shared" ref="J189:N189" si="194">J188-$L$2*U188</f>
        <v>0.2780587575</v>
      </c>
      <c r="K189" s="75">
        <f t="shared" si="194"/>
        <v>-0.4393951353</v>
      </c>
      <c r="L189" s="75">
        <f t="shared" si="194"/>
        <v>-0.3702218645</v>
      </c>
      <c r="M189" s="75">
        <f t="shared" si="194"/>
        <v>0.7493371225</v>
      </c>
      <c r="N189" s="75">
        <f t="shared" si="194"/>
        <v>0.6449102161</v>
      </c>
      <c r="O189" s="75">
        <f t="shared" si="2"/>
        <v>-1.687994898</v>
      </c>
      <c r="P189" s="75">
        <f t="shared" si="11"/>
        <v>0.1560397126</v>
      </c>
      <c r="Q189" s="76">
        <f t="shared" si="3"/>
        <v>0</v>
      </c>
      <c r="R189" s="76">
        <f t="shared" si="4"/>
        <v>0.1560397126</v>
      </c>
      <c r="S189" s="77">
        <f t="shared" si="12"/>
        <v>0.02434839189</v>
      </c>
      <c r="T189" s="46">
        <f t="shared" si="5"/>
        <v>1</v>
      </c>
      <c r="U189" s="15">
        <f>2*(P189-H189)*(1-P189)*P189*C189</f>
        <v>0.04109815164</v>
      </c>
      <c r="V189" s="46">
        <f t="shared" si="6"/>
        <v>0.2096005734</v>
      </c>
      <c r="W189" s="46">
        <f t="shared" si="7"/>
        <v>0.1561729763</v>
      </c>
      <c r="X189" s="46">
        <f t="shared" si="8"/>
        <v>0.07808648813</v>
      </c>
      <c r="Y189" s="46">
        <f t="shared" si="9"/>
        <v>0.01643926066</v>
      </c>
    </row>
    <row r="190" ht="14.25" customHeight="1">
      <c r="A190" s="78"/>
      <c r="B190" s="79">
        <v>86.0</v>
      </c>
      <c r="C190" s="80">
        <v>1.0</v>
      </c>
      <c r="D190" s="81">
        <v>4.8</v>
      </c>
      <c r="E190" s="80">
        <v>3.0</v>
      </c>
      <c r="F190" s="80">
        <v>1.4</v>
      </c>
      <c r="G190" s="2">
        <v>0.3</v>
      </c>
      <c r="H190" s="83">
        <v>0.0</v>
      </c>
      <c r="J190" s="74">
        <f t="shared" ref="J190:N190" si="195">J189-$L$2*U189</f>
        <v>0.2739489423</v>
      </c>
      <c r="K190" s="75">
        <f t="shared" si="195"/>
        <v>-0.4603551926</v>
      </c>
      <c r="L190" s="75">
        <f t="shared" si="195"/>
        <v>-0.3858391621</v>
      </c>
      <c r="M190" s="75">
        <f t="shared" si="195"/>
        <v>0.7415284737</v>
      </c>
      <c r="N190" s="75">
        <f t="shared" si="195"/>
        <v>0.64326629</v>
      </c>
      <c r="O190" s="75">
        <f t="shared" si="2"/>
        <v>-1.862153718</v>
      </c>
      <c r="P190" s="75">
        <f t="shared" si="11"/>
        <v>0.134452216</v>
      </c>
      <c r="Q190" s="76">
        <f t="shared" si="3"/>
        <v>0</v>
      </c>
      <c r="R190" s="76">
        <f t="shared" si="4"/>
        <v>0.134452216</v>
      </c>
      <c r="S190" s="77">
        <f t="shared" si="12"/>
        <v>0.01807739839</v>
      </c>
      <c r="T190" s="46">
        <f t="shared" si="5"/>
        <v>1</v>
      </c>
      <c r="U190" s="46">
        <f>2*(P190-H190)*(1-P190)*P190*C190</f>
        <v>0.03129370423</v>
      </c>
      <c r="V190" s="46">
        <f t="shared" si="6"/>
        <v>0.1502097803</v>
      </c>
      <c r="W190" s="46">
        <f t="shared" si="7"/>
        <v>0.09388111268</v>
      </c>
      <c r="X190" s="46">
        <f t="shared" si="8"/>
        <v>0.04381118592</v>
      </c>
      <c r="Y190" s="46">
        <f t="shared" si="9"/>
        <v>0.009388111268</v>
      </c>
    </row>
    <row r="191" ht="14.25" customHeight="1">
      <c r="A191" s="78"/>
      <c r="B191" s="79">
        <v>87.0</v>
      </c>
      <c r="C191" s="80">
        <v>1.0</v>
      </c>
      <c r="D191" s="81">
        <v>5.1</v>
      </c>
      <c r="E191" s="80">
        <v>3.8</v>
      </c>
      <c r="F191" s="80">
        <v>1.6</v>
      </c>
      <c r="G191" s="2">
        <v>0.2</v>
      </c>
      <c r="H191" s="83">
        <v>0.0</v>
      </c>
      <c r="J191" s="74">
        <f t="shared" ref="J191:N191" si="196">J190-$L$2*U190</f>
        <v>0.2708195719</v>
      </c>
      <c r="K191" s="75">
        <f t="shared" si="196"/>
        <v>-0.4753761706</v>
      </c>
      <c r="L191" s="75">
        <f t="shared" si="196"/>
        <v>-0.3952272734</v>
      </c>
      <c r="M191" s="75">
        <f t="shared" si="196"/>
        <v>0.7371473551</v>
      </c>
      <c r="N191" s="75">
        <f t="shared" si="196"/>
        <v>0.6423274789</v>
      </c>
      <c r="O191" s="75">
        <f t="shared" si="2"/>
        <v>-2.347561273</v>
      </c>
      <c r="P191" s="75">
        <f t="shared" si="11"/>
        <v>0.08725981074</v>
      </c>
      <c r="Q191" s="76">
        <f t="shared" si="3"/>
        <v>0</v>
      </c>
      <c r="R191" s="76">
        <f t="shared" si="4"/>
        <v>0.08725981074</v>
      </c>
      <c r="S191" s="77">
        <f t="shared" si="12"/>
        <v>0.00761427457</v>
      </c>
      <c r="T191" s="46">
        <f t="shared" si="5"/>
        <v>1</v>
      </c>
      <c r="U191" s="15">
        <f>2*(P191-H191)*(1-P191)*P191*C191</f>
        <v>0.01389970882</v>
      </c>
      <c r="V191" s="46">
        <f t="shared" si="6"/>
        <v>0.070888515</v>
      </c>
      <c r="W191" s="46">
        <f t="shared" si="7"/>
        <v>0.05281889353</v>
      </c>
      <c r="X191" s="46">
        <f t="shared" si="8"/>
        <v>0.02223953412</v>
      </c>
      <c r="Y191" s="46">
        <f t="shared" si="9"/>
        <v>0.002779941765</v>
      </c>
    </row>
    <row r="192" ht="14.25" customHeight="1">
      <c r="A192" s="78"/>
      <c r="B192" s="79">
        <v>88.0</v>
      </c>
      <c r="C192" s="80">
        <v>1.0</v>
      </c>
      <c r="D192" s="81">
        <v>4.6</v>
      </c>
      <c r="E192" s="80">
        <v>3.2</v>
      </c>
      <c r="F192" s="80">
        <v>1.4</v>
      </c>
      <c r="G192" s="2">
        <v>0.2</v>
      </c>
      <c r="H192" s="83">
        <v>0.0</v>
      </c>
      <c r="J192" s="74">
        <f t="shared" ref="J192:N192" si="197">J191-$L$2*U191</f>
        <v>0.269429601</v>
      </c>
      <c r="K192" s="75">
        <f t="shared" si="197"/>
        <v>-0.4824650221</v>
      </c>
      <c r="L192" s="75">
        <f t="shared" si="197"/>
        <v>-0.4005091628</v>
      </c>
      <c r="M192" s="75">
        <f t="shared" si="197"/>
        <v>0.7349234017</v>
      </c>
      <c r="N192" s="75">
        <f t="shared" si="197"/>
        <v>0.6420494847</v>
      </c>
      <c r="O192" s="75">
        <f t="shared" si="2"/>
        <v>-2.074236162</v>
      </c>
      <c r="P192" s="75">
        <f t="shared" si="11"/>
        <v>0.1116262643</v>
      </c>
      <c r="Q192" s="76">
        <f t="shared" si="3"/>
        <v>0</v>
      </c>
      <c r="R192" s="76">
        <f t="shared" si="4"/>
        <v>0.1116262643</v>
      </c>
      <c r="S192" s="77">
        <f t="shared" si="12"/>
        <v>0.01246042289</v>
      </c>
      <c r="T192" s="46">
        <f t="shared" si="5"/>
        <v>1</v>
      </c>
      <c r="U192" s="46">
        <f>2*(P192-H192)*(1-P192)*P192*C192</f>
        <v>0.02213902486</v>
      </c>
      <c r="V192" s="46">
        <f t="shared" si="6"/>
        <v>0.1018395144</v>
      </c>
      <c r="W192" s="46">
        <f t="shared" si="7"/>
        <v>0.07084487955</v>
      </c>
      <c r="X192" s="46">
        <f t="shared" si="8"/>
        <v>0.0309946348</v>
      </c>
      <c r="Y192" s="46">
        <f t="shared" si="9"/>
        <v>0.004427804972</v>
      </c>
    </row>
    <row r="193" ht="14.25" customHeight="1">
      <c r="A193" s="78"/>
      <c r="B193" s="79">
        <v>89.0</v>
      </c>
      <c r="C193" s="80">
        <v>1.0</v>
      </c>
      <c r="D193" s="81">
        <v>5.3</v>
      </c>
      <c r="E193" s="80">
        <v>3.7</v>
      </c>
      <c r="F193" s="80">
        <v>1.5</v>
      </c>
      <c r="G193" s="2">
        <v>0.2</v>
      </c>
      <c r="H193" s="83">
        <v>0.0</v>
      </c>
      <c r="J193" s="74">
        <f t="shared" ref="J193:N193" si="198">J192-$L$2*U192</f>
        <v>0.2672156985</v>
      </c>
      <c r="K193" s="75">
        <f t="shared" si="198"/>
        <v>-0.4926489736</v>
      </c>
      <c r="L193" s="75">
        <f t="shared" si="198"/>
        <v>-0.4075936507</v>
      </c>
      <c r="M193" s="75">
        <f t="shared" si="198"/>
        <v>0.7318239382</v>
      </c>
      <c r="N193" s="75">
        <f t="shared" si="198"/>
        <v>0.6416067042</v>
      </c>
      <c r="O193" s="75">
        <f t="shared" si="2"/>
        <v>-2.625863121</v>
      </c>
      <c r="P193" s="75">
        <f t="shared" si="11"/>
        <v>0.06749234851</v>
      </c>
      <c r="Q193" s="76">
        <f t="shared" si="3"/>
        <v>0</v>
      </c>
      <c r="R193" s="76">
        <f t="shared" si="4"/>
        <v>0.06749234851</v>
      </c>
      <c r="S193" s="77">
        <f t="shared" si="12"/>
        <v>0.004555217108</v>
      </c>
      <c r="T193" s="46">
        <f t="shared" si="5"/>
        <v>1</v>
      </c>
      <c r="U193" s="15">
        <f>2*(P193-H193)*(1-P193)*P193*C193</f>
        <v>0.008495549615</v>
      </c>
      <c r="V193" s="46">
        <f t="shared" si="6"/>
        <v>0.04502641296</v>
      </c>
      <c r="W193" s="46">
        <f t="shared" si="7"/>
        <v>0.03143353357</v>
      </c>
      <c r="X193" s="46">
        <f t="shared" si="8"/>
        <v>0.01274332442</v>
      </c>
      <c r="Y193" s="46">
        <f t="shared" si="9"/>
        <v>0.001699109923</v>
      </c>
    </row>
    <row r="194" ht="14.25" customHeight="1">
      <c r="A194" s="78"/>
      <c r="B194" s="79">
        <v>90.0</v>
      </c>
      <c r="C194" s="80">
        <v>1.0</v>
      </c>
      <c r="D194" s="81">
        <v>5.0</v>
      </c>
      <c r="E194" s="80">
        <v>3.3</v>
      </c>
      <c r="F194" s="80">
        <v>1.4</v>
      </c>
      <c r="G194" s="2">
        <v>0.2</v>
      </c>
      <c r="H194" s="83">
        <v>0.0</v>
      </c>
      <c r="J194" s="74">
        <f t="shared" ref="J194:N194" si="199">J193-$L$2*U193</f>
        <v>0.2663661436</v>
      </c>
      <c r="K194" s="75">
        <f t="shared" si="199"/>
        <v>-0.4971516149</v>
      </c>
      <c r="L194" s="75">
        <f t="shared" si="199"/>
        <v>-0.4107370041</v>
      </c>
      <c r="M194" s="75">
        <f t="shared" si="199"/>
        <v>0.7305496058</v>
      </c>
      <c r="N194" s="75">
        <f t="shared" si="199"/>
        <v>0.6414367932</v>
      </c>
      <c r="O194" s="75">
        <f t="shared" si="2"/>
        <v>-2.423767237</v>
      </c>
      <c r="P194" s="75">
        <f t="shared" si="11"/>
        <v>0.0813781882</v>
      </c>
      <c r="Q194" s="76">
        <f t="shared" si="3"/>
        <v>0</v>
      </c>
      <c r="R194" s="76">
        <f t="shared" si="4"/>
        <v>0.0813781882</v>
      </c>
      <c r="S194" s="77">
        <f t="shared" si="12"/>
        <v>0.006622409515</v>
      </c>
      <c r="T194" s="46">
        <f t="shared" si="5"/>
        <v>1</v>
      </c>
      <c r="U194" s="46">
        <f>2*(P194-H194)*(1-P194)*P194*C194</f>
        <v>0.01216697965</v>
      </c>
      <c r="V194" s="46">
        <f t="shared" si="6"/>
        <v>0.06083489827</v>
      </c>
      <c r="W194" s="46">
        <f t="shared" si="7"/>
        <v>0.04015103286</v>
      </c>
      <c r="X194" s="46">
        <f t="shared" si="8"/>
        <v>0.01703377152</v>
      </c>
      <c r="Y194" s="46">
        <f t="shared" si="9"/>
        <v>0.002433395931</v>
      </c>
    </row>
    <row r="195" ht="14.25" customHeight="1">
      <c r="A195" s="78"/>
      <c r="B195" s="79">
        <v>91.0</v>
      </c>
      <c r="C195" s="80">
        <v>1.0</v>
      </c>
      <c r="D195" s="81">
        <v>5.5</v>
      </c>
      <c r="E195" s="80">
        <v>2.6</v>
      </c>
      <c r="F195" s="80">
        <v>4.4</v>
      </c>
      <c r="G195" s="2">
        <v>1.2</v>
      </c>
      <c r="H195" s="82">
        <v>1.0</v>
      </c>
      <c r="J195" s="74">
        <f t="shared" ref="J195:N195" si="200">J194-$L$2*U194</f>
        <v>0.2651494456</v>
      </c>
      <c r="K195" s="75">
        <f t="shared" si="200"/>
        <v>-0.5032351047</v>
      </c>
      <c r="L195" s="75">
        <f t="shared" si="200"/>
        <v>-0.4147521074</v>
      </c>
      <c r="M195" s="75">
        <f t="shared" si="200"/>
        <v>0.7288462287</v>
      </c>
      <c r="N195" s="75">
        <f t="shared" si="200"/>
        <v>0.6411934536</v>
      </c>
      <c r="O195" s="75">
        <f t="shared" si="2"/>
        <v>0.3953564412</v>
      </c>
      <c r="P195" s="75">
        <f t="shared" si="11"/>
        <v>0.5975714857</v>
      </c>
      <c r="Q195" s="76">
        <f t="shared" si="3"/>
        <v>1</v>
      </c>
      <c r="R195" s="76">
        <f t="shared" si="4"/>
        <v>-0.4024285143</v>
      </c>
      <c r="S195" s="77">
        <f t="shared" si="12"/>
        <v>0.1619487091</v>
      </c>
      <c r="T195" s="46">
        <f t="shared" si="5"/>
        <v>1</v>
      </c>
      <c r="U195" s="15">
        <f>2*(P195-H195)*(1-P195)*P195*C195</f>
        <v>-0.1935518614</v>
      </c>
      <c r="V195" s="46">
        <f t="shared" si="6"/>
        <v>-1.064535238</v>
      </c>
      <c r="W195" s="46">
        <f t="shared" si="7"/>
        <v>-0.5032348397</v>
      </c>
      <c r="X195" s="46">
        <f t="shared" si="8"/>
        <v>-0.8516281903</v>
      </c>
      <c r="Y195" s="46">
        <f t="shared" si="9"/>
        <v>-0.2322622337</v>
      </c>
    </row>
    <row r="196" ht="14.25" customHeight="1">
      <c r="A196" s="78"/>
      <c r="B196" s="79">
        <v>92.0</v>
      </c>
      <c r="C196" s="80">
        <v>1.0</v>
      </c>
      <c r="D196" s="81">
        <v>6.1</v>
      </c>
      <c r="E196" s="80">
        <v>3.0</v>
      </c>
      <c r="F196" s="80">
        <v>4.6</v>
      </c>
      <c r="G196" s="2">
        <v>1.4</v>
      </c>
      <c r="H196" s="82">
        <v>1.0</v>
      </c>
      <c r="J196" s="74">
        <f t="shared" ref="J196:N196" si="201">J195-$L$2*U195</f>
        <v>0.2845046317</v>
      </c>
      <c r="K196" s="75">
        <f t="shared" si="201"/>
        <v>-0.3967815809</v>
      </c>
      <c r="L196" s="75">
        <f t="shared" si="201"/>
        <v>-0.3644286234</v>
      </c>
      <c r="M196" s="75">
        <f t="shared" si="201"/>
        <v>0.8140090477</v>
      </c>
      <c r="N196" s="75">
        <f t="shared" si="201"/>
        <v>0.664419677</v>
      </c>
      <c r="O196" s="75">
        <f t="shared" si="2"/>
        <v>1.445480285</v>
      </c>
      <c r="P196" s="75">
        <f t="shared" si="11"/>
        <v>0.8093018707</v>
      </c>
      <c r="Q196" s="76">
        <f t="shared" si="3"/>
        <v>1</v>
      </c>
      <c r="R196" s="76">
        <f t="shared" si="4"/>
        <v>-0.1906981293</v>
      </c>
      <c r="S196" s="77">
        <f t="shared" si="12"/>
        <v>0.03636577651</v>
      </c>
      <c r="T196" s="46">
        <f t="shared" si="5"/>
        <v>1</v>
      </c>
      <c r="U196" s="46">
        <f>2*(P196-H196)*(1-P196)*P196*C196</f>
        <v>-0.05886178192</v>
      </c>
      <c r="V196" s="46">
        <f t="shared" si="6"/>
        <v>-0.3590568697</v>
      </c>
      <c r="W196" s="46">
        <f t="shared" si="7"/>
        <v>-0.1765853457</v>
      </c>
      <c r="X196" s="46">
        <f t="shared" si="8"/>
        <v>-0.2707641968</v>
      </c>
      <c r="Y196" s="46">
        <f t="shared" si="9"/>
        <v>-0.08240649468</v>
      </c>
    </row>
    <row r="197" ht="14.25" customHeight="1">
      <c r="A197" s="78"/>
      <c r="B197" s="79">
        <v>93.0</v>
      </c>
      <c r="C197" s="80">
        <v>1.0</v>
      </c>
      <c r="D197" s="81">
        <v>5.8</v>
      </c>
      <c r="E197" s="80">
        <v>2.6</v>
      </c>
      <c r="F197" s="80">
        <v>4.0</v>
      </c>
      <c r="G197" s="2">
        <v>1.2</v>
      </c>
      <c r="H197" s="82">
        <v>1.0</v>
      </c>
      <c r="J197" s="74">
        <f t="shared" ref="J197:N197" si="202">J196-$L$2*U196</f>
        <v>0.2903908099</v>
      </c>
      <c r="K197" s="75">
        <f t="shared" si="202"/>
        <v>-0.3608758939</v>
      </c>
      <c r="L197" s="75">
        <f t="shared" si="202"/>
        <v>-0.3467700888</v>
      </c>
      <c r="M197" s="75">
        <f t="shared" si="202"/>
        <v>0.8410854674</v>
      </c>
      <c r="N197" s="75">
        <f t="shared" si="202"/>
        <v>0.6726603265</v>
      </c>
      <c r="O197" s="75">
        <f t="shared" si="2"/>
        <v>1.467242655</v>
      </c>
      <c r="P197" s="75">
        <f t="shared" si="11"/>
        <v>0.8126379214</v>
      </c>
      <c r="Q197" s="76">
        <f t="shared" si="3"/>
        <v>1</v>
      </c>
      <c r="R197" s="76">
        <f t="shared" si="4"/>
        <v>-0.1873620786</v>
      </c>
      <c r="S197" s="77">
        <f t="shared" si="12"/>
        <v>0.03510454849</v>
      </c>
      <c r="T197" s="46">
        <f t="shared" si="5"/>
        <v>1</v>
      </c>
      <c r="U197" s="15">
        <f>2*(P197-H197)*(1-P197)*P197*C197</f>
        <v>-0.05705457463</v>
      </c>
      <c r="V197" s="46">
        <f t="shared" si="6"/>
        <v>-0.3309165328</v>
      </c>
      <c r="W197" s="46">
        <f t="shared" si="7"/>
        <v>-0.148341894</v>
      </c>
      <c r="X197" s="46">
        <f t="shared" si="8"/>
        <v>-0.2282182985</v>
      </c>
      <c r="Y197" s="46">
        <f t="shared" si="9"/>
        <v>-0.06846548955</v>
      </c>
    </row>
    <row r="198" ht="14.25" customHeight="1">
      <c r="A198" s="78"/>
      <c r="B198" s="79">
        <v>94.0</v>
      </c>
      <c r="C198" s="80">
        <v>1.0</v>
      </c>
      <c r="D198" s="81">
        <v>5.0</v>
      </c>
      <c r="E198" s="80">
        <v>2.3</v>
      </c>
      <c r="F198" s="80">
        <v>3.3</v>
      </c>
      <c r="G198" s="2">
        <v>1.0</v>
      </c>
      <c r="H198" s="82">
        <v>1.0</v>
      </c>
      <c r="J198" s="74">
        <f t="shared" ref="J198:N198" si="203">J197-$L$2*U197</f>
        <v>0.2960962674</v>
      </c>
      <c r="K198" s="75">
        <f t="shared" si="203"/>
        <v>-0.3277842406</v>
      </c>
      <c r="L198" s="75">
        <f t="shared" si="203"/>
        <v>-0.3319358994</v>
      </c>
      <c r="M198" s="75">
        <f t="shared" si="203"/>
        <v>0.8639072972</v>
      </c>
      <c r="N198" s="75">
        <f t="shared" si="203"/>
        <v>0.6795068754</v>
      </c>
      <c r="O198" s="75">
        <f t="shared" si="2"/>
        <v>1.424123452</v>
      </c>
      <c r="P198" s="75">
        <f t="shared" si="11"/>
        <v>0.8059840298</v>
      </c>
      <c r="Q198" s="76">
        <f t="shared" si="3"/>
        <v>1</v>
      </c>
      <c r="R198" s="76">
        <f t="shared" si="4"/>
        <v>-0.1940159702</v>
      </c>
      <c r="S198" s="77">
        <f t="shared" si="12"/>
        <v>0.0376421967</v>
      </c>
      <c r="T198" s="46">
        <f t="shared" si="5"/>
        <v>1</v>
      </c>
      <c r="U198" s="46">
        <f>2*(P198-H198)*(1-P198)*P198*C198</f>
        <v>-0.06067801877</v>
      </c>
      <c r="V198" s="46">
        <f t="shared" si="6"/>
        <v>-0.3033900938</v>
      </c>
      <c r="W198" s="46">
        <f t="shared" si="7"/>
        <v>-0.1395594432</v>
      </c>
      <c r="X198" s="46">
        <f t="shared" si="8"/>
        <v>-0.2002374619</v>
      </c>
      <c r="Y198" s="46">
        <f t="shared" si="9"/>
        <v>-0.06067801877</v>
      </c>
    </row>
    <row r="199" ht="14.25" customHeight="1">
      <c r="A199" s="78"/>
      <c r="B199" s="79">
        <v>95.0</v>
      </c>
      <c r="C199" s="80">
        <v>1.0</v>
      </c>
      <c r="D199" s="81">
        <v>5.6</v>
      </c>
      <c r="E199" s="80">
        <v>2.7</v>
      </c>
      <c r="F199" s="80">
        <v>4.2</v>
      </c>
      <c r="G199" s="2">
        <v>1.3</v>
      </c>
      <c r="H199" s="82">
        <v>1.0</v>
      </c>
      <c r="J199" s="74">
        <f t="shared" ref="J199:N199" si="204">J198-$L$2*U198</f>
        <v>0.3021640693</v>
      </c>
      <c r="K199" s="75">
        <f t="shared" si="204"/>
        <v>-0.2974452313</v>
      </c>
      <c r="L199" s="75">
        <f t="shared" si="204"/>
        <v>-0.3179799551</v>
      </c>
      <c r="M199" s="75">
        <f t="shared" si="204"/>
        <v>0.8839310434</v>
      </c>
      <c r="N199" s="75">
        <f t="shared" si="204"/>
        <v>0.6855746773</v>
      </c>
      <c r="O199" s="75">
        <f t="shared" si="2"/>
        <v>2.381682358</v>
      </c>
      <c r="P199" s="75">
        <f t="shared" si="11"/>
        <v>0.9154197843</v>
      </c>
      <c r="Q199" s="76">
        <f t="shared" si="3"/>
        <v>1</v>
      </c>
      <c r="R199" s="76">
        <f t="shared" si="4"/>
        <v>-0.08458021571</v>
      </c>
      <c r="S199" s="77">
        <f t="shared" si="12"/>
        <v>0.00715381289</v>
      </c>
      <c r="T199" s="46">
        <f t="shared" si="5"/>
        <v>1</v>
      </c>
      <c r="U199" s="15">
        <f>2*(P199-H199)*(1-P199)*P199*C199</f>
        <v>-0.0130974837</v>
      </c>
      <c r="V199" s="46">
        <f t="shared" si="6"/>
        <v>-0.07334590874</v>
      </c>
      <c r="W199" s="46">
        <f t="shared" si="7"/>
        <v>-0.035363206</v>
      </c>
      <c r="X199" s="46">
        <f t="shared" si="8"/>
        <v>-0.05500943156</v>
      </c>
      <c r="Y199" s="46">
        <f t="shared" si="9"/>
        <v>-0.01702672882</v>
      </c>
    </row>
    <row r="200" ht="14.25" customHeight="1">
      <c r="A200" s="78"/>
      <c r="B200" s="79">
        <v>96.0</v>
      </c>
      <c r="C200" s="80">
        <v>1.0</v>
      </c>
      <c r="D200" s="81">
        <v>5.7</v>
      </c>
      <c r="E200" s="80">
        <v>3.0</v>
      </c>
      <c r="F200" s="80">
        <v>4.2</v>
      </c>
      <c r="G200" s="2">
        <v>1.2</v>
      </c>
      <c r="H200" s="82">
        <v>1.0</v>
      </c>
      <c r="J200" s="74">
        <f t="shared" ref="J200:N200" si="205">J199-$L$2*U199</f>
        <v>0.3034738176</v>
      </c>
      <c r="K200" s="75">
        <f t="shared" si="205"/>
        <v>-0.2901106404</v>
      </c>
      <c r="L200" s="75">
        <f t="shared" si="205"/>
        <v>-0.3144436345</v>
      </c>
      <c r="M200" s="75">
        <f t="shared" si="205"/>
        <v>0.8894319866</v>
      </c>
      <c r="N200" s="75">
        <f t="shared" si="205"/>
        <v>0.6872773502</v>
      </c>
      <c r="O200" s="75">
        <f t="shared" si="2"/>
        <v>2.266859428</v>
      </c>
      <c r="P200" s="75">
        <f t="shared" si="11"/>
        <v>0.9060949067</v>
      </c>
      <c r="Q200" s="76">
        <f t="shared" si="3"/>
        <v>1</v>
      </c>
      <c r="R200" s="76">
        <f t="shared" si="4"/>
        <v>-0.09390509328</v>
      </c>
      <c r="S200" s="77">
        <f t="shared" si="12"/>
        <v>0.008818166545</v>
      </c>
      <c r="T200" s="46">
        <f t="shared" si="5"/>
        <v>1</v>
      </c>
      <c r="U200" s="46">
        <f>2*(P200-H200)*(1-P200)*P200*C200</f>
        <v>-0.01598019159</v>
      </c>
      <c r="V200" s="46">
        <f t="shared" si="6"/>
        <v>-0.09108709204</v>
      </c>
      <c r="W200" s="46">
        <f t="shared" si="7"/>
        <v>-0.04794057476</v>
      </c>
      <c r="X200" s="46">
        <f t="shared" si="8"/>
        <v>-0.06711680466</v>
      </c>
      <c r="Y200" s="46">
        <f t="shared" si="9"/>
        <v>-0.0191762299</v>
      </c>
    </row>
    <row r="201" ht="14.25" customHeight="1">
      <c r="A201" s="78"/>
      <c r="B201" s="79">
        <v>97.0</v>
      </c>
      <c r="C201" s="80">
        <v>1.0</v>
      </c>
      <c r="D201" s="81">
        <v>5.7</v>
      </c>
      <c r="E201" s="80">
        <v>2.9</v>
      </c>
      <c r="F201" s="80">
        <v>4.2</v>
      </c>
      <c r="G201" s="2">
        <v>1.3</v>
      </c>
      <c r="H201" s="82">
        <v>1.0</v>
      </c>
      <c r="J201" s="74">
        <f t="shared" ref="J201:N201" si="206">J200-$L$2*U200</f>
        <v>0.3050718368</v>
      </c>
      <c r="K201" s="75">
        <f t="shared" si="206"/>
        <v>-0.2810019312</v>
      </c>
      <c r="L201" s="75">
        <f t="shared" si="206"/>
        <v>-0.309649577</v>
      </c>
      <c r="M201" s="75">
        <f t="shared" si="206"/>
        <v>0.896143667</v>
      </c>
      <c r="N201" s="75">
        <f t="shared" si="206"/>
        <v>0.6891949732</v>
      </c>
      <c r="O201" s="75">
        <f t="shared" si="2"/>
        <v>2.465133922</v>
      </c>
      <c r="P201" s="75">
        <f t="shared" si="11"/>
        <v>0.921661145</v>
      </c>
      <c r="Q201" s="76">
        <f t="shared" si="3"/>
        <v>1</v>
      </c>
      <c r="R201" s="76">
        <f t="shared" si="4"/>
        <v>-0.07833885497</v>
      </c>
      <c r="S201" s="77">
        <f t="shared" si="12"/>
        <v>0.006136976198</v>
      </c>
      <c r="T201" s="46">
        <f t="shared" si="5"/>
        <v>1</v>
      </c>
      <c r="U201" s="15">
        <f>2*(P201-H201)*(1-P201)*P201*C201</f>
        <v>-0.01131242502</v>
      </c>
      <c r="V201" s="46">
        <f t="shared" si="6"/>
        <v>-0.06448082261</v>
      </c>
      <c r="W201" s="46">
        <f t="shared" si="7"/>
        <v>-0.03280603255</v>
      </c>
      <c r="X201" s="46">
        <f t="shared" si="8"/>
        <v>-0.04751218508</v>
      </c>
      <c r="Y201" s="46">
        <f t="shared" si="9"/>
        <v>-0.01470615252</v>
      </c>
    </row>
    <row r="202" ht="14.25" customHeight="1">
      <c r="A202" s="78"/>
      <c r="B202" s="79">
        <v>98.0</v>
      </c>
      <c r="C202" s="80">
        <v>1.0</v>
      </c>
      <c r="D202" s="81">
        <v>6.2</v>
      </c>
      <c r="E202" s="80">
        <v>2.9</v>
      </c>
      <c r="F202" s="80">
        <v>4.3</v>
      </c>
      <c r="G202" s="2">
        <v>1.3</v>
      </c>
      <c r="H202" s="82">
        <v>1.0</v>
      </c>
      <c r="J202" s="74">
        <f t="shared" ref="J202:N202" si="207">J201-$L$2*U201</f>
        <v>0.3062030793</v>
      </c>
      <c r="K202" s="75">
        <f t="shared" si="207"/>
        <v>-0.2745538489</v>
      </c>
      <c r="L202" s="75">
        <f t="shared" si="207"/>
        <v>-0.3063689738</v>
      </c>
      <c r="M202" s="75">
        <f t="shared" si="207"/>
        <v>0.9008948855</v>
      </c>
      <c r="N202" s="75">
        <f t="shared" si="207"/>
        <v>0.6906655884</v>
      </c>
      <c r="O202" s="75">
        <f t="shared" si="2"/>
        <v>2.487212465</v>
      </c>
      <c r="P202" s="75">
        <f t="shared" si="11"/>
        <v>0.92324049</v>
      </c>
      <c r="Q202" s="76">
        <f t="shared" si="3"/>
        <v>1</v>
      </c>
      <c r="R202" s="76">
        <f t="shared" si="4"/>
        <v>-0.07675951005</v>
      </c>
      <c r="S202" s="77">
        <f t="shared" si="12"/>
        <v>0.005892022382</v>
      </c>
      <c r="T202" s="46">
        <f t="shared" si="5"/>
        <v>1</v>
      </c>
      <c r="U202" s="46">
        <f>2*(P202-H202)*(1-P202)*P202*C202</f>
        <v>-0.01087950726</v>
      </c>
      <c r="V202" s="46">
        <f t="shared" si="6"/>
        <v>-0.06745294503</v>
      </c>
      <c r="W202" s="46">
        <f t="shared" si="7"/>
        <v>-0.03155057106</v>
      </c>
      <c r="X202" s="46">
        <f t="shared" si="8"/>
        <v>-0.04678188123</v>
      </c>
      <c r="Y202" s="46">
        <f t="shared" si="9"/>
        <v>-0.01414335944</v>
      </c>
    </row>
    <row r="203" ht="14.25" customHeight="1">
      <c r="A203" s="78"/>
      <c r="B203" s="79">
        <v>99.0</v>
      </c>
      <c r="C203" s="80">
        <v>1.0</v>
      </c>
      <c r="D203" s="81">
        <v>5.1</v>
      </c>
      <c r="E203" s="80">
        <v>2.5</v>
      </c>
      <c r="F203" s="80">
        <v>3.0</v>
      </c>
      <c r="G203" s="2">
        <v>1.1</v>
      </c>
      <c r="H203" s="82">
        <v>1.0</v>
      </c>
      <c r="J203" s="74">
        <f t="shared" ref="J203:N203" si="208">J202-$L$2*U202</f>
        <v>0.30729103</v>
      </c>
      <c r="K203" s="75">
        <f t="shared" si="208"/>
        <v>-0.2678085544</v>
      </c>
      <c r="L203" s="75">
        <f t="shared" si="208"/>
        <v>-0.3032139167</v>
      </c>
      <c r="M203" s="75">
        <f t="shared" si="208"/>
        <v>0.9055730737</v>
      </c>
      <c r="N203" s="75">
        <f t="shared" si="208"/>
        <v>0.6920799244</v>
      </c>
      <c r="O203" s="75">
        <f t="shared" si="2"/>
        <v>1.661439749</v>
      </c>
      <c r="P203" s="75">
        <f t="shared" si="11"/>
        <v>0.8404311775</v>
      </c>
      <c r="Q203" s="76">
        <f t="shared" si="3"/>
        <v>1</v>
      </c>
      <c r="R203" s="76">
        <f t="shared" si="4"/>
        <v>-0.1595688225</v>
      </c>
      <c r="S203" s="77">
        <f t="shared" si="12"/>
        <v>0.02546220911</v>
      </c>
      <c r="T203" s="46">
        <f t="shared" si="5"/>
        <v>1</v>
      </c>
      <c r="U203" s="15">
        <f>2*(P203-H203)*(1-P203)*P203*C203</f>
        <v>-0.04279846876</v>
      </c>
      <c r="V203" s="46">
        <f t="shared" si="6"/>
        <v>-0.2182721907</v>
      </c>
      <c r="W203" s="46">
        <f t="shared" si="7"/>
        <v>-0.1069961719</v>
      </c>
      <c r="X203" s="46">
        <f t="shared" si="8"/>
        <v>-0.1283954063</v>
      </c>
      <c r="Y203" s="46">
        <f t="shared" si="9"/>
        <v>-0.04707831564</v>
      </c>
    </row>
    <row r="204" ht="14.25" customHeight="1">
      <c r="A204" s="84"/>
      <c r="B204" s="85">
        <v>100.0</v>
      </c>
      <c r="C204" s="86">
        <v>1.0</v>
      </c>
      <c r="D204" s="87">
        <v>5.7</v>
      </c>
      <c r="E204" s="86">
        <v>2.8</v>
      </c>
      <c r="F204" s="86">
        <v>4.1</v>
      </c>
      <c r="G204" s="2">
        <v>1.3</v>
      </c>
      <c r="H204" s="88">
        <v>1.0</v>
      </c>
      <c r="J204" s="74">
        <f t="shared" ref="J204:N204" si="209">J203-$L$2*U203</f>
        <v>0.3115708769</v>
      </c>
      <c r="K204" s="75">
        <f t="shared" si="209"/>
        <v>-0.2459813353</v>
      </c>
      <c r="L204" s="75">
        <f t="shared" si="209"/>
        <v>-0.2925142995</v>
      </c>
      <c r="M204" s="75">
        <f t="shared" si="209"/>
        <v>0.9184126143</v>
      </c>
      <c r="N204" s="75">
        <f t="shared" si="209"/>
        <v>0.6967877559</v>
      </c>
      <c r="O204" s="75">
        <f t="shared" si="2"/>
        <v>2.761753028</v>
      </c>
      <c r="P204" s="75">
        <f t="shared" si="11"/>
        <v>0.9405736949</v>
      </c>
      <c r="Q204" s="76">
        <f t="shared" si="3"/>
        <v>1</v>
      </c>
      <c r="R204" s="76">
        <f t="shared" si="4"/>
        <v>-0.05942630507</v>
      </c>
      <c r="S204" s="77">
        <f t="shared" si="12"/>
        <v>0.003531485734</v>
      </c>
      <c r="T204" s="46">
        <f t="shared" si="5"/>
        <v>1</v>
      </c>
      <c r="U204" s="46">
        <f>2*(P204-H204)*(1-P204)*P204*C204</f>
        <v>-0.006643245171</v>
      </c>
      <c r="V204" s="46">
        <f t="shared" si="6"/>
        <v>-0.03786649747</v>
      </c>
      <c r="W204" s="46">
        <f t="shared" si="7"/>
        <v>-0.01860108648</v>
      </c>
      <c r="X204" s="46">
        <f t="shared" si="8"/>
        <v>-0.0272373052</v>
      </c>
      <c r="Y204" s="46">
        <f t="shared" si="9"/>
        <v>-0.008636218722</v>
      </c>
    </row>
    <row r="205" ht="14.25" customHeight="1">
      <c r="A205" s="89" t="s">
        <v>34</v>
      </c>
      <c r="B205" s="90">
        <v>1.0</v>
      </c>
      <c r="C205" s="91">
        <v>1.0</v>
      </c>
      <c r="D205" s="92">
        <v>5.1</v>
      </c>
      <c r="E205" s="91">
        <v>3.5</v>
      </c>
      <c r="F205" s="91">
        <v>1.4</v>
      </c>
      <c r="G205" s="93">
        <v>0.2</v>
      </c>
      <c r="H205" s="94">
        <v>0.0</v>
      </c>
      <c r="J205" s="95">
        <f t="shared" ref="J205:N205" si="210">J204-$L$2*U204</f>
        <v>0.3122352014</v>
      </c>
      <c r="K205" s="96">
        <f t="shared" si="210"/>
        <v>-0.2421946856</v>
      </c>
      <c r="L205" s="96">
        <f t="shared" si="210"/>
        <v>-0.2906541908</v>
      </c>
      <c r="M205" s="96">
        <f t="shared" si="210"/>
        <v>0.9211363448</v>
      </c>
      <c r="N205" s="96">
        <f t="shared" si="210"/>
        <v>0.6976513778</v>
      </c>
      <c r="O205" s="96">
        <f t="shared" si="2"/>
        <v>-0.5111262047</v>
      </c>
      <c r="P205" s="96">
        <f t="shared" si="11"/>
        <v>0.374929554</v>
      </c>
      <c r="Q205" s="44">
        <f t="shared" si="3"/>
        <v>0</v>
      </c>
      <c r="R205" s="97">
        <f t="shared" si="4"/>
        <v>0.374929554</v>
      </c>
      <c r="S205" s="98">
        <f t="shared" si="12"/>
        <v>0.1405721705</v>
      </c>
      <c r="T205" s="46">
        <f t="shared" si="5"/>
        <v>1</v>
      </c>
      <c r="U205" s="15">
        <f>2*(P205-H205)*(1-P205)*P205*C205</f>
        <v>0.1757350186</v>
      </c>
      <c r="V205" s="46">
        <f t="shared" si="6"/>
        <v>0.8962485947</v>
      </c>
      <c r="W205" s="46">
        <f t="shared" si="7"/>
        <v>0.615072565</v>
      </c>
      <c r="X205" s="46">
        <f t="shared" si="8"/>
        <v>0.246029026</v>
      </c>
      <c r="Y205" s="46">
        <f t="shared" si="9"/>
        <v>0.03514700371</v>
      </c>
    </row>
    <row r="206" ht="14.25" customHeight="1">
      <c r="A206" s="78"/>
      <c r="B206" s="48">
        <v>2.0</v>
      </c>
      <c r="C206" s="49">
        <v>1.0</v>
      </c>
      <c r="D206" s="50">
        <v>4.9</v>
      </c>
      <c r="E206" s="49">
        <v>3.0</v>
      </c>
      <c r="F206" s="49">
        <v>1.4</v>
      </c>
      <c r="G206" s="93">
        <v>0.2</v>
      </c>
      <c r="H206" s="51">
        <v>0.0</v>
      </c>
      <c r="J206" s="95">
        <f t="shared" ref="J206:N206" si="211">J205-$L$2*U205</f>
        <v>0.2946616996</v>
      </c>
      <c r="K206" s="96">
        <f t="shared" si="211"/>
        <v>-0.3318195451</v>
      </c>
      <c r="L206" s="96">
        <f t="shared" si="211"/>
        <v>-0.3521614473</v>
      </c>
      <c r="M206" s="96">
        <f t="shared" si="211"/>
        <v>0.8965334422</v>
      </c>
      <c r="N206" s="96">
        <f t="shared" si="211"/>
        <v>0.6941366774</v>
      </c>
      <c r="O206" s="96">
        <f t="shared" si="2"/>
        <v>-0.9937642586</v>
      </c>
      <c r="P206" s="96">
        <f t="shared" si="11"/>
        <v>0.2701692076</v>
      </c>
      <c r="Q206" s="44">
        <f t="shared" si="3"/>
        <v>0</v>
      </c>
      <c r="R206" s="97">
        <f t="shared" si="4"/>
        <v>0.2701692076</v>
      </c>
      <c r="S206" s="98">
        <f t="shared" si="12"/>
        <v>0.07299140072</v>
      </c>
      <c r="T206" s="46">
        <f t="shared" si="5"/>
        <v>1</v>
      </c>
      <c r="U206" s="46">
        <f>2*(P206-H206)*(1-P206)*P206*C206</f>
        <v>0.1065427437</v>
      </c>
      <c r="V206" s="46">
        <f t="shared" si="6"/>
        <v>0.5220594439</v>
      </c>
      <c r="W206" s="46">
        <f t="shared" si="7"/>
        <v>0.319628231</v>
      </c>
      <c r="X206" s="46">
        <f t="shared" si="8"/>
        <v>0.1491598411</v>
      </c>
      <c r="Y206" s="46">
        <f t="shared" si="9"/>
        <v>0.02130854873</v>
      </c>
    </row>
    <row r="207" ht="14.25" customHeight="1">
      <c r="A207" s="78"/>
      <c r="B207" s="48">
        <v>3.0</v>
      </c>
      <c r="C207" s="49">
        <v>1.0</v>
      </c>
      <c r="D207" s="50">
        <v>4.7</v>
      </c>
      <c r="E207" s="49">
        <v>3.2</v>
      </c>
      <c r="F207" s="49">
        <v>1.3</v>
      </c>
      <c r="G207" s="93">
        <v>0.2</v>
      </c>
      <c r="H207" s="51">
        <v>0.0</v>
      </c>
      <c r="J207" s="95">
        <f t="shared" ref="J207:N207" si="212">J206-$L$2*U206</f>
        <v>0.2840074252</v>
      </c>
      <c r="K207" s="96">
        <f t="shared" si="212"/>
        <v>-0.3840254895</v>
      </c>
      <c r="L207" s="96">
        <f t="shared" si="212"/>
        <v>-0.3841242704</v>
      </c>
      <c r="M207" s="96">
        <f t="shared" si="212"/>
        <v>0.8816174581</v>
      </c>
      <c r="N207" s="96">
        <f t="shared" si="212"/>
        <v>0.6920058226</v>
      </c>
      <c r="O207" s="96">
        <f t="shared" si="2"/>
        <v>-1.465606181</v>
      </c>
      <c r="P207" s="96">
        <f t="shared" si="11"/>
        <v>0.1876113717</v>
      </c>
      <c r="Q207" s="44">
        <f t="shared" si="3"/>
        <v>0</v>
      </c>
      <c r="R207" s="97">
        <f t="shared" si="4"/>
        <v>0.1876113717</v>
      </c>
      <c r="S207" s="98">
        <f t="shared" si="12"/>
        <v>0.03519802679</v>
      </c>
      <c r="T207" s="46">
        <f t="shared" si="5"/>
        <v>1</v>
      </c>
      <c r="U207" s="15">
        <f>2*(P207-H207)*(1-P207)*P207*C207</f>
        <v>0.0571889534</v>
      </c>
      <c r="V207" s="46">
        <f t="shared" si="6"/>
        <v>0.268788081</v>
      </c>
      <c r="W207" s="46">
        <f t="shared" si="7"/>
        <v>0.1830046509</v>
      </c>
      <c r="X207" s="46">
        <f t="shared" si="8"/>
        <v>0.07434563942</v>
      </c>
      <c r="Y207" s="46">
        <f t="shared" si="9"/>
        <v>0.01143779068</v>
      </c>
    </row>
    <row r="208" ht="14.25" customHeight="1">
      <c r="A208" s="78"/>
      <c r="B208" s="48">
        <v>4.0</v>
      </c>
      <c r="C208" s="49">
        <v>1.0</v>
      </c>
      <c r="D208" s="50">
        <v>4.6</v>
      </c>
      <c r="E208" s="49">
        <v>3.1</v>
      </c>
      <c r="F208" s="49">
        <v>1.5</v>
      </c>
      <c r="G208" s="93">
        <v>0.2</v>
      </c>
      <c r="H208" s="51">
        <v>0.0</v>
      </c>
      <c r="J208" s="95">
        <f t="shared" ref="J208:N208" si="213">J207-$L$2*U207</f>
        <v>0.2782885299</v>
      </c>
      <c r="K208" s="96">
        <f t="shared" si="213"/>
        <v>-0.4109042976</v>
      </c>
      <c r="L208" s="96">
        <f t="shared" si="213"/>
        <v>-0.4024247355</v>
      </c>
      <c r="M208" s="96">
        <f t="shared" si="213"/>
        <v>0.8741828942</v>
      </c>
      <c r="N208" s="96">
        <f t="shared" si="213"/>
        <v>0.6908620435</v>
      </c>
      <c r="O208" s="96">
        <f t="shared" si="2"/>
        <v>-1.409941169</v>
      </c>
      <c r="P208" s="96">
        <f t="shared" si="11"/>
        <v>0.1962433357</v>
      </c>
      <c r="Q208" s="44">
        <f t="shared" si="3"/>
        <v>0</v>
      </c>
      <c r="R208" s="97">
        <f t="shared" si="4"/>
        <v>0.1962433357</v>
      </c>
      <c r="S208" s="98">
        <f t="shared" si="12"/>
        <v>0.03851144681</v>
      </c>
      <c r="T208" s="46">
        <f t="shared" si="5"/>
        <v>1</v>
      </c>
      <c r="U208" s="46">
        <f>2*(P208-H208)*(1-P208)*P208*C208</f>
        <v>0.06190766406</v>
      </c>
      <c r="V208" s="46">
        <f t="shared" si="6"/>
        <v>0.2847752547</v>
      </c>
      <c r="W208" s="46">
        <f t="shared" si="7"/>
        <v>0.1919137586</v>
      </c>
      <c r="X208" s="46">
        <f t="shared" si="8"/>
        <v>0.09286149608</v>
      </c>
      <c r="Y208" s="46">
        <f t="shared" si="9"/>
        <v>0.01238153281</v>
      </c>
    </row>
    <row r="209" ht="14.25" customHeight="1">
      <c r="A209" s="78"/>
      <c r="B209" s="48">
        <v>5.0</v>
      </c>
      <c r="C209" s="49">
        <v>1.0</v>
      </c>
      <c r="D209" s="50">
        <v>5.0</v>
      </c>
      <c r="E209" s="49">
        <v>3.6</v>
      </c>
      <c r="F209" s="49">
        <v>1.4</v>
      </c>
      <c r="G209" s="93">
        <v>0.2</v>
      </c>
      <c r="H209" s="51">
        <v>0.0</v>
      </c>
      <c r="J209" s="95">
        <f t="shared" ref="J209:N209" si="214">J208-$L$2*U208</f>
        <v>0.2720977634</v>
      </c>
      <c r="K209" s="96">
        <f t="shared" si="214"/>
        <v>-0.439381823</v>
      </c>
      <c r="L209" s="96">
        <f t="shared" si="214"/>
        <v>-0.4216161114</v>
      </c>
      <c r="M209" s="96">
        <f t="shared" si="214"/>
        <v>0.8648967445</v>
      </c>
      <c r="N209" s="96">
        <f t="shared" si="214"/>
        <v>0.6896238902</v>
      </c>
      <c r="O209" s="96">
        <f t="shared" si="2"/>
        <v>-2.093849132</v>
      </c>
      <c r="P209" s="96">
        <f t="shared" si="11"/>
        <v>0.109696092</v>
      </c>
      <c r="Q209" s="44">
        <f t="shared" si="3"/>
        <v>0</v>
      </c>
      <c r="R209" s="97">
        <f t="shared" si="4"/>
        <v>0.109696092</v>
      </c>
      <c r="S209" s="98">
        <f t="shared" si="12"/>
        <v>0.01203323259</v>
      </c>
      <c r="T209" s="46">
        <f t="shared" si="5"/>
        <v>1</v>
      </c>
      <c r="U209" s="15">
        <f>2*(P209-H209)*(1-P209)*P209*C209</f>
        <v>0.02142646801</v>
      </c>
      <c r="V209" s="46">
        <f t="shared" si="6"/>
        <v>0.10713234</v>
      </c>
      <c r="W209" s="46">
        <f t="shared" si="7"/>
        <v>0.07713528484</v>
      </c>
      <c r="X209" s="46">
        <f t="shared" si="8"/>
        <v>0.02999705521</v>
      </c>
      <c r="Y209" s="46">
        <f t="shared" si="9"/>
        <v>0.004285293602</v>
      </c>
    </row>
    <row r="210" ht="14.25" customHeight="1">
      <c r="A210" s="78"/>
      <c r="B210" s="48">
        <v>6.0</v>
      </c>
      <c r="C210" s="49">
        <v>1.0</v>
      </c>
      <c r="D210" s="50">
        <v>5.4</v>
      </c>
      <c r="E210" s="49">
        <v>3.9</v>
      </c>
      <c r="F210" s="49">
        <v>1.7</v>
      </c>
      <c r="G210" s="93">
        <v>0.4</v>
      </c>
      <c r="H210" s="51">
        <v>0.0</v>
      </c>
      <c r="J210" s="95">
        <f t="shared" ref="J210:N210" si="215">J209-$L$2*U209</f>
        <v>0.2699551166</v>
      </c>
      <c r="K210" s="96">
        <f t="shared" si="215"/>
        <v>-0.450095057</v>
      </c>
      <c r="L210" s="96">
        <f t="shared" si="215"/>
        <v>-0.4293296398</v>
      </c>
      <c r="M210" s="96">
        <f t="shared" si="215"/>
        <v>0.861897039</v>
      </c>
      <c r="N210" s="96">
        <f t="shared" si="215"/>
        <v>0.6891953609</v>
      </c>
      <c r="O210" s="96">
        <f t="shared" si="2"/>
        <v>-2.094040676</v>
      </c>
      <c r="P210" s="96">
        <f t="shared" si="11"/>
        <v>0.1096773867</v>
      </c>
      <c r="Q210" s="44">
        <f t="shared" si="3"/>
        <v>0</v>
      </c>
      <c r="R210" s="97">
        <f t="shared" si="4"/>
        <v>0.1096773867</v>
      </c>
      <c r="S210" s="98">
        <f t="shared" si="12"/>
        <v>0.01202912914</v>
      </c>
      <c r="T210" s="46">
        <f t="shared" si="5"/>
        <v>1</v>
      </c>
      <c r="U210" s="46">
        <f>2*(P210-H210)*(1-P210)*P210*C210</f>
        <v>0.02141961139</v>
      </c>
      <c r="V210" s="46">
        <f t="shared" si="6"/>
        <v>0.1156659015</v>
      </c>
      <c r="W210" s="46">
        <f t="shared" si="7"/>
        <v>0.08353648442</v>
      </c>
      <c r="X210" s="46">
        <f t="shared" si="8"/>
        <v>0.03641333936</v>
      </c>
      <c r="Y210" s="46">
        <f t="shared" si="9"/>
        <v>0.008567844556</v>
      </c>
    </row>
    <row r="211" ht="14.25" customHeight="1">
      <c r="A211" s="78"/>
      <c r="B211" s="48">
        <v>7.0</v>
      </c>
      <c r="C211" s="49">
        <v>1.0</v>
      </c>
      <c r="D211" s="50">
        <v>4.6</v>
      </c>
      <c r="E211" s="49">
        <v>3.4</v>
      </c>
      <c r="F211" s="49">
        <v>1.4</v>
      </c>
      <c r="G211" s="93">
        <v>0.3</v>
      </c>
      <c r="H211" s="51">
        <v>0.0</v>
      </c>
      <c r="J211" s="95">
        <f t="shared" ref="J211:N211" si="216">J210-$L$2*U210</f>
        <v>0.2678131555</v>
      </c>
      <c r="K211" s="96">
        <f t="shared" si="216"/>
        <v>-0.4616616472</v>
      </c>
      <c r="L211" s="96">
        <f t="shared" si="216"/>
        <v>-0.4376832883</v>
      </c>
      <c r="M211" s="96">
        <f t="shared" si="216"/>
        <v>0.8582557051</v>
      </c>
      <c r="N211" s="96">
        <f t="shared" si="216"/>
        <v>0.6883385764</v>
      </c>
      <c r="O211" s="96">
        <f t="shared" si="2"/>
        <v>-1.935894042</v>
      </c>
      <c r="P211" s="96">
        <f t="shared" si="11"/>
        <v>0.1260996328</v>
      </c>
      <c r="Q211" s="44">
        <f t="shared" si="3"/>
        <v>0</v>
      </c>
      <c r="R211" s="97">
        <f t="shared" si="4"/>
        <v>0.1260996328</v>
      </c>
      <c r="S211" s="98">
        <f t="shared" si="12"/>
        <v>0.0159011174</v>
      </c>
      <c r="T211" s="46">
        <f t="shared" si="5"/>
        <v>1</v>
      </c>
      <c r="U211" s="15">
        <f>2*(P211-H211)*(1-P211)*P211*C211</f>
        <v>0.02779198466</v>
      </c>
      <c r="V211" s="46">
        <f t="shared" si="6"/>
        <v>0.1278431295</v>
      </c>
      <c r="W211" s="46">
        <f t="shared" si="7"/>
        <v>0.09449274786</v>
      </c>
      <c r="X211" s="46">
        <f t="shared" si="8"/>
        <v>0.03890877853</v>
      </c>
      <c r="Y211" s="46">
        <f t="shared" si="9"/>
        <v>0.008337595399</v>
      </c>
    </row>
    <row r="212" ht="14.25" customHeight="1">
      <c r="A212" s="78"/>
      <c r="B212" s="48">
        <v>8.0</v>
      </c>
      <c r="C212" s="49">
        <v>1.0</v>
      </c>
      <c r="D212" s="50">
        <v>5.0</v>
      </c>
      <c r="E212" s="49">
        <v>3.4</v>
      </c>
      <c r="F212" s="49">
        <v>1.5</v>
      </c>
      <c r="G212" s="93">
        <v>0.2</v>
      </c>
      <c r="H212" s="51">
        <v>0.0</v>
      </c>
      <c r="J212" s="95">
        <f t="shared" ref="J212:N212" si="217">J211-$L$2*U211</f>
        <v>0.265033957</v>
      </c>
      <c r="K212" s="96">
        <f t="shared" si="217"/>
        <v>-0.4744459601</v>
      </c>
      <c r="L212" s="96">
        <f t="shared" si="217"/>
        <v>-0.4471325631</v>
      </c>
      <c r="M212" s="96">
        <f t="shared" si="217"/>
        <v>0.8543648272</v>
      </c>
      <c r="N212" s="96">
        <f t="shared" si="217"/>
        <v>0.6875048169</v>
      </c>
      <c r="O212" s="96">
        <f t="shared" si="2"/>
        <v>-2.208398354</v>
      </c>
      <c r="P212" s="96">
        <f t="shared" si="11"/>
        <v>0.09899884521</v>
      </c>
      <c r="Q212" s="44">
        <f t="shared" si="3"/>
        <v>0</v>
      </c>
      <c r="R212" s="97">
        <f t="shared" si="4"/>
        <v>0.09899884521</v>
      </c>
      <c r="S212" s="98">
        <f t="shared" si="12"/>
        <v>0.009800771352</v>
      </c>
      <c r="T212" s="46">
        <f t="shared" si="5"/>
        <v>1</v>
      </c>
      <c r="U212" s="46">
        <f>2*(P212-H212)*(1-P212)*P212*C212</f>
        <v>0.01766101261</v>
      </c>
      <c r="V212" s="46">
        <f t="shared" si="6"/>
        <v>0.08830506306</v>
      </c>
      <c r="W212" s="46">
        <f t="shared" si="7"/>
        <v>0.06004744288</v>
      </c>
      <c r="X212" s="46">
        <f t="shared" si="8"/>
        <v>0.02649151892</v>
      </c>
      <c r="Y212" s="46">
        <f t="shared" si="9"/>
        <v>0.003532202523</v>
      </c>
    </row>
    <row r="213" ht="14.25" customHeight="1">
      <c r="A213" s="78"/>
      <c r="B213" s="48">
        <v>9.0</v>
      </c>
      <c r="C213" s="49">
        <v>1.0</v>
      </c>
      <c r="D213" s="50">
        <v>4.4</v>
      </c>
      <c r="E213" s="49">
        <v>2.9</v>
      </c>
      <c r="F213" s="49">
        <v>1.4</v>
      </c>
      <c r="G213" s="93">
        <v>0.2</v>
      </c>
      <c r="H213" s="51">
        <v>0.0</v>
      </c>
      <c r="J213" s="95">
        <f t="shared" ref="J213:N213" si="218">J212-$L$2*U212</f>
        <v>0.2632678558</v>
      </c>
      <c r="K213" s="96">
        <f t="shared" si="218"/>
        <v>-0.4832764664</v>
      </c>
      <c r="L213" s="96">
        <f t="shared" si="218"/>
        <v>-0.4531373074</v>
      </c>
      <c r="M213" s="96">
        <f t="shared" si="218"/>
        <v>0.8517156753</v>
      </c>
      <c r="N213" s="96">
        <f t="shared" si="218"/>
        <v>0.6871515966</v>
      </c>
      <c r="O213" s="96">
        <f t="shared" si="2"/>
        <v>-1.847414523</v>
      </c>
      <c r="P213" s="96">
        <f t="shared" si="11"/>
        <v>0.1361767475</v>
      </c>
      <c r="Q213" s="44">
        <f t="shared" si="3"/>
        <v>0</v>
      </c>
      <c r="R213" s="97">
        <f t="shared" si="4"/>
        <v>0.1361767475</v>
      </c>
      <c r="S213" s="98">
        <f t="shared" si="12"/>
        <v>0.01854410656</v>
      </c>
      <c r="T213" s="46">
        <f t="shared" si="5"/>
        <v>1</v>
      </c>
      <c r="U213" s="15">
        <f>2*(P213-H213)*(1-P213)*P213*C213</f>
        <v>0.03203766089</v>
      </c>
      <c r="V213" s="46">
        <f t="shared" si="6"/>
        <v>0.1409657079</v>
      </c>
      <c r="W213" s="46">
        <f t="shared" si="7"/>
        <v>0.09290921657</v>
      </c>
      <c r="X213" s="46">
        <f t="shared" si="8"/>
        <v>0.04485272524</v>
      </c>
      <c r="Y213" s="46">
        <f t="shared" si="9"/>
        <v>0.006407532177</v>
      </c>
    </row>
    <row r="214" ht="14.25" customHeight="1">
      <c r="A214" s="78"/>
      <c r="B214" s="48">
        <v>10.0</v>
      </c>
      <c r="C214" s="49">
        <v>1.0</v>
      </c>
      <c r="D214" s="50">
        <v>4.9</v>
      </c>
      <c r="E214" s="49">
        <v>3.1</v>
      </c>
      <c r="F214" s="49">
        <v>1.5</v>
      </c>
      <c r="G214" s="93">
        <v>0.1</v>
      </c>
      <c r="H214" s="51">
        <v>0.0</v>
      </c>
      <c r="J214" s="95">
        <f t="shared" ref="J214:N214" si="219">J213-$L$2*U213</f>
        <v>0.2600640897</v>
      </c>
      <c r="K214" s="96">
        <f t="shared" si="219"/>
        <v>-0.4973730372</v>
      </c>
      <c r="L214" s="96">
        <f t="shared" si="219"/>
        <v>-0.462428229</v>
      </c>
      <c r="M214" s="96">
        <f t="shared" si="219"/>
        <v>0.8472304028</v>
      </c>
      <c r="N214" s="96">
        <f t="shared" si="219"/>
        <v>0.6865108434</v>
      </c>
      <c r="O214" s="96">
        <f t="shared" si="2"/>
        <v>-2.271094614</v>
      </c>
      <c r="P214" s="96">
        <f t="shared" si="11"/>
        <v>0.09354535355</v>
      </c>
      <c r="Q214" s="44">
        <f t="shared" si="3"/>
        <v>0</v>
      </c>
      <c r="R214" s="97">
        <f t="shared" si="4"/>
        <v>0.09354535355</v>
      </c>
      <c r="S214" s="98">
        <f t="shared" si="12"/>
        <v>0.00875073317</v>
      </c>
      <c r="T214" s="46">
        <f t="shared" si="5"/>
        <v>1</v>
      </c>
      <c r="U214" s="46">
        <f>2*(P214-H214)*(1-P214)*P214*C214</f>
        <v>0.01586428548</v>
      </c>
      <c r="V214" s="46">
        <f t="shared" si="6"/>
        <v>0.07773499887</v>
      </c>
      <c r="W214" s="46">
        <f t="shared" si="7"/>
        <v>0.049179285</v>
      </c>
      <c r="X214" s="46">
        <f t="shared" si="8"/>
        <v>0.02379642823</v>
      </c>
      <c r="Y214" s="46">
        <f t="shared" si="9"/>
        <v>0.001586428548</v>
      </c>
    </row>
    <row r="215" ht="14.25" customHeight="1">
      <c r="A215" s="78"/>
      <c r="B215" s="48">
        <v>11.0</v>
      </c>
      <c r="C215" s="49">
        <v>1.0</v>
      </c>
      <c r="D215" s="50">
        <v>5.4</v>
      </c>
      <c r="E215" s="49">
        <v>3.7</v>
      </c>
      <c r="F215" s="49">
        <v>1.5</v>
      </c>
      <c r="G215" s="93">
        <v>0.2</v>
      </c>
      <c r="H215" s="51">
        <v>0.0</v>
      </c>
      <c r="J215" s="95">
        <f t="shared" ref="J215:N215" si="220">J214-$L$2*U214</f>
        <v>0.2584776611</v>
      </c>
      <c r="K215" s="96">
        <f t="shared" si="220"/>
        <v>-0.5051465371</v>
      </c>
      <c r="L215" s="96">
        <f t="shared" si="220"/>
        <v>-0.4673461575</v>
      </c>
      <c r="M215" s="96">
        <f t="shared" si="220"/>
        <v>0.84485076</v>
      </c>
      <c r="N215" s="96">
        <f t="shared" si="220"/>
        <v>0.6863522005</v>
      </c>
      <c r="O215" s="96">
        <f t="shared" si="2"/>
        <v>-2.793947842</v>
      </c>
      <c r="P215" s="96">
        <f t="shared" si="11"/>
        <v>0.05765210067</v>
      </c>
      <c r="Q215" s="44">
        <f t="shared" si="3"/>
        <v>0</v>
      </c>
      <c r="R215" s="97">
        <f t="shared" si="4"/>
        <v>0.05765210067</v>
      </c>
      <c r="S215" s="98">
        <f t="shared" si="12"/>
        <v>0.003323764711</v>
      </c>
      <c r="T215" s="46">
        <f t="shared" si="5"/>
        <v>1</v>
      </c>
      <c r="U215" s="15">
        <f>2*(P215-H215)*(1-P215)*P215*C215</f>
        <v>0.006264285387</v>
      </c>
      <c r="V215" s="46">
        <f t="shared" si="6"/>
        <v>0.03382714109</v>
      </c>
      <c r="W215" s="46">
        <f t="shared" si="7"/>
        <v>0.02317785593</v>
      </c>
      <c r="X215" s="46">
        <f t="shared" si="8"/>
        <v>0.009396428081</v>
      </c>
      <c r="Y215" s="46">
        <f t="shared" si="9"/>
        <v>0.001252857077</v>
      </c>
    </row>
    <row r="216" ht="14.25" customHeight="1">
      <c r="A216" s="78"/>
      <c r="B216" s="48">
        <v>12.0</v>
      </c>
      <c r="C216" s="49">
        <v>1.0</v>
      </c>
      <c r="D216" s="50">
        <v>4.8</v>
      </c>
      <c r="E216" s="49">
        <v>3.4</v>
      </c>
      <c r="F216" s="49">
        <v>1.6</v>
      </c>
      <c r="G216" s="93">
        <v>0.2</v>
      </c>
      <c r="H216" s="51">
        <v>0.0</v>
      </c>
      <c r="J216" s="95">
        <f t="shared" ref="J216:N216" si="221">J215-$L$2*U215</f>
        <v>0.2578512326</v>
      </c>
      <c r="K216" s="96">
        <f t="shared" si="221"/>
        <v>-0.5085292512</v>
      </c>
      <c r="L216" s="96">
        <f t="shared" si="221"/>
        <v>-0.4696639431</v>
      </c>
      <c r="M216" s="96">
        <f t="shared" si="221"/>
        <v>0.8439111172</v>
      </c>
      <c r="N216" s="96">
        <f t="shared" si="221"/>
        <v>0.6862269148</v>
      </c>
      <c r="O216" s="96">
        <f t="shared" si="2"/>
        <v>-2.292443409</v>
      </c>
      <c r="P216" s="96">
        <f t="shared" si="11"/>
        <v>0.09175073123</v>
      </c>
      <c r="Q216" s="44">
        <f t="shared" si="3"/>
        <v>0</v>
      </c>
      <c r="R216" s="97">
        <f t="shared" si="4"/>
        <v>0.09175073123</v>
      </c>
      <c r="S216" s="98">
        <f t="shared" si="12"/>
        <v>0.00841819668</v>
      </c>
      <c r="T216" s="46">
        <f t="shared" si="5"/>
        <v>1</v>
      </c>
      <c r="U216" s="46">
        <f>2*(P216-H216)*(1-P216)*P216*C216</f>
        <v>0.01529164196</v>
      </c>
      <c r="V216" s="46">
        <f t="shared" si="6"/>
        <v>0.0733998814</v>
      </c>
      <c r="W216" s="46">
        <f t="shared" si="7"/>
        <v>0.05199158266</v>
      </c>
      <c r="X216" s="46">
        <f t="shared" si="8"/>
        <v>0.02446662713</v>
      </c>
      <c r="Y216" s="46">
        <f t="shared" si="9"/>
        <v>0.003058328392</v>
      </c>
    </row>
    <row r="217" ht="14.25" customHeight="1">
      <c r="A217" s="78"/>
      <c r="B217" s="48">
        <v>13.0</v>
      </c>
      <c r="C217" s="49">
        <v>1.0</v>
      </c>
      <c r="D217" s="50">
        <v>4.8</v>
      </c>
      <c r="E217" s="49">
        <v>3.0</v>
      </c>
      <c r="F217" s="49">
        <v>1.4</v>
      </c>
      <c r="G217" s="93">
        <v>0.1</v>
      </c>
      <c r="H217" s="51">
        <v>0.0</v>
      </c>
      <c r="J217" s="95">
        <f t="shared" ref="J217:N217" si="222">J216-$L$2*U216</f>
        <v>0.2563220684</v>
      </c>
      <c r="K217" s="96">
        <f t="shared" si="222"/>
        <v>-0.5158692394</v>
      </c>
      <c r="L217" s="96">
        <f t="shared" si="222"/>
        <v>-0.4748631014</v>
      </c>
      <c r="M217" s="96">
        <f t="shared" si="222"/>
        <v>0.8414644545</v>
      </c>
      <c r="N217" s="96">
        <f t="shared" si="222"/>
        <v>0.685921082</v>
      </c>
      <c r="O217" s="96">
        <f t="shared" si="2"/>
        <v>-2.39779724</v>
      </c>
      <c r="P217" s="96">
        <f t="shared" si="11"/>
        <v>0.08334082224</v>
      </c>
      <c r="Q217" s="44">
        <f t="shared" si="3"/>
        <v>0</v>
      </c>
      <c r="R217" s="97">
        <f t="shared" si="4"/>
        <v>0.08334082224</v>
      </c>
      <c r="S217" s="98">
        <f t="shared" si="12"/>
        <v>0.006945692652</v>
      </c>
      <c r="T217" s="46">
        <f t="shared" si="5"/>
        <v>1</v>
      </c>
      <c r="U217" s="15">
        <f>2*(P217-H217)*(1-P217)*P217*C217</f>
        <v>0.01273366583</v>
      </c>
      <c r="V217" s="46">
        <f t="shared" si="6"/>
        <v>0.06112159599</v>
      </c>
      <c r="W217" s="46">
        <f t="shared" si="7"/>
        <v>0.03820099749</v>
      </c>
      <c r="X217" s="46">
        <f t="shared" si="8"/>
        <v>0.01782713216</v>
      </c>
      <c r="Y217" s="46">
        <f t="shared" si="9"/>
        <v>0.001273366583</v>
      </c>
    </row>
    <row r="218" ht="14.25" customHeight="1">
      <c r="A218" s="78"/>
      <c r="B218" s="48">
        <v>14.0</v>
      </c>
      <c r="C218" s="49">
        <v>1.0</v>
      </c>
      <c r="D218" s="50">
        <v>4.3</v>
      </c>
      <c r="E218" s="49">
        <v>3.0</v>
      </c>
      <c r="F218" s="49">
        <v>1.1</v>
      </c>
      <c r="G218" s="93">
        <v>0.1</v>
      </c>
      <c r="H218" s="51">
        <v>0.0</v>
      </c>
      <c r="J218" s="95">
        <f t="shared" ref="J218:N218" si="223">J217-$L$2*U217</f>
        <v>0.2550487018</v>
      </c>
      <c r="K218" s="96">
        <f t="shared" si="223"/>
        <v>-0.521981399</v>
      </c>
      <c r="L218" s="96">
        <f t="shared" si="223"/>
        <v>-0.4786832011</v>
      </c>
      <c r="M218" s="96">
        <f t="shared" si="223"/>
        <v>0.8396817413</v>
      </c>
      <c r="N218" s="96">
        <f t="shared" si="223"/>
        <v>0.6857937453</v>
      </c>
      <c r="O218" s="96">
        <f t="shared" si="2"/>
        <v>-2.433291627</v>
      </c>
      <c r="P218" s="96">
        <f t="shared" si="11"/>
        <v>0.08066901793</v>
      </c>
      <c r="Q218" s="44">
        <f t="shared" si="3"/>
        <v>0</v>
      </c>
      <c r="R218" s="97">
        <f t="shared" si="4"/>
        <v>0.08066901793</v>
      </c>
      <c r="S218" s="98">
        <f t="shared" si="12"/>
        <v>0.006507490454</v>
      </c>
      <c r="T218" s="46">
        <f t="shared" si="5"/>
        <v>1</v>
      </c>
      <c r="U218" s="46">
        <f>2*(P218-H218)*(1-P218)*P218*C218</f>
        <v>0.01196507518</v>
      </c>
      <c r="V218" s="46">
        <f t="shared" si="6"/>
        <v>0.05144982327</v>
      </c>
      <c r="W218" s="46">
        <f t="shared" si="7"/>
        <v>0.03589522554</v>
      </c>
      <c r="X218" s="46">
        <f t="shared" si="8"/>
        <v>0.0131615827</v>
      </c>
      <c r="Y218" s="46">
        <f t="shared" si="9"/>
        <v>0.001196507518</v>
      </c>
    </row>
    <row r="219" ht="14.25" customHeight="1">
      <c r="A219" s="78"/>
      <c r="B219" s="48">
        <v>15.0</v>
      </c>
      <c r="C219" s="49">
        <v>1.0</v>
      </c>
      <c r="D219" s="50">
        <v>5.8</v>
      </c>
      <c r="E219" s="49">
        <v>4.0</v>
      </c>
      <c r="F219" s="49">
        <v>1.2</v>
      </c>
      <c r="G219" s="93">
        <v>0.2</v>
      </c>
      <c r="H219" s="51">
        <v>0.0</v>
      </c>
      <c r="J219" s="95">
        <f t="shared" ref="J219:N219" si="224">J218-$L$2*U218</f>
        <v>0.2538521943</v>
      </c>
      <c r="K219" s="96">
        <f t="shared" si="224"/>
        <v>-0.5271263813</v>
      </c>
      <c r="L219" s="96">
        <f t="shared" si="224"/>
        <v>-0.4822727237</v>
      </c>
      <c r="M219" s="96">
        <f t="shared" si="224"/>
        <v>0.838365583</v>
      </c>
      <c r="N219" s="96">
        <f t="shared" si="224"/>
        <v>0.6856740946</v>
      </c>
      <c r="O219" s="96">
        <f t="shared" si="2"/>
        <v>-3.589398193</v>
      </c>
      <c r="P219" s="96">
        <f t="shared" si="11"/>
        <v>0.02687285197</v>
      </c>
      <c r="Q219" s="44">
        <f t="shared" si="3"/>
        <v>0</v>
      </c>
      <c r="R219" s="97">
        <f t="shared" si="4"/>
        <v>0.02687285197</v>
      </c>
      <c r="S219" s="98">
        <f t="shared" si="12"/>
        <v>0.000722150173</v>
      </c>
      <c r="T219" s="46">
        <f t="shared" si="5"/>
        <v>1</v>
      </c>
      <c r="U219" s="15">
        <f>2*(P219-H219)*(1-P219)*P219*C219</f>
        <v>0.001405487877</v>
      </c>
      <c r="V219" s="46">
        <f t="shared" si="6"/>
        <v>0.008151829685</v>
      </c>
      <c r="W219" s="46">
        <f t="shared" si="7"/>
        <v>0.005621951507</v>
      </c>
      <c r="X219" s="46">
        <f t="shared" si="8"/>
        <v>0.001686585452</v>
      </c>
      <c r="Y219" s="46">
        <f t="shared" si="9"/>
        <v>0.0002810975753</v>
      </c>
    </row>
    <row r="220" ht="14.25" customHeight="1">
      <c r="A220" s="78"/>
      <c r="B220" s="48">
        <v>16.0</v>
      </c>
      <c r="C220" s="49">
        <v>1.0</v>
      </c>
      <c r="D220" s="50">
        <v>5.7</v>
      </c>
      <c r="E220" s="49">
        <v>4.4</v>
      </c>
      <c r="F220" s="49">
        <v>1.5</v>
      </c>
      <c r="G220" s="93">
        <v>0.4</v>
      </c>
      <c r="H220" s="51">
        <v>0.0</v>
      </c>
      <c r="J220" s="95">
        <f t="shared" ref="J220:N220" si="225">J219-$L$2*U219</f>
        <v>0.2537116455</v>
      </c>
      <c r="K220" s="96">
        <f t="shared" si="225"/>
        <v>-0.5279415643</v>
      </c>
      <c r="L220" s="96">
        <f t="shared" si="225"/>
        <v>-0.4828349188</v>
      </c>
      <c r="M220" s="96">
        <f t="shared" si="225"/>
        <v>0.8381969244</v>
      </c>
      <c r="N220" s="96">
        <f t="shared" si="225"/>
        <v>0.6856459848</v>
      </c>
      <c r="O220" s="96">
        <f t="shared" si="2"/>
        <v>-3.348475133</v>
      </c>
      <c r="P220" s="96">
        <f t="shared" si="11"/>
        <v>0.03394513339</v>
      </c>
      <c r="Q220" s="44">
        <f t="shared" si="3"/>
        <v>0</v>
      </c>
      <c r="R220" s="97">
        <f t="shared" si="4"/>
        <v>0.03394513339</v>
      </c>
      <c r="S220" s="98">
        <f t="shared" si="12"/>
        <v>0.001152272081</v>
      </c>
      <c r="T220" s="46">
        <f t="shared" si="5"/>
        <v>1</v>
      </c>
      <c r="U220" s="46">
        <f>2*(P220-H220)*(1-P220)*P220*C220</f>
        <v>0.002226316103</v>
      </c>
      <c r="V220" s="46">
        <f t="shared" si="6"/>
        <v>0.01269000179</v>
      </c>
      <c r="W220" s="46">
        <f t="shared" si="7"/>
        <v>0.009795790853</v>
      </c>
      <c r="X220" s="46">
        <f t="shared" si="8"/>
        <v>0.003339474154</v>
      </c>
      <c r="Y220" s="46">
        <f t="shared" si="9"/>
        <v>0.0008905264411</v>
      </c>
    </row>
    <row r="221" ht="14.25" customHeight="1">
      <c r="A221" s="78"/>
      <c r="B221" s="48">
        <v>17.0</v>
      </c>
      <c r="C221" s="49">
        <v>1.0</v>
      </c>
      <c r="D221" s="50">
        <v>5.4</v>
      </c>
      <c r="E221" s="49">
        <v>3.9</v>
      </c>
      <c r="F221" s="49">
        <v>1.3</v>
      </c>
      <c r="G221" s="93">
        <v>0.4</v>
      </c>
      <c r="H221" s="51">
        <v>0.0</v>
      </c>
      <c r="J221" s="95">
        <f t="shared" ref="J221:N221" si="226">J220-$L$2*U220</f>
        <v>0.2534890139</v>
      </c>
      <c r="K221" s="96">
        <f t="shared" si="226"/>
        <v>-0.5292105644</v>
      </c>
      <c r="L221" s="96">
        <f t="shared" si="226"/>
        <v>-0.4838144979</v>
      </c>
      <c r="M221" s="96">
        <f t="shared" si="226"/>
        <v>0.837862977</v>
      </c>
      <c r="N221" s="96">
        <f t="shared" si="226"/>
        <v>0.6855569322</v>
      </c>
      <c r="O221" s="96">
        <f t="shared" si="2"/>
        <v>-3.127679933</v>
      </c>
      <c r="P221" s="96">
        <f t="shared" si="11"/>
        <v>0.04197981529</v>
      </c>
      <c r="Q221" s="44">
        <f t="shared" si="3"/>
        <v>0</v>
      </c>
      <c r="R221" s="97">
        <f t="shared" si="4"/>
        <v>0.04197981529</v>
      </c>
      <c r="S221" s="98">
        <f t="shared" si="12"/>
        <v>0.001762304892</v>
      </c>
      <c r="T221" s="46">
        <f t="shared" si="5"/>
        <v>1</v>
      </c>
      <c r="U221" s="15">
        <f>2*(P221-H221)*(1-P221)*P221*C221</f>
        <v>0.003376647316</v>
      </c>
      <c r="V221" s="46">
        <f t="shared" si="6"/>
        <v>0.01823389551</v>
      </c>
      <c r="W221" s="46">
        <f t="shared" si="7"/>
        <v>0.01316892453</v>
      </c>
      <c r="X221" s="46">
        <f t="shared" si="8"/>
        <v>0.004389641511</v>
      </c>
      <c r="Y221" s="46">
        <f t="shared" si="9"/>
        <v>0.001350658927</v>
      </c>
    </row>
    <row r="222" ht="14.25" customHeight="1">
      <c r="A222" s="78"/>
      <c r="B222" s="48">
        <v>18.0</v>
      </c>
      <c r="C222" s="49">
        <v>1.0</v>
      </c>
      <c r="D222" s="50">
        <v>5.1</v>
      </c>
      <c r="E222" s="49">
        <v>3.5</v>
      </c>
      <c r="F222" s="49">
        <v>1.4</v>
      </c>
      <c r="G222" s="93">
        <v>0.3</v>
      </c>
      <c r="H222" s="51">
        <v>0.0</v>
      </c>
      <c r="J222" s="95">
        <f t="shared" ref="J222:N222" si="227">J221-$L$2*U221</f>
        <v>0.2531513492</v>
      </c>
      <c r="K222" s="96">
        <f t="shared" si="227"/>
        <v>-0.531033954</v>
      </c>
      <c r="L222" s="96">
        <f t="shared" si="227"/>
        <v>-0.4851313904</v>
      </c>
      <c r="M222" s="96">
        <f t="shared" si="227"/>
        <v>0.8374240129</v>
      </c>
      <c r="N222" s="96">
        <f t="shared" si="227"/>
        <v>0.6854218663</v>
      </c>
      <c r="O222" s="96">
        <f t="shared" si="2"/>
        <v>-2.775061505</v>
      </c>
      <c r="P222" s="96">
        <f t="shared" si="11"/>
        <v>0.05868677723</v>
      </c>
      <c r="Q222" s="44">
        <f t="shared" si="3"/>
        <v>0</v>
      </c>
      <c r="R222" s="97">
        <f t="shared" si="4"/>
        <v>0.05868677723</v>
      </c>
      <c r="S222" s="98">
        <f t="shared" si="12"/>
        <v>0.003444137822</v>
      </c>
      <c r="T222" s="46">
        <f t="shared" si="5"/>
        <v>1</v>
      </c>
      <c r="U222" s="46">
        <f>2*(P222-H222)*(1-P222)*P222*C222</f>
        <v>0.006484024945</v>
      </c>
      <c r="V222" s="46">
        <f t="shared" si="6"/>
        <v>0.03306852722</v>
      </c>
      <c r="W222" s="46">
        <f t="shared" si="7"/>
        <v>0.02269408731</v>
      </c>
      <c r="X222" s="46">
        <f t="shared" si="8"/>
        <v>0.009077634923</v>
      </c>
      <c r="Y222" s="46">
        <f t="shared" si="9"/>
        <v>0.001945207483</v>
      </c>
    </row>
    <row r="223" ht="14.25" customHeight="1">
      <c r="A223" s="78"/>
      <c r="B223" s="48">
        <v>19.0</v>
      </c>
      <c r="C223" s="49">
        <v>1.0</v>
      </c>
      <c r="D223" s="50">
        <v>5.7</v>
      </c>
      <c r="E223" s="49">
        <v>3.8</v>
      </c>
      <c r="F223" s="49">
        <v>1.7</v>
      </c>
      <c r="G223" s="93">
        <v>0.3</v>
      </c>
      <c r="H223" s="51">
        <v>0.0</v>
      </c>
      <c r="J223" s="95">
        <f t="shared" ref="J223:N223" si="228">J222-$L$2*U222</f>
        <v>0.2525029467</v>
      </c>
      <c r="K223" s="96">
        <f t="shared" si="228"/>
        <v>-0.5343408067</v>
      </c>
      <c r="L223" s="96">
        <f t="shared" si="228"/>
        <v>-0.4874007991</v>
      </c>
      <c r="M223" s="96">
        <f t="shared" si="228"/>
        <v>0.8365162494</v>
      </c>
      <c r="N223" s="96">
        <f t="shared" si="228"/>
        <v>0.6852273455</v>
      </c>
      <c r="O223" s="96">
        <f t="shared" si="2"/>
        <v>-3.01771686</v>
      </c>
      <c r="P223" s="96">
        <f t="shared" si="11"/>
        <v>0.04663187182</v>
      </c>
      <c r="Q223" s="44">
        <f t="shared" si="3"/>
        <v>0</v>
      </c>
      <c r="R223" s="97">
        <f t="shared" si="4"/>
        <v>0.04663187182</v>
      </c>
      <c r="S223" s="98">
        <f t="shared" si="12"/>
        <v>0.00217453147</v>
      </c>
      <c r="T223" s="46">
        <f t="shared" si="5"/>
        <v>1</v>
      </c>
      <c r="U223" s="15">
        <f>2*(P223-H223)*(1-P223)*P223*C223</f>
        <v>0.004146257994</v>
      </c>
      <c r="V223" s="46">
        <f t="shared" si="6"/>
        <v>0.02363367057</v>
      </c>
      <c r="W223" s="46">
        <f t="shared" si="7"/>
        <v>0.01575578038</v>
      </c>
      <c r="X223" s="46">
        <f t="shared" si="8"/>
        <v>0.00704863859</v>
      </c>
      <c r="Y223" s="46">
        <f t="shared" si="9"/>
        <v>0.001243877398</v>
      </c>
    </row>
    <row r="224" ht="14.25" customHeight="1">
      <c r="A224" s="78"/>
      <c r="B224" s="48">
        <v>20.0</v>
      </c>
      <c r="C224" s="49">
        <v>1.0</v>
      </c>
      <c r="D224" s="50">
        <v>5.1</v>
      </c>
      <c r="E224" s="49">
        <v>3.8</v>
      </c>
      <c r="F224" s="49">
        <v>1.5</v>
      </c>
      <c r="G224" s="93">
        <v>0.3</v>
      </c>
      <c r="H224" s="51">
        <v>0.0</v>
      </c>
      <c r="J224" s="95">
        <f t="shared" ref="J224:N224" si="229">J223-$L$2*U223</f>
        <v>0.2520883209</v>
      </c>
      <c r="K224" s="96">
        <f t="shared" si="229"/>
        <v>-0.5367041738</v>
      </c>
      <c r="L224" s="96">
        <f t="shared" si="229"/>
        <v>-0.4889763771</v>
      </c>
      <c r="M224" s="96">
        <f t="shared" si="229"/>
        <v>0.8358113855</v>
      </c>
      <c r="N224" s="96">
        <f t="shared" si="229"/>
        <v>0.6851029578</v>
      </c>
      <c r="O224" s="96">
        <f t="shared" si="2"/>
        <v>-2.883965233</v>
      </c>
      <c r="P224" s="96">
        <f t="shared" si="11"/>
        <v>0.05295193494</v>
      </c>
      <c r="Q224" s="44">
        <f t="shared" si="3"/>
        <v>0</v>
      </c>
      <c r="R224" s="97">
        <f t="shared" si="4"/>
        <v>0.05295193494</v>
      </c>
      <c r="S224" s="98">
        <f t="shared" si="12"/>
        <v>0.002803907414</v>
      </c>
      <c r="T224" s="46">
        <f t="shared" si="5"/>
        <v>1</v>
      </c>
      <c r="U224" s="46">
        <f>2*(P224-H224)*(1-P224)*P224*C224</f>
        <v>0.005310870182</v>
      </c>
      <c r="V224" s="46">
        <f t="shared" si="6"/>
        <v>0.02708543793</v>
      </c>
      <c r="W224" s="46">
        <f t="shared" si="7"/>
        <v>0.02018130669</v>
      </c>
      <c r="X224" s="46">
        <f t="shared" si="8"/>
        <v>0.007966305273</v>
      </c>
      <c r="Y224" s="46">
        <f t="shared" si="9"/>
        <v>0.001593261055</v>
      </c>
    </row>
    <row r="225" ht="14.25" customHeight="1">
      <c r="A225" s="78"/>
      <c r="B225" s="48">
        <v>21.0</v>
      </c>
      <c r="C225" s="49">
        <v>1.0</v>
      </c>
      <c r="D225" s="50">
        <v>5.4</v>
      </c>
      <c r="E225" s="49">
        <v>3.4</v>
      </c>
      <c r="F225" s="49">
        <v>1.7</v>
      </c>
      <c r="G225" s="93">
        <v>0.2</v>
      </c>
      <c r="H225" s="51">
        <v>0.0</v>
      </c>
      <c r="J225" s="95">
        <f t="shared" ref="J225:N225" si="230">J224-$L$2*U224</f>
        <v>0.2515572339</v>
      </c>
      <c r="K225" s="96">
        <f t="shared" si="230"/>
        <v>-0.5394127176</v>
      </c>
      <c r="L225" s="96">
        <f t="shared" si="230"/>
        <v>-0.4909945078</v>
      </c>
      <c r="M225" s="96">
        <f t="shared" si="230"/>
        <v>0.835014755</v>
      </c>
      <c r="N225" s="96">
        <f t="shared" si="230"/>
        <v>0.6849436317</v>
      </c>
      <c r="O225" s="96">
        <f t="shared" si="2"/>
        <v>-2.774138958</v>
      </c>
      <c r="P225" s="96">
        <f t="shared" si="11"/>
        <v>0.05873776191</v>
      </c>
      <c r="Q225" s="44">
        <f t="shared" si="3"/>
        <v>0</v>
      </c>
      <c r="R225" s="97">
        <f t="shared" si="4"/>
        <v>0.05873776191</v>
      </c>
      <c r="S225" s="98">
        <f t="shared" si="12"/>
        <v>0.003450124674</v>
      </c>
      <c r="T225" s="46">
        <f t="shared" si="5"/>
        <v>1</v>
      </c>
      <c r="U225" s="15">
        <f>2*(P225-H225)*(1-P225)*P225*C225</f>
        <v>0.006494944144</v>
      </c>
      <c r="V225" s="46">
        <f t="shared" si="6"/>
        <v>0.03507269838</v>
      </c>
      <c r="W225" s="46">
        <f t="shared" si="7"/>
        <v>0.02208281009</v>
      </c>
      <c r="X225" s="46">
        <f t="shared" si="8"/>
        <v>0.01104140505</v>
      </c>
      <c r="Y225" s="46">
        <f t="shared" si="9"/>
        <v>0.001298988829</v>
      </c>
    </row>
    <row r="226" ht="14.25" customHeight="1">
      <c r="A226" s="78"/>
      <c r="B226" s="48">
        <v>22.0</v>
      </c>
      <c r="C226" s="49">
        <v>1.0</v>
      </c>
      <c r="D226" s="50">
        <v>5.1</v>
      </c>
      <c r="E226" s="49">
        <v>3.7</v>
      </c>
      <c r="F226" s="49">
        <v>1.5</v>
      </c>
      <c r="G226" s="93">
        <v>0.4</v>
      </c>
      <c r="H226" s="51">
        <v>0.0</v>
      </c>
      <c r="J226" s="95">
        <f t="shared" ref="J226:N226" si="231">J225-$L$2*U225</f>
        <v>0.2509077394</v>
      </c>
      <c r="K226" s="96">
        <f t="shared" si="231"/>
        <v>-0.5429199874</v>
      </c>
      <c r="L226" s="96">
        <f t="shared" si="231"/>
        <v>-0.4932027888</v>
      </c>
      <c r="M226" s="96">
        <f t="shared" si="231"/>
        <v>0.8339106145</v>
      </c>
      <c r="N226" s="96">
        <f t="shared" si="231"/>
        <v>0.6848137328</v>
      </c>
      <c r="O226" s="96">
        <f t="shared" si="2"/>
        <v>-2.8180431</v>
      </c>
      <c r="P226" s="96">
        <f t="shared" si="11"/>
        <v>0.0563569128</v>
      </c>
      <c r="Q226" s="44">
        <f t="shared" si="3"/>
        <v>0</v>
      </c>
      <c r="R226" s="97">
        <f t="shared" si="4"/>
        <v>0.0563569128</v>
      </c>
      <c r="S226" s="98">
        <f t="shared" si="12"/>
        <v>0.00317610162</v>
      </c>
      <c r="T226" s="46">
        <f t="shared" si="5"/>
        <v>1</v>
      </c>
      <c r="U226" s="46">
        <f>2*(P226-H226)*(1-P226)*P226*C226</f>
        <v>0.005994212676</v>
      </c>
      <c r="V226" s="46">
        <f t="shared" si="6"/>
        <v>0.03057048465</v>
      </c>
      <c r="W226" s="46">
        <f t="shared" si="7"/>
        <v>0.0221785869</v>
      </c>
      <c r="X226" s="46">
        <f t="shared" si="8"/>
        <v>0.008991319014</v>
      </c>
      <c r="Y226" s="46">
        <f t="shared" si="9"/>
        <v>0.002397685071</v>
      </c>
    </row>
    <row r="227" ht="14.25" customHeight="1">
      <c r="A227" s="78"/>
      <c r="B227" s="48">
        <v>23.0</v>
      </c>
      <c r="C227" s="49">
        <v>1.0</v>
      </c>
      <c r="D227" s="50">
        <v>4.6</v>
      </c>
      <c r="E227" s="49">
        <v>3.6</v>
      </c>
      <c r="F227" s="49">
        <v>1.0</v>
      </c>
      <c r="G227" s="93">
        <v>0.2</v>
      </c>
      <c r="H227" s="51">
        <v>0.0</v>
      </c>
      <c r="J227" s="95">
        <f t="shared" ref="J227:N227" si="232">J226-$L$2*U226</f>
        <v>0.2503083182</v>
      </c>
      <c r="K227" s="96">
        <f t="shared" si="232"/>
        <v>-0.5459770359</v>
      </c>
      <c r="L227" s="96">
        <f t="shared" si="232"/>
        <v>-0.4954206475</v>
      </c>
      <c r="M227" s="96">
        <f t="shared" si="232"/>
        <v>0.8330114826</v>
      </c>
      <c r="N227" s="96">
        <f t="shared" si="232"/>
        <v>0.6845739643</v>
      </c>
      <c r="O227" s="96">
        <f t="shared" si="2"/>
        <v>-3.074774102</v>
      </c>
      <c r="P227" s="96">
        <f t="shared" si="11"/>
        <v>0.04415987467</v>
      </c>
      <c r="Q227" s="44">
        <f t="shared" si="3"/>
        <v>0</v>
      </c>
      <c r="R227" s="97">
        <f t="shared" si="4"/>
        <v>0.04415987467</v>
      </c>
      <c r="S227" s="98">
        <f t="shared" si="12"/>
        <v>0.001950094531</v>
      </c>
      <c r="T227" s="46">
        <f t="shared" si="5"/>
        <v>1</v>
      </c>
      <c r="U227" s="15">
        <f>2*(P227-H227)*(1-P227)*P227*C227</f>
        <v>0.003727957201</v>
      </c>
      <c r="V227" s="46">
        <f t="shared" si="6"/>
        <v>0.01714860313</v>
      </c>
      <c r="W227" s="46">
        <f t="shared" si="7"/>
        <v>0.01342064592</v>
      </c>
      <c r="X227" s="46">
        <f t="shared" si="8"/>
        <v>0.003727957201</v>
      </c>
      <c r="Y227" s="46">
        <f t="shared" si="9"/>
        <v>0.0007455914403</v>
      </c>
    </row>
    <row r="228" ht="14.25" customHeight="1">
      <c r="A228" s="78"/>
      <c r="B228" s="48">
        <v>24.0</v>
      </c>
      <c r="C228" s="49">
        <v>1.0</v>
      </c>
      <c r="D228" s="50">
        <v>5.1</v>
      </c>
      <c r="E228" s="49">
        <v>3.3</v>
      </c>
      <c r="F228" s="49">
        <v>1.7</v>
      </c>
      <c r="G228" s="93">
        <v>0.5</v>
      </c>
      <c r="H228" s="51">
        <v>0.0</v>
      </c>
      <c r="J228" s="95">
        <f t="shared" ref="J228:N228" si="233">J227-$L$2*U227</f>
        <v>0.2499355225</v>
      </c>
      <c r="K228" s="96">
        <f t="shared" si="233"/>
        <v>-0.5476918962</v>
      </c>
      <c r="L228" s="96">
        <f t="shared" si="233"/>
        <v>-0.4967627121</v>
      </c>
      <c r="M228" s="96">
        <f t="shared" si="233"/>
        <v>0.8326386869</v>
      </c>
      <c r="N228" s="96">
        <f t="shared" si="233"/>
        <v>0.6844994052</v>
      </c>
      <c r="O228" s="96">
        <f t="shared" si="2"/>
        <v>-2.424874628</v>
      </c>
      <c r="P228" s="96">
        <f t="shared" si="11"/>
        <v>0.08129544274</v>
      </c>
      <c r="Q228" s="44">
        <f t="shared" si="3"/>
        <v>0</v>
      </c>
      <c r="R228" s="97">
        <f t="shared" si="4"/>
        <v>0.08129544274</v>
      </c>
      <c r="S228" s="98">
        <f t="shared" si="12"/>
        <v>0.006608949011</v>
      </c>
      <c r="T228" s="46">
        <f t="shared" si="5"/>
        <v>1</v>
      </c>
      <c r="U228" s="46">
        <f>2*(P228-H228)*(1-P228)*P228*C228</f>
        <v>0.01214334315</v>
      </c>
      <c r="V228" s="46">
        <f t="shared" si="6"/>
        <v>0.06193105006</v>
      </c>
      <c r="W228" s="46">
        <f t="shared" si="7"/>
        <v>0.04007303239</v>
      </c>
      <c r="X228" s="46">
        <f t="shared" si="8"/>
        <v>0.02064368335</v>
      </c>
      <c r="Y228" s="46">
        <f t="shared" si="9"/>
        <v>0.006071671575</v>
      </c>
    </row>
    <row r="229" ht="14.25" customHeight="1">
      <c r="A229" s="78"/>
      <c r="B229" s="48">
        <v>25.0</v>
      </c>
      <c r="C229" s="49">
        <v>1.0</v>
      </c>
      <c r="D229" s="50">
        <v>4.8</v>
      </c>
      <c r="E229" s="49">
        <v>3.4</v>
      </c>
      <c r="F229" s="49">
        <v>1.9</v>
      </c>
      <c r="G229" s="93">
        <v>0.2</v>
      </c>
      <c r="H229" s="51">
        <v>0.0</v>
      </c>
      <c r="J229" s="95">
        <f t="shared" ref="J229:N229" si="234">J228-$L$2*U228</f>
        <v>0.2487211881</v>
      </c>
      <c r="K229" s="96">
        <f t="shared" si="234"/>
        <v>-0.5538850012</v>
      </c>
      <c r="L229" s="96">
        <f t="shared" si="234"/>
        <v>-0.5007700153</v>
      </c>
      <c r="M229" s="96">
        <f t="shared" si="234"/>
        <v>0.8305743185</v>
      </c>
      <c r="N229" s="96">
        <f t="shared" si="234"/>
        <v>0.683892238</v>
      </c>
      <c r="O229" s="96">
        <f t="shared" si="2"/>
        <v>-2.397675217</v>
      </c>
      <c r="P229" s="96">
        <f t="shared" si="11"/>
        <v>0.08335014471</v>
      </c>
      <c r="Q229" s="44">
        <f t="shared" si="3"/>
        <v>0</v>
      </c>
      <c r="R229" s="97">
        <f t="shared" si="4"/>
        <v>0.08335014471</v>
      </c>
      <c r="S229" s="98">
        <f t="shared" si="12"/>
        <v>0.006947246623</v>
      </c>
      <c r="T229" s="46">
        <f t="shared" si="5"/>
        <v>1</v>
      </c>
      <c r="U229" s="15">
        <f>2*(P229-H229)*(1-P229)*P229*C229</f>
        <v>0.01273638522</v>
      </c>
      <c r="V229" s="46">
        <f t="shared" si="6"/>
        <v>0.06113464907</v>
      </c>
      <c r="W229" s="46">
        <f t="shared" si="7"/>
        <v>0.04330370976</v>
      </c>
      <c r="X229" s="46">
        <f t="shared" si="8"/>
        <v>0.02419913192</v>
      </c>
      <c r="Y229" s="46">
        <f t="shared" si="9"/>
        <v>0.002547277045</v>
      </c>
    </row>
    <row r="230" ht="14.25" customHeight="1">
      <c r="A230" s="78"/>
      <c r="B230" s="48">
        <v>26.0</v>
      </c>
      <c r="C230" s="49">
        <v>1.0</v>
      </c>
      <c r="D230" s="50">
        <v>5.0</v>
      </c>
      <c r="E230" s="49">
        <v>3.0</v>
      </c>
      <c r="F230" s="49">
        <v>1.6</v>
      </c>
      <c r="G230" s="93">
        <v>0.2</v>
      </c>
      <c r="H230" s="51">
        <v>0.0</v>
      </c>
      <c r="J230" s="95">
        <f t="shared" ref="J230:N230" si="235">J229-$L$2*U229</f>
        <v>0.2474475496</v>
      </c>
      <c r="K230" s="96">
        <f t="shared" si="235"/>
        <v>-0.5599984661</v>
      </c>
      <c r="L230" s="96">
        <f t="shared" si="235"/>
        <v>-0.5051003863</v>
      </c>
      <c r="M230" s="96">
        <f t="shared" si="235"/>
        <v>0.8281544053</v>
      </c>
      <c r="N230" s="96">
        <f t="shared" si="235"/>
        <v>0.6836375103</v>
      </c>
      <c r="O230" s="96">
        <f t="shared" si="2"/>
        <v>-2.606071389</v>
      </c>
      <c r="P230" s="96">
        <f t="shared" si="11"/>
        <v>0.06874869675</v>
      </c>
      <c r="Q230" s="44">
        <f t="shared" si="3"/>
        <v>0</v>
      </c>
      <c r="R230" s="97">
        <f t="shared" si="4"/>
        <v>0.06874869675</v>
      </c>
      <c r="S230" s="98">
        <f t="shared" si="12"/>
        <v>0.004726383305</v>
      </c>
      <c r="T230" s="46">
        <f t="shared" si="5"/>
        <v>1</v>
      </c>
      <c r="U230" s="46">
        <f>2*(P230-H230)*(1-P230)*P230*C230</f>
        <v>0.008802901225</v>
      </c>
      <c r="V230" s="46">
        <f t="shared" si="6"/>
        <v>0.04401450613</v>
      </c>
      <c r="W230" s="46">
        <f t="shared" si="7"/>
        <v>0.02640870368</v>
      </c>
      <c r="X230" s="46">
        <f t="shared" si="8"/>
        <v>0.01408464196</v>
      </c>
      <c r="Y230" s="46">
        <f t="shared" si="9"/>
        <v>0.001760580245</v>
      </c>
    </row>
    <row r="231" ht="14.25" customHeight="1">
      <c r="A231" s="78"/>
      <c r="B231" s="48">
        <v>27.0</v>
      </c>
      <c r="C231" s="49">
        <v>1.0</v>
      </c>
      <c r="D231" s="50">
        <v>5.0</v>
      </c>
      <c r="E231" s="49">
        <v>3.4</v>
      </c>
      <c r="F231" s="49">
        <v>1.6</v>
      </c>
      <c r="G231" s="93">
        <v>0.4</v>
      </c>
      <c r="H231" s="51">
        <v>0.0</v>
      </c>
      <c r="J231" s="95">
        <f t="shared" ref="J231:N231" si="236">J230-$L$2*U230</f>
        <v>0.2465672595</v>
      </c>
      <c r="K231" s="96">
        <f t="shared" si="236"/>
        <v>-0.5643999167</v>
      </c>
      <c r="L231" s="96">
        <f t="shared" si="236"/>
        <v>-0.5077412567</v>
      </c>
      <c r="M231" s="96">
        <f t="shared" si="236"/>
        <v>0.8267459411</v>
      </c>
      <c r="N231" s="96">
        <f t="shared" si="236"/>
        <v>0.6834614523</v>
      </c>
      <c r="O231" s="96">
        <f t="shared" si="2"/>
        <v>-2.70557451</v>
      </c>
      <c r="P231" s="96">
        <f t="shared" si="11"/>
        <v>0.06264521724</v>
      </c>
      <c r="Q231" s="44">
        <f t="shared" si="3"/>
        <v>0</v>
      </c>
      <c r="R231" s="97">
        <f t="shared" si="4"/>
        <v>0.06264521724</v>
      </c>
      <c r="S231" s="98">
        <f t="shared" si="12"/>
        <v>0.003924423243</v>
      </c>
      <c r="T231" s="46">
        <f t="shared" si="5"/>
        <v>1</v>
      </c>
      <c r="U231" s="15">
        <f>2*(P231-H231)*(1-P231)*P231*C231</f>
        <v>0.007357153793</v>
      </c>
      <c r="V231" s="46">
        <f t="shared" si="6"/>
        <v>0.03678576897</v>
      </c>
      <c r="W231" s="46">
        <f t="shared" si="7"/>
        <v>0.0250143229</v>
      </c>
      <c r="X231" s="46">
        <f t="shared" si="8"/>
        <v>0.01177144607</v>
      </c>
      <c r="Y231" s="46">
        <f t="shared" si="9"/>
        <v>0.002942861517</v>
      </c>
    </row>
    <row r="232" ht="14.25" customHeight="1">
      <c r="A232" s="78"/>
      <c r="B232" s="48">
        <v>28.0</v>
      </c>
      <c r="C232" s="49">
        <v>1.0</v>
      </c>
      <c r="D232" s="50">
        <v>5.2</v>
      </c>
      <c r="E232" s="49">
        <v>3.5</v>
      </c>
      <c r="F232" s="49">
        <v>1.5</v>
      </c>
      <c r="G232" s="93">
        <v>0.2</v>
      </c>
      <c r="H232" s="51">
        <v>0.0</v>
      </c>
      <c r="J232" s="95">
        <f t="shared" ref="J232:N232" si="237">J231-$L$2*U231</f>
        <v>0.2458315441</v>
      </c>
      <c r="K232" s="96">
        <f t="shared" si="237"/>
        <v>-0.5680784936</v>
      </c>
      <c r="L232" s="96">
        <f t="shared" si="237"/>
        <v>-0.510242689</v>
      </c>
      <c r="M232" s="96">
        <f t="shared" si="237"/>
        <v>0.8255687965</v>
      </c>
      <c r="N232" s="96">
        <f t="shared" si="237"/>
        <v>0.6831671661</v>
      </c>
      <c r="O232" s="96">
        <f t="shared" si="2"/>
        <v>-3.119039406</v>
      </c>
      <c r="P232" s="96">
        <f t="shared" si="11"/>
        <v>0.04232869431</v>
      </c>
      <c r="Q232" s="44">
        <f t="shared" si="3"/>
        <v>0</v>
      </c>
      <c r="R232" s="97">
        <f t="shared" si="4"/>
        <v>0.04232869431</v>
      </c>
      <c r="S232" s="98">
        <f t="shared" si="12"/>
        <v>0.001791718362</v>
      </c>
      <c r="T232" s="46">
        <f t="shared" si="5"/>
        <v>1</v>
      </c>
      <c r="U232" s="46">
        <f>2*(P232-H232)*(1-P232)*P232*C232</f>
        <v>0.003431754526</v>
      </c>
      <c r="V232" s="46">
        <f t="shared" si="6"/>
        <v>0.01784512353</v>
      </c>
      <c r="W232" s="46">
        <f t="shared" si="7"/>
        <v>0.01201114084</v>
      </c>
      <c r="X232" s="46">
        <f t="shared" si="8"/>
        <v>0.005147631789</v>
      </c>
      <c r="Y232" s="46">
        <f t="shared" si="9"/>
        <v>0.0006863509052</v>
      </c>
    </row>
    <row r="233" ht="14.25" customHeight="1">
      <c r="A233" s="78"/>
      <c r="B233" s="48">
        <v>29.0</v>
      </c>
      <c r="C233" s="49">
        <v>1.0</v>
      </c>
      <c r="D233" s="50">
        <v>5.2</v>
      </c>
      <c r="E233" s="49">
        <v>3.4</v>
      </c>
      <c r="F233" s="49">
        <v>1.4</v>
      </c>
      <c r="G233" s="93">
        <v>0.2</v>
      </c>
      <c r="H233" s="51">
        <v>0.0</v>
      </c>
      <c r="J233" s="95">
        <f t="shared" ref="J233:N233" si="238">J232-$L$2*U232</f>
        <v>0.2454883687</v>
      </c>
      <c r="K233" s="96">
        <f t="shared" si="238"/>
        <v>-0.5698630059</v>
      </c>
      <c r="L233" s="96">
        <f t="shared" si="238"/>
        <v>-0.5114438031</v>
      </c>
      <c r="M233" s="96">
        <f t="shared" si="238"/>
        <v>0.8250540334</v>
      </c>
      <c r="N233" s="96">
        <f t="shared" si="238"/>
        <v>0.683098531</v>
      </c>
      <c r="O233" s="96">
        <f t="shared" si="2"/>
        <v>-3.16501284</v>
      </c>
      <c r="P233" s="96">
        <f t="shared" si="11"/>
        <v>0.04050378906</v>
      </c>
      <c r="Q233" s="44">
        <f t="shared" si="3"/>
        <v>0</v>
      </c>
      <c r="R233" s="97">
        <f t="shared" si="4"/>
        <v>0.04050378906</v>
      </c>
      <c r="S233" s="98">
        <f t="shared" si="12"/>
        <v>0.001640556928</v>
      </c>
      <c r="T233" s="46">
        <f t="shared" si="5"/>
        <v>1</v>
      </c>
      <c r="U233" s="15">
        <f>2*(P233-H233)*(1-P233)*P233*C233</f>
        <v>0.003148216313</v>
      </c>
      <c r="V233" s="46">
        <f t="shared" si="6"/>
        <v>0.01637072483</v>
      </c>
      <c r="W233" s="46">
        <f t="shared" si="7"/>
        <v>0.01070393546</v>
      </c>
      <c r="X233" s="46">
        <f t="shared" si="8"/>
        <v>0.004407502838</v>
      </c>
      <c r="Y233" s="46">
        <f t="shared" si="9"/>
        <v>0.0006296432625</v>
      </c>
    </row>
    <row r="234" ht="14.25" customHeight="1">
      <c r="A234" s="78"/>
      <c r="B234" s="48">
        <v>30.0</v>
      </c>
      <c r="C234" s="49">
        <v>1.0</v>
      </c>
      <c r="D234" s="50">
        <v>4.7</v>
      </c>
      <c r="E234" s="49">
        <v>3.2</v>
      </c>
      <c r="F234" s="49">
        <v>1.6</v>
      </c>
      <c r="G234" s="93">
        <v>0.2</v>
      </c>
      <c r="H234" s="51">
        <v>0.0</v>
      </c>
      <c r="J234" s="95">
        <f t="shared" ref="J234:N234" si="239">J233-$L$2*U233</f>
        <v>0.245173547</v>
      </c>
      <c r="K234" s="96">
        <f t="shared" si="239"/>
        <v>-0.5715000784</v>
      </c>
      <c r="L234" s="96">
        <f t="shared" si="239"/>
        <v>-0.5125141966</v>
      </c>
      <c r="M234" s="96">
        <f t="shared" si="239"/>
        <v>0.8246132831</v>
      </c>
      <c r="N234" s="96">
        <f t="shared" si="239"/>
        <v>0.6830355667</v>
      </c>
      <c r="O234" s="96">
        <f t="shared" si="2"/>
        <v>-2.624933884</v>
      </c>
      <c r="P234" s="96">
        <f t="shared" si="11"/>
        <v>0.06755085549</v>
      </c>
      <c r="Q234" s="44">
        <f t="shared" si="3"/>
        <v>0</v>
      </c>
      <c r="R234" s="97">
        <f t="shared" si="4"/>
        <v>0.06755085549</v>
      </c>
      <c r="S234" s="98">
        <f t="shared" si="12"/>
        <v>0.004563118078</v>
      </c>
      <c r="T234" s="46">
        <f t="shared" si="5"/>
        <v>1</v>
      </c>
      <c r="U234" s="46">
        <f>2*(P234-H234)*(1-P234)*P234*C234</f>
        <v>0.008509751096</v>
      </c>
      <c r="V234" s="46">
        <f t="shared" si="6"/>
        <v>0.03999583015</v>
      </c>
      <c r="W234" s="46">
        <f t="shared" si="7"/>
        <v>0.02723120351</v>
      </c>
      <c r="X234" s="46">
        <f t="shared" si="8"/>
        <v>0.01361560175</v>
      </c>
      <c r="Y234" s="46">
        <f t="shared" si="9"/>
        <v>0.001701950219</v>
      </c>
    </row>
    <row r="235" ht="14.25" customHeight="1">
      <c r="A235" s="78"/>
      <c r="B235" s="48">
        <v>31.0</v>
      </c>
      <c r="C235" s="49">
        <v>1.0</v>
      </c>
      <c r="D235" s="50">
        <v>4.8</v>
      </c>
      <c r="E235" s="49">
        <v>3.1</v>
      </c>
      <c r="F235" s="49">
        <v>1.6</v>
      </c>
      <c r="G235" s="93">
        <v>0.2</v>
      </c>
      <c r="H235" s="51">
        <v>0.0</v>
      </c>
      <c r="J235" s="95">
        <f t="shared" ref="J235:N235" si="240">J234-$L$2*U234</f>
        <v>0.2443225719</v>
      </c>
      <c r="K235" s="96">
        <f t="shared" si="240"/>
        <v>-0.5754996614</v>
      </c>
      <c r="L235" s="96">
        <f t="shared" si="240"/>
        <v>-0.5152373169</v>
      </c>
      <c r="M235" s="96">
        <f t="shared" si="240"/>
        <v>0.8232517229</v>
      </c>
      <c r="N235" s="96">
        <f t="shared" si="240"/>
        <v>0.6828653717</v>
      </c>
      <c r="O235" s="96">
        <f t="shared" si="2"/>
        <v>-2.661535655</v>
      </c>
      <c r="P235" s="96">
        <f t="shared" si="11"/>
        <v>0.06528156539</v>
      </c>
      <c r="Q235" s="44">
        <f t="shared" si="3"/>
        <v>0</v>
      </c>
      <c r="R235" s="97">
        <f t="shared" si="4"/>
        <v>0.06528156539</v>
      </c>
      <c r="S235" s="98">
        <f t="shared" si="12"/>
        <v>0.004261682779</v>
      </c>
      <c r="T235" s="46">
        <f t="shared" si="5"/>
        <v>1</v>
      </c>
      <c r="U235" s="15">
        <f>2*(P235-H235)*(1-P235)*P235*C235</f>
        <v>0.007966946912</v>
      </c>
      <c r="V235" s="46">
        <f t="shared" si="6"/>
        <v>0.03824134518</v>
      </c>
      <c r="W235" s="46">
        <f t="shared" si="7"/>
        <v>0.02469753543</v>
      </c>
      <c r="X235" s="46">
        <f t="shared" si="8"/>
        <v>0.01274711506</v>
      </c>
      <c r="Y235" s="46">
        <f t="shared" si="9"/>
        <v>0.001593389382</v>
      </c>
    </row>
    <row r="236" ht="14.25" customHeight="1">
      <c r="A236" s="78"/>
      <c r="B236" s="48">
        <v>32.0</v>
      </c>
      <c r="C236" s="49">
        <v>1.0</v>
      </c>
      <c r="D236" s="50">
        <v>5.4</v>
      </c>
      <c r="E236" s="49">
        <v>3.4</v>
      </c>
      <c r="F236" s="49">
        <v>1.5</v>
      </c>
      <c r="G236" s="93">
        <v>0.4</v>
      </c>
      <c r="H236" s="51">
        <v>0.0</v>
      </c>
      <c r="J236" s="95">
        <f t="shared" ref="J236:N236" si="241">J235-$L$2*U235</f>
        <v>0.2435258772</v>
      </c>
      <c r="K236" s="96">
        <f t="shared" si="241"/>
        <v>-0.579323796</v>
      </c>
      <c r="L236" s="96">
        <f t="shared" si="241"/>
        <v>-0.5177070705</v>
      </c>
      <c r="M236" s="96">
        <f t="shared" si="241"/>
        <v>0.8219770114</v>
      </c>
      <c r="N236" s="96">
        <f t="shared" si="241"/>
        <v>0.6827060327</v>
      </c>
      <c r="O236" s="96">
        <f t="shared" si="2"/>
        <v>-3.13897873</v>
      </c>
      <c r="P236" s="96">
        <f t="shared" si="11"/>
        <v>0.04152775007</v>
      </c>
      <c r="Q236" s="44">
        <f t="shared" si="3"/>
        <v>0</v>
      </c>
      <c r="R236" s="97">
        <f t="shared" si="4"/>
        <v>0.04152775007</v>
      </c>
      <c r="S236" s="98">
        <f t="shared" si="12"/>
        <v>0.001724554026</v>
      </c>
      <c r="T236" s="46">
        <f t="shared" si="5"/>
        <v>1</v>
      </c>
      <c r="U236" s="46">
        <f>2*(P236-H236)*(1-P236)*P236*C236</f>
        <v>0.003305874354</v>
      </c>
      <c r="V236" s="46">
        <f t="shared" si="6"/>
        <v>0.01785172151</v>
      </c>
      <c r="W236" s="46">
        <f t="shared" si="7"/>
        <v>0.0112399728</v>
      </c>
      <c r="X236" s="46">
        <f t="shared" si="8"/>
        <v>0.004958811531</v>
      </c>
      <c r="Y236" s="46">
        <f t="shared" si="9"/>
        <v>0.001322349742</v>
      </c>
    </row>
    <row r="237" ht="14.25" customHeight="1">
      <c r="A237" s="78"/>
      <c r="B237" s="48">
        <v>33.0</v>
      </c>
      <c r="C237" s="49">
        <v>1.0</v>
      </c>
      <c r="D237" s="50">
        <v>5.2</v>
      </c>
      <c r="E237" s="49">
        <v>4.1</v>
      </c>
      <c r="F237" s="49">
        <v>1.5</v>
      </c>
      <c r="G237" s="93">
        <v>0.1</v>
      </c>
      <c r="H237" s="51">
        <v>0.0</v>
      </c>
      <c r="J237" s="95">
        <f t="shared" ref="J237:N237" si="242">J236-$L$2*U236</f>
        <v>0.2431952898</v>
      </c>
      <c r="K237" s="96">
        <f t="shared" si="242"/>
        <v>-0.5811089681</v>
      </c>
      <c r="L237" s="96">
        <f t="shared" si="242"/>
        <v>-0.5188310678</v>
      </c>
      <c r="M237" s="96">
        <f t="shared" si="242"/>
        <v>0.8214811302</v>
      </c>
      <c r="N237" s="96">
        <f t="shared" si="242"/>
        <v>0.6825737978</v>
      </c>
      <c r="O237" s="96">
        <f t="shared" si="2"/>
        <v>-3.605299647</v>
      </c>
      <c r="P237" s="96">
        <f t="shared" si="11"/>
        <v>0.02646013156</v>
      </c>
      <c r="Q237" s="44">
        <f t="shared" si="3"/>
        <v>0</v>
      </c>
      <c r="R237" s="97">
        <f t="shared" si="4"/>
        <v>0.02646013156</v>
      </c>
      <c r="S237" s="98">
        <f t="shared" si="12"/>
        <v>0.000700138562</v>
      </c>
      <c r="T237" s="46">
        <f t="shared" si="5"/>
        <v>1</v>
      </c>
      <c r="U237" s="15">
        <f>2*(P237-H237)*(1-P237)*P237*C237</f>
        <v>0.001363225607</v>
      </c>
      <c r="V237" s="46">
        <f t="shared" si="6"/>
        <v>0.007088773157</v>
      </c>
      <c r="W237" s="46">
        <f t="shared" si="7"/>
        <v>0.005589224989</v>
      </c>
      <c r="X237" s="46">
        <f t="shared" si="8"/>
        <v>0.002044838411</v>
      </c>
      <c r="Y237" s="46">
        <f t="shared" si="9"/>
        <v>0.0001363225607</v>
      </c>
    </row>
    <row r="238" ht="14.25" customHeight="1">
      <c r="A238" s="78"/>
      <c r="B238" s="48">
        <v>34.0</v>
      </c>
      <c r="C238" s="49">
        <v>1.0</v>
      </c>
      <c r="D238" s="50">
        <v>5.5</v>
      </c>
      <c r="E238" s="49">
        <v>4.2</v>
      </c>
      <c r="F238" s="49">
        <v>1.4</v>
      </c>
      <c r="G238" s="93">
        <v>0.2</v>
      </c>
      <c r="H238" s="51">
        <v>0.0</v>
      </c>
      <c r="J238" s="95">
        <f t="shared" ref="J238:N238" si="243">J237-$L$2*U237</f>
        <v>0.2430589672</v>
      </c>
      <c r="K238" s="96">
        <f t="shared" si="243"/>
        <v>-0.5818178454</v>
      </c>
      <c r="L238" s="96">
        <f t="shared" si="243"/>
        <v>-0.5193899903</v>
      </c>
      <c r="M238" s="96">
        <f t="shared" si="243"/>
        <v>0.8212766464</v>
      </c>
      <c r="N238" s="96">
        <f t="shared" si="243"/>
        <v>0.6825601655</v>
      </c>
      <c r="O238" s="96">
        <f t="shared" si="2"/>
        <v>-3.852077804</v>
      </c>
      <c r="P238" s="96">
        <f t="shared" si="11"/>
        <v>0.02079399495</v>
      </c>
      <c r="Q238" s="44">
        <f t="shared" si="3"/>
        <v>0</v>
      </c>
      <c r="R238" s="97">
        <f t="shared" si="4"/>
        <v>0.02079399495</v>
      </c>
      <c r="S238" s="98">
        <f t="shared" si="12"/>
        <v>0.000432390226</v>
      </c>
      <c r="T238" s="46">
        <f t="shared" si="5"/>
        <v>1</v>
      </c>
      <c r="U238" s="46">
        <f>2*(P238-H238)*(1-P238)*P238*C238</f>
        <v>0.0008467982116</v>
      </c>
      <c r="V238" s="46">
        <f t="shared" si="6"/>
        <v>0.004657390164</v>
      </c>
      <c r="W238" s="46">
        <f t="shared" si="7"/>
        <v>0.003556552489</v>
      </c>
      <c r="X238" s="46">
        <f t="shared" si="8"/>
        <v>0.001185517496</v>
      </c>
      <c r="Y238" s="46">
        <f t="shared" si="9"/>
        <v>0.0001693596423</v>
      </c>
    </row>
    <row r="239" ht="14.25" customHeight="1">
      <c r="A239" s="78"/>
      <c r="B239" s="48">
        <v>35.0</v>
      </c>
      <c r="C239" s="49">
        <v>1.0</v>
      </c>
      <c r="D239" s="50">
        <v>4.9</v>
      </c>
      <c r="E239" s="49">
        <v>3.1</v>
      </c>
      <c r="F239" s="49">
        <v>1.5</v>
      </c>
      <c r="G239" s="93">
        <v>0.1</v>
      </c>
      <c r="H239" s="51">
        <v>0.0</v>
      </c>
      <c r="J239" s="95">
        <f t="shared" ref="J239:N239" si="244">J238-$L$2*U238</f>
        <v>0.2429742874</v>
      </c>
      <c r="K239" s="96">
        <f t="shared" si="244"/>
        <v>-0.5822835844</v>
      </c>
      <c r="L239" s="96">
        <f t="shared" si="244"/>
        <v>-0.5197456455</v>
      </c>
      <c r="M239" s="96">
        <f t="shared" si="244"/>
        <v>0.8211580947</v>
      </c>
      <c r="N239" s="96">
        <f t="shared" si="244"/>
        <v>0.6825432296</v>
      </c>
      <c r="O239" s="96">
        <f t="shared" si="2"/>
        <v>-2.921435313</v>
      </c>
      <c r="P239" s="96">
        <f t="shared" si="11"/>
        <v>0.05110405426</v>
      </c>
      <c r="Q239" s="44">
        <f t="shared" si="3"/>
        <v>0</v>
      </c>
      <c r="R239" s="97">
        <f t="shared" si="4"/>
        <v>0.05110405426</v>
      </c>
      <c r="S239" s="98">
        <f t="shared" si="12"/>
        <v>0.002611624362</v>
      </c>
      <c r="T239" s="46">
        <f t="shared" si="5"/>
        <v>1</v>
      </c>
      <c r="U239" s="15">
        <f>2*(P239-H239)*(1-P239)*P239*C239</f>
        <v>0.004956319538</v>
      </c>
      <c r="V239" s="46">
        <f t="shared" si="6"/>
        <v>0.02428596574</v>
      </c>
      <c r="W239" s="46">
        <f t="shared" si="7"/>
        <v>0.01536459057</v>
      </c>
      <c r="X239" s="46">
        <f t="shared" si="8"/>
        <v>0.007434479307</v>
      </c>
      <c r="Y239" s="46">
        <f t="shared" si="9"/>
        <v>0.0004956319538</v>
      </c>
    </row>
    <row r="240" ht="14.25" customHeight="1">
      <c r="A240" s="78"/>
      <c r="B240" s="48">
        <v>36.0</v>
      </c>
      <c r="C240" s="49">
        <v>1.0</v>
      </c>
      <c r="D240" s="50">
        <v>5.0</v>
      </c>
      <c r="E240" s="49">
        <v>3.2</v>
      </c>
      <c r="F240" s="49">
        <v>1.2</v>
      </c>
      <c r="G240" s="93">
        <v>0.2</v>
      </c>
      <c r="H240" s="51">
        <v>0.0</v>
      </c>
      <c r="J240" s="95">
        <f t="shared" ref="J240:N240" si="245">J239-$L$2*U239</f>
        <v>0.2424786555</v>
      </c>
      <c r="K240" s="96">
        <f t="shared" si="245"/>
        <v>-0.584712181</v>
      </c>
      <c r="L240" s="96">
        <f t="shared" si="245"/>
        <v>-0.5212821046</v>
      </c>
      <c r="M240" s="96">
        <f t="shared" si="245"/>
        <v>0.8204146467</v>
      </c>
      <c r="N240" s="96">
        <f t="shared" si="245"/>
        <v>0.6824936664</v>
      </c>
      <c r="O240" s="96">
        <f t="shared" si="2"/>
        <v>-3.228188675</v>
      </c>
      <c r="P240" s="96">
        <f t="shared" si="11"/>
        <v>0.03811860482</v>
      </c>
      <c r="Q240" s="44">
        <f t="shared" si="3"/>
        <v>0</v>
      </c>
      <c r="R240" s="97">
        <f t="shared" si="4"/>
        <v>0.03811860482</v>
      </c>
      <c r="S240" s="98">
        <f t="shared" si="12"/>
        <v>0.001453028033</v>
      </c>
      <c r="T240" s="46">
        <f t="shared" si="5"/>
        <v>1</v>
      </c>
      <c r="U240" s="46">
        <f>2*(P240-H240)*(1-P240)*P240*C240</f>
        <v>0.002795281263</v>
      </c>
      <c r="V240" s="46">
        <f t="shared" si="6"/>
        <v>0.01397640632</v>
      </c>
      <c r="W240" s="46">
        <f t="shared" si="7"/>
        <v>0.008944900043</v>
      </c>
      <c r="X240" s="46">
        <f t="shared" si="8"/>
        <v>0.003354337516</v>
      </c>
      <c r="Y240" s="46">
        <f t="shared" si="9"/>
        <v>0.0005590562527</v>
      </c>
    </row>
    <row r="241" ht="14.25" customHeight="1">
      <c r="A241" s="78"/>
      <c r="B241" s="48">
        <v>37.0</v>
      </c>
      <c r="C241" s="49">
        <v>1.0</v>
      </c>
      <c r="D241" s="50">
        <v>5.5</v>
      </c>
      <c r="E241" s="49">
        <v>3.5</v>
      </c>
      <c r="F241" s="49">
        <v>1.3</v>
      </c>
      <c r="G241" s="93">
        <v>0.2</v>
      </c>
      <c r="H241" s="51">
        <v>0.0</v>
      </c>
      <c r="J241" s="95">
        <f t="shared" ref="J241:N241" si="246">J240-$L$2*U240</f>
        <v>0.2421991273</v>
      </c>
      <c r="K241" s="96">
        <f t="shared" si="246"/>
        <v>-0.5861098217</v>
      </c>
      <c r="L241" s="96">
        <f t="shared" si="246"/>
        <v>-0.5221765946</v>
      </c>
      <c r="M241" s="96">
        <f t="shared" si="246"/>
        <v>0.820079213</v>
      </c>
      <c r="N241" s="96">
        <f t="shared" si="246"/>
        <v>0.6824377607</v>
      </c>
      <c r="O241" s="96">
        <f t="shared" si="2"/>
        <v>-3.606432444</v>
      </c>
      <c r="P241" s="96">
        <f t="shared" si="11"/>
        <v>0.02643096637</v>
      </c>
      <c r="Q241" s="44">
        <f t="shared" si="3"/>
        <v>0</v>
      </c>
      <c r="R241" s="97">
        <f t="shared" si="4"/>
        <v>0.02643096637</v>
      </c>
      <c r="S241" s="98">
        <f t="shared" si="12"/>
        <v>0.0006985959833</v>
      </c>
      <c r="T241" s="46">
        <f t="shared" si="5"/>
        <v>1</v>
      </c>
      <c r="U241" s="15">
        <f>2*(P241-H241)*(1-P241)*P241*C241</f>
        <v>0.001360262833</v>
      </c>
      <c r="V241" s="46">
        <f t="shared" si="6"/>
        <v>0.00748144558</v>
      </c>
      <c r="W241" s="46">
        <f t="shared" si="7"/>
        <v>0.004760919915</v>
      </c>
      <c r="X241" s="46">
        <f t="shared" si="8"/>
        <v>0.001768341683</v>
      </c>
      <c r="Y241" s="46">
        <f t="shared" si="9"/>
        <v>0.0002720525665</v>
      </c>
    </row>
    <row r="242" ht="14.25" customHeight="1">
      <c r="A242" s="78"/>
      <c r="B242" s="48">
        <v>38.0</v>
      </c>
      <c r="C242" s="49">
        <v>1.0</v>
      </c>
      <c r="D242" s="50">
        <v>4.9</v>
      </c>
      <c r="E242" s="49">
        <v>3.1</v>
      </c>
      <c r="F242" s="49">
        <v>1.5</v>
      </c>
      <c r="G242" s="93">
        <v>0.1</v>
      </c>
      <c r="H242" s="51">
        <v>0.0</v>
      </c>
      <c r="J242" s="95">
        <f t="shared" ref="J242:N242" si="247">J241-$L$2*U241</f>
        <v>0.2420631011</v>
      </c>
      <c r="K242" s="96">
        <f t="shared" si="247"/>
        <v>-0.5868579662</v>
      </c>
      <c r="L242" s="96">
        <f t="shared" si="247"/>
        <v>-0.5226526866</v>
      </c>
      <c r="M242" s="96">
        <f t="shared" si="247"/>
        <v>0.8199023788</v>
      </c>
      <c r="N242" s="96">
        <f t="shared" si="247"/>
        <v>0.6824105555</v>
      </c>
      <c r="O242" s="96">
        <f t="shared" si="2"/>
        <v>-2.955669638</v>
      </c>
      <c r="P242" s="96">
        <f t="shared" si="11"/>
        <v>0.04946923168</v>
      </c>
      <c r="Q242" s="44">
        <f t="shared" si="3"/>
        <v>0</v>
      </c>
      <c r="R242" s="97">
        <f t="shared" si="4"/>
        <v>0.04946923168</v>
      </c>
      <c r="S242" s="98">
        <f t="shared" si="12"/>
        <v>0.002447204883</v>
      </c>
      <c r="T242" s="46">
        <f t="shared" si="5"/>
        <v>1</v>
      </c>
      <c r="U242" s="46">
        <f>2*(P242-H242)*(1-P242)*P242*C242</f>
        <v>0.004652287075</v>
      </c>
      <c r="V242" s="46">
        <f t="shared" si="6"/>
        <v>0.02279620667</v>
      </c>
      <c r="W242" s="46">
        <f t="shared" si="7"/>
        <v>0.01442208993</v>
      </c>
      <c r="X242" s="46">
        <f t="shared" si="8"/>
        <v>0.006978430613</v>
      </c>
      <c r="Y242" s="46">
        <f t="shared" si="9"/>
        <v>0.0004652287075</v>
      </c>
    </row>
    <row r="243" ht="14.25" customHeight="1">
      <c r="A243" s="78"/>
      <c r="B243" s="48">
        <v>39.0</v>
      </c>
      <c r="C243" s="49">
        <v>1.0</v>
      </c>
      <c r="D243" s="50">
        <v>4.4</v>
      </c>
      <c r="E243" s="49">
        <v>3.0</v>
      </c>
      <c r="F243" s="49">
        <v>1.3</v>
      </c>
      <c r="G243" s="93">
        <v>0.2</v>
      </c>
      <c r="H243" s="51">
        <v>0.0</v>
      </c>
      <c r="J243" s="95">
        <f t="shared" ref="J243:N243" si="248">J242-$L$2*U242</f>
        <v>0.2415978724</v>
      </c>
      <c r="K243" s="96">
        <f t="shared" si="248"/>
        <v>-0.5891375869</v>
      </c>
      <c r="L243" s="96">
        <f t="shared" si="248"/>
        <v>-0.5240948956</v>
      </c>
      <c r="M243" s="96">
        <f t="shared" si="248"/>
        <v>0.8192045357</v>
      </c>
      <c r="N243" s="96">
        <f t="shared" si="248"/>
        <v>0.6823640326</v>
      </c>
      <c r="O243" s="96">
        <f t="shared" si="2"/>
        <v>-2.721453494</v>
      </c>
      <c r="P243" s="96">
        <f t="shared" si="11"/>
        <v>0.06171924084</v>
      </c>
      <c r="Q243" s="44">
        <f t="shared" si="3"/>
        <v>0</v>
      </c>
      <c r="R243" s="97">
        <f t="shared" si="4"/>
        <v>0.06171924084</v>
      </c>
      <c r="S243" s="98">
        <f t="shared" si="12"/>
        <v>0.00380926469</v>
      </c>
      <c r="T243" s="46">
        <f t="shared" si="5"/>
        <v>1</v>
      </c>
      <c r="U243" s="15">
        <f>2*(P243-H243)*(1-P243)*P243*C243</f>
        <v>0.007148319531</v>
      </c>
      <c r="V243" s="46">
        <f t="shared" si="6"/>
        <v>0.03145260594</v>
      </c>
      <c r="W243" s="46">
        <f t="shared" si="7"/>
        <v>0.02144495859</v>
      </c>
      <c r="X243" s="46">
        <f t="shared" si="8"/>
        <v>0.00929281539</v>
      </c>
      <c r="Y243" s="46">
        <f t="shared" si="9"/>
        <v>0.001429663906</v>
      </c>
    </row>
    <row r="244" ht="14.25" customHeight="1">
      <c r="A244" s="78"/>
      <c r="B244" s="48">
        <v>40.0</v>
      </c>
      <c r="C244" s="49">
        <v>1.0</v>
      </c>
      <c r="D244" s="50">
        <v>5.1</v>
      </c>
      <c r="E244" s="49">
        <v>3.4</v>
      </c>
      <c r="F244" s="49">
        <v>1.5</v>
      </c>
      <c r="G244" s="93">
        <v>0.2</v>
      </c>
      <c r="H244" s="51">
        <v>0.0</v>
      </c>
      <c r="J244" s="95">
        <f t="shared" ref="J244:N244" si="249">J243-$L$2*U243</f>
        <v>0.2408830404</v>
      </c>
      <c r="K244" s="96">
        <f t="shared" si="249"/>
        <v>-0.5922828475</v>
      </c>
      <c r="L244" s="96">
        <f t="shared" si="249"/>
        <v>-0.5262393914</v>
      </c>
      <c r="M244" s="96">
        <f t="shared" si="249"/>
        <v>0.8182752542</v>
      </c>
      <c r="N244" s="96">
        <f t="shared" si="249"/>
        <v>0.6822210662</v>
      </c>
      <c r="O244" s="96">
        <f t="shared" si="2"/>
        <v>-3.205116318</v>
      </c>
      <c r="P244" s="96">
        <f t="shared" si="11"/>
        <v>0.03897364001</v>
      </c>
      <c r="Q244" s="44">
        <f t="shared" si="3"/>
        <v>0</v>
      </c>
      <c r="R244" s="97">
        <f t="shared" si="4"/>
        <v>0.03897364001</v>
      </c>
      <c r="S244" s="98">
        <f t="shared" si="12"/>
        <v>0.001518944615</v>
      </c>
      <c r="T244" s="46">
        <f t="shared" si="5"/>
        <v>1</v>
      </c>
      <c r="U244" s="46">
        <f>2*(P244-H244)*(1-P244)*P244*C244</f>
        <v>0.00291949163</v>
      </c>
      <c r="V244" s="46">
        <f t="shared" si="6"/>
        <v>0.01488940731</v>
      </c>
      <c r="W244" s="46">
        <f t="shared" si="7"/>
        <v>0.009926271541</v>
      </c>
      <c r="X244" s="46">
        <f t="shared" si="8"/>
        <v>0.004379237444</v>
      </c>
      <c r="Y244" s="46">
        <f t="shared" si="9"/>
        <v>0.0005838983259</v>
      </c>
    </row>
    <row r="245" ht="14.25" customHeight="1">
      <c r="A245" s="78"/>
      <c r="B245" s="48">
        <v>41.0</v>
      </c>
      <c r="C245" s="49">
        <v>1.0</v>
      </c>
      <c r="D245" s="50">
        <v>5.5</v>
      </c>
      <c r="E245" s="49">
        <v>2.4</v>
      </c>
      <c r="F245" s="49">
        <v>3.8</v>
      </c>
      <c r="G245" s="93">
        <v>1.1</v>
      </c>
      <c r="H245" s="59">
        <v>1.0</v>
      </c>
      <c r="J245" s="95">
        <f t="shared" ref="J245:N245" si="250">J244-$L$2*U244</f>
        <v>0.2405910912</v>
      </c>
      <c r="K245" s="96">
        <f t="shared" si="250"/>
        <v>-0.5937717882</v>
      </c>
      <c r="L245" s="96">
        <f t="shared" si="250"/>
        <v>-0.5272320186</v>
      </c>
      <c r="M245" s="96">
        <f t="shared" si="250"/>
        <v>0.8178373305</v>
      </c>
      <c r="N245" s="96">
        <f t="shared" si="250"/>
        <v>0.6821626764</v>
      </c>
      <c r="O245" s="96">
        <f t="shared" si="2"/>
        <v>-0.4323497887</v>
      </c>
      <c r="P245" s="96">
        <f t="shared" si="11"/>
        <v>0.3935653635</v>
      </c>
      <c r="Q245" s="44">
        <f t="shared" si="3"/>
        <v>0</v>
      </c>
      <c r="R245" s="97">
        <f t="shared" si="4"/>
        <v>-0.6064346365</v>
      </c>
      <c r="S245" s="98">
        <f t="shared" si="12"/>
        <v>0.3677629683</v>
      </c>
      <c r="T245" s="46">
        <f t="shared" si="5"/>
        <v>0</v>
      </c>
      <c r="U245" s="15">
        <f>2*(P245-H245)*(1-P245)*P245*C245</f>
        <v>-0.2894775326</v>
      </c>
      <c r="V245" s="46">
        <f t="shared" si="6"/>
        <v>-1.592126429</v>
      </c>
      <c r="W245" s="46">
        <f t="shared" si="7"/>
        <v>-0.6947460783</v>
      </c>
      <c r="X245" s="46">
        <f t="shared" si="8"/>
        <v>-1.100014624</v>
      </c>
      <c r="Y245" s="46">
        <f t="shared" si="9"/>
        <v>-0.3184252859</v>
      </c>
    </row>
    <row r="246" ht="14.25" customHeight="1">
      <c r="A246" s="78"/>
      <c r="B246" s="48">
        <v>42.0</v>
      </c>
      <c r="C246" s="49">
        <v>1.0</v>
      </c>
      <c r="D246" s="50">
        <v>5.5</v>
      </c>
      <c r="E246" s="49">
        <v>2.4</v>
      </c>
      <c r="F246" s="49">
        <v>3.7</v>
      </c>
      <c r="G246" s="93">
        <v>1.0</v>
      </c>
      <c r="H246" s="59">
        <v>1.0</v>
      </c>
      <c r="J246" s="95">
        <f t="shared" ref="J246:N246" si="251">J245-$L$2*U245</f>
        <v>0.2695388445</v>
      </c>
      <c r="K246" s="96">
        <f t="shared" si="251"/>
        <v>-0.4345591453</v>
      </c>
      <c r="L246" s="96">
        <f t="shared" si="251"/>
        <v>-0.4577574107</v>
      </c>
      <c r="M246" s="96">
        <f t="shared" si="251"/>
        <v>0.9278387929</v>
      </c>
      <c r="N246" s="96">
        <f t="shared" si="251"/>
        <v>0.714005205</v>
      </c>
      <c r="O246" s="96">
        <f t="shared" si="2"/>
        <v>0.9278544984</v>
      </c>
      <c r="P246" s="96">
        <f t="shared" si="11"/>
        <v>0.7166398071</v>
      </c>
      <c r="Q246" s="44">
        <f t="shared" si="3"/>
        <v>1</v>
      </c>
      <c r="R246" s="97">
        <f t="shared" si="4"/>
        <v>-0.2833601929</v>
      </c>
      <c r="S246" s="98">
        <f t="shared" si="12"/>
        <v>0.08029299894</v>
      </c>
      <c r="T246" s="46">
        <f t="shared" si="5"/>
        <v>1</v>
      </c>
      <c r="U246" s="46">
        <f>2*(P246-H246)*(1-P246)*P246*C246</f>
        <v>-0.1150823185</v>
      </c>
      <c r="V246" s="46">
        <f t="shared" si="6"/>
        <v>-0.6329527519</v>
      </c>
      <c r="W246" s="46">
        <f t="shared" si="7"/>
        <v>-0.2761975645</v>
      </c>
      <c r="X246" s="46">
        <f t="shared" si="8"/>
        <v>-0.4258045786</v>
      </c>
      <c r="Y246" s="46">
        <f t="shared" si="9"/>
        <v>-0.1150823185</v>
      </c>
    </row>
    <row r="247" ht="14.25" customHeight="1">
      <c r="A247" s="78"/>
      <c r="B247" s="48">
        <v>43.0</v>
      </c>
      <c r="C247" s="49">
        <v>1.0</v>
      </c>
      <c r="D247" s="50">
        <v>5.8</v>
      </c>
      <c r="E247" s="49">
        <v>2.7</v>
      </c>
      <c r="F247" s="49">
        <v>3.9</v>
      </c>
      <c r="G247" s="93">
        <v>1.2</v>
      </c>
      <c r="H247" s="59">
        <v>1.0</v>
      </c>
      <c r="J247" s="95">
        <f t="shared" ref="J247:N247" si="252">J246-$L$2*U246</f>
        <v>0.2810470764</v>
      </c>
      <c r="K247" s="96">
        <f t="shared" si="252"/>
        <v>-0.3712638701</v>
      </c>
      <c r="L247" s="96">
        <f t="shared" si="252"/>
        <v>-0.4301376543</v>
      </c>
      <c r="M247" s="96">
        <f t="shared" si="252"/>
        <v>0.9704192507</v>
      </c>
      <c r="N247" s="96">
        <f t="shared" si="252"/>
        <v>0.7255134368</v>
      </c>
      <c r="O247" s="96">
        <f t="shared" si="2"/>
        <v>1.621596165</v>
      </c>
      <c r="P247" s="96">
        <f t="shared" si="11"/>
        <v>0.8350151429</v>
      </c>
      <c r="Q247" s="44">
        <f t="shared" si="3"/>
        <v>1</v>
      </c>
      <c r="R247" s="97">
        <f t="shared" si="4"/>
        <v>-0.1649848571</v>
      </c>
      <c r="S247" s="98">
        <f t="shared" si="12"/>
        <v>0.02722000307</v>
      </c>
      <c r="T247" s="46">
        <f t="shared" si="5"/>
        <v>1</v>
      </c>
      <c r="U247" s="15">
        <f>2*(P247-H247)*(1-P247)*P247*C247</f>
        <v>-0.04545822951</v>
      </c>
      <c r="V247" s="46">
        <f t="shared" si="6"/>
        <v>-0.2636577312</v>
      </c>
      <c r="W247" s="46">
        <f t="shared" si="7"/>
        <v>-0.1227372197</v>
      </c>
      <c r="X247" s="46">
        <f t="shared" si="8"/>
        <v>-0.1772870951</v>
      </c>
      <c r="Y247" s="46">
        <f t="shared" si="9"/>
        <v>-0.05454987541</v>
      </c>
    </row>
    <row r="248" ht="14.25" customHeight="1">
      <c r="A248" s="78"/>
      <c r="B248" s="48">
        <v>44.0</v>
      </c>
      <c r="C248" s="49">
        <v>1.0</v>
      </c>
      <c r="D248" s="50">
        <v>6.0</v>
      </c>
      <c r="E248" s="49">
        <v>2.7</v>
      </c>
      <c r="F248" s="49">
        <v>5.1</v>
      </c>
      <c r="G248" s="93">
        <v>1.6</v>
      </c>
      <c r="H248" s="59">
        <v>1.0</v>
      </c>
      <c r="J248" s="95">
        <f t="shared" ref="J248:N248" si="253">J247-$L$2*U247</f>
        <v>0.2855928993</v>
      </c>
      <c r="K248" s="96">
        <f t="shared" si="253"/>
        <v>-0.3448980969</v>
      </c>
      <c r="L248" s="96">
        <f t="shared" si="253"/>
        <v>-0.4178639323</v>
      </c>
      <c r="M248" s="96">
        <f t="shared" si="253"/>
        <v>0.9881479602</v>
      </c>
      <c r="N248" s="96">
        <f t="shared" si="253"/>
        <v>0.7309684244</v>
      </c>
      <c r="O248" s="96">
        <f t="shared" si="2"/>
        <v>3.297075776</v>
      </c>
      <c r="P248" s="96">
        <f t="shared" si="11"/>
        <v>0.9643283563</v>
      </c>
      <c r="Q248" s="44">
        <f t="shared" si="3"/>
        <v>1</v>
      </c>
      <c r="R248" s="97">
        <f t="shared" si="4"/>
        <v>-0.03567164369</v>
      </c>
      <c r="S248" s="98">
        <f t="shared" si="12"/>
        <v>0.001272466163</v>
      </c>
      <c r="T248" s="46">
        <f t="shared" si="5"/>
        <v>1</v>
      </c>
      <c r="U248" s="46">
        <f>2*(P248-H248)*(1-P248)*P248*C248</f>
        <v>-0.002454150408</v>
      </c>
      <c r="V248" s="46">
        <f t="shared" si="6"/>
        <v>-0.01472490245</v>
      </c>
      <c r="W248" s="46">
        <f t="shared" si="7"/>
        <v>-0.006626206101</v>
      </c>
      <c r="X248" s="46">
        <f t="shared" si="8"/>
        <v>-0.01251616708</v>
      </c>
      <c r="Y248" s="46">
        <f t="shared" si="9"/>
        <v>-0.003926640652</v>
      </c>
    </row>
    <row r="249" ht="14.25" customHeight="1">
      <c r="A249" s="78"/>
      <c r="B249" s="48">
        <v>45.0</v>
      </c>
      <c r="C249" s="49">
        <v>1.0</v>
      </c>
      <c r="D249" s="50">
        <v>5.4</v>
      </c>
      <c r="E249" s="49">
        <v>3.0</v>
      </c>
      <c r="F249" s="49">
        <v>4.5</v>
      </c>
      <c r="G249" s="93">
        <v>1.5</v>
      </c>
      <c r="H249" s="59">
        <v>1.0</v>
      </c>
      <c r="J249" s="95">
        <f t="shared" ref="J249:N249" si="254">J248-$L$2*U248</f>
        <v>0.2858383143</v>
      </c>
      <c r="K249" s="96">
        <f t="shared" si="254"/>
        <v>-0.3434256067</v>
      </c>
      <c r="L249" s="96">
        <f t="shared" si="254"/>
        <v>-0.4172013117</v>
      </c>
      <c r="M249" s="96">
        <f t="shared" si="254"/>
        <v>0.9893995769</v>
      </c>
      <c r="N249" s="96">
        <f t="shared" si="254"/>
        <v>0.7313610884</v>
      </c>
      <c r="O249" s="96">
        <f t="shared" si="2"/>
        <v>2.729075832</v>
      </c>
      <c r="P249" s="96">
        <f t="shared" si="11"/>
        <v>0.9387206967</v>
      </c>
      <c r="Q249" s="44">
        <f t="shared" si="3"/>
        <v>1</v>
      </c>
      <c r="R249" s="97">
        <f t="shared" si="4"/>
        <v>-0.06127930326</v>
      </c>
      <c r="S249" s="98">
        <f t="shared" si="12"/>
        <v>0.003755153008</v>
      </c>
      <c r="T249" s="46">
        <f t="shared" si="5"/>
        <v>1</v>
      </c>
      <c r="U249" s="15">
        <f>2*(P249-H249)*(1-P249)*P249*C249</f>
        <v>-0.007050079696</v>
      </c>
      <c r="V249" s="46">
        <f t="shared" si="6"/>
        <v>-0.03807043036</v>
      </c>
      <c r="W249" s="46">
        <f t="shared" si="7"/>
        <v>-0.02115023909</v>
      </c>
      <c r="X249" s="46">
        <f t="shared" si="8"/>
        <v>-0.03172535863</v>
      </c>
      <c r="Y249" s="46">
        <f t="shared" si="9"/>
        <v>-0.01057511954</v>
      </c>
    </row>
    <row r="250" ht="14.25" customHeight="1">
      <c r="A250" s="78"/>
      <c r="B250" s="48">
        <v>46.0</v>
      </c>
      <c r="C250" s="49">
        <v>1.0</v>
      </c>
      <c r="D250" s="50">
        <v>6.0</v>
      </c>
      <c r="E250" s="49">
        <v>3.4</v>
      </c>
      <c r="F250" s="49">
        <v>4.5</v>
      </c>
      <c r="G250" s="93">
        <v>1.6</v>
      </c>
      <c r="H250" s="59">
        <v>1.0</v>
      </c>
      <c r="J250" s="95">
        <f t="shared" ref="J250:N250" si="255">J249-$L$2*U249</f>
        <v>0.2865433223</v>
      </c>
      <c r="K250" s="96">
        <f t="shared" si="255"/>
        <v>-0.3396185637</v>
      </c>
      <c r="L250" s="96">
        <f t="shared" si="255"/>
        <v>-0.4150862878</v>
      </c>
      <c r="M250" s="96">
        <f t="shared" si="255"/>
        <v>0.9925721128</v>
      </c>
      <c r="N250" s="96">
        <f t="shared" si="255"/>
        <v>0.7324186004</v>
      </c>
      <c r="O250" s="96">
        <f t="shared" si="2"/>
        <v>2.47598283</v>
      </c>
      <c r="P250" s="96">
        <f t="shared" si="11"/>
        <v>0.9224408819</v>
      </c>
      <c r="Q250" s="44">
        <f t="shared" si="3"/>
        <v>1</v>
      </c>
      <c r="R250" s="97">
        <f t="shared" si="4"/>
        <v>-0.07755911806</v>
      </c>
      <c r="S250" s="98">
        <f t="shared" si="12"/>
        <v>0.006015416795</v>
      </c>
      <c r="T250" s="46">
        <f t="shared" si="5"/>
        <v>1</v>
      </c>
      <c r="U250" s="46">
        <f>2*(P250-H250)*(1-P250)*P250*C250</f>
        <v>-0.01109773275</v>
      </c>
      <c r="V250" s="46">
        <f t="shared" si="6"/>
        <v>-0.06658639648</v>
      </c>
      <c r="W250" s="46">
        <f t="shared" si="7"/>
        <v>-0.03773229134</v>
      </c>
      <c r="X250" s="46">
        <f t="shared" si="8"/>
        <v>-0.04993979736</v>
      </c>
      <c r="Y250" s="46">
        <f t="shared" si="9"/>
        <v>-0.01775637239</v>
      </c>
    </row>
    <row r="251" ht="14.25" customHeight="1">
      <c r="A251" s="78"/>
      <c r="B251" s="48">
        <v>47.0</v>
      </c>
      <c r="C251" s="49">
        <v>1.0</v>
      </c>
      <c r="D251" s="50">
        <v>6.7</v>
      </c>
      <c r="E251" s="49">
        <v>3.1</v>
      </c>
      <c r="F251" s="49">
        <v>4.7</v>
      </c>
      <c r="G251" s="93">
        <v>1.5</v>
      </c>
      <c r="H251" s="59">
        <v>1.0</v>
      </c>
      <c r="J251" s="95">
        <f t="shared" ref="J251:N251" si="256">J250-$L$2*U250</f>
        <v>0.2876530956</v>
      </c>
      <c r="K251" s="96">
        <f t="shared" si="256"/>
        <v>-0.332959924</v>
      </c>
      <c r="L251" s="96">
        <f t="shared" si="256"/>
        <v>-0.4113130587</v>
      </c>
      <c r="M251" s="96">
        <f t="shared" si="256"/>
        <v>0.9975660925</v>
      </c>
      <c r="N251" s="96">
        <f t="shared" si="256"/>
        <v>0.7341942376</v>
      </c>
      <c r="O251" s="96">
        <f t="shared" si="2"/>
        <v>2.571603114</v>
      </c>
      <c r="P251" s="96">
        <f t="shared" si="11"/>
        <v>0.9290114927</v>
      </c>
      <c r="Q251" s="44">
        <f t="shared" si="3"/>
        <v>1</v>
      </c>
      <c r="R251" s="97">
        <f t="shared" si="4"/>
        <v>-0.07098850735</v>
      </c>
      <c r="S251" s="98">
        <f t="shared" si="12"/>
        <v>0.005039368176</v>
      </c>
      <c r="T251" s="46">
        <f t="shared" si="5"/>
        <v>1</v>
      </c>
      <c r="U251" s="15">
        <f>2*(P251-H251)*(1-P251)*P251*C251</f>
        <v>-0.009363261902</v>
      </c>
      <c r="V251" s="46">
        <f t="shared" si="6"/>
        <v>-0.06273385474</v>
      </c>
      <c r="W251" s="46">
        <f t="shared" si="7"/>
        <v>-0.0290261119</v>
      </c>
      <c r="X251" s="46">
        <f t="shared" si="8"/>
        <v>-0.04400733094</v>
      </c>
      <c r="Y251" s="46">
        <f t="shared" si="9"/>
        <v>-0.01404489285</v>
      </c>
    </row>
    <row r="252" ht="14.25" customHeight="1">
      <c r="A252" s="78"/>
      <c r="B252" s="48">
        <v>48.0</v>
      </c>
      <c r="C252" s="49">
        <v>1.0</v>
      </c>
      <c r="D252" s="50">
        <v>6.3</v>
      </c>
      <c r="E252" s="49">
        <v>2.3</v>
      </c>
      <c r="F252" s="49">
        <v>4.4</v>
      </c>
      <c r="G252" s="93">
        <v>1.3</v>
      </c>
      <c r="H252" s="59">
        <v>1.0</v>
      </c>
      <c r="J252" s="95">
        <f t="shared" ref="J252:N252" si="257">J251-$L$2*U251</f>
        <v>0.2885894218</v>
      </c>
      <c r="K252" s="96">
        <f t="shared" si="257"/>
        <v>-0.3266865385</v>
      </c>
      <c r="L252" s="96">
        <f t="shared" si="257"/>
        <v>-0.4084104475</v>
      </c>
      <c r="M252" s="96">
        <f t="shared" si="257"/>
        <v>1.001966826</v>
      </c>
      <c r="N252" s="96">
        <f t="shared" si="257"/>
        <v>0.7355987269</v>
      </c>
      <c r="O252" s="96">
        <f t="shared" si="2"/>
        <v>2.656052577</v>
      </c>
      <c r="P252" s="96">
        <f t="shared" si="11"/>
        <v>0.9343830593</v>
      </c>
      <c r="Q252" s="44">
        <f t="shared" si="3"/>
        <v>1</v>
      </c>
      <c r="R252" s="97">
        <f t="shared" si="4"/>
        <v>-0.06561694066</v>
      </c>
      <c r="S252" s="98">
        <f t="shared" si="12"/>
        <v>0.004305582902</v>
      </c>
      <c r="T252" s="46">
        <f t="shared" si="5"/>
        <v>1</v>
      </c>
      <c r="U252" s="46">
        <f>2*(P252-H252)*(1-P252)*P252*C252</f>
        <v>-0.008046127449</v>
      </c>
      <c r="V252" s="46">
        <f t="shared" si="6"/>
        <v>-0.05069060293</v>
      </c>
      <c r="W252" s="46">
        <f t="shared" si="7"/>
        <v>-0.01850609313</v>
      </c>
      <c r="X252" s="46">
        <f t="shared" si="8"/>
        <v>-0.03540296077</v>
      </c>
      <c r="Y252" s="46">
        <f t="shared" si="9"/>
        <v>-0.01045996568</v>
      </c>
    </row>
    <row r="253" ht="14.25" customHeight="1">
      <c r="A253" s="78"/>
      <c r="B253" s="48">
        <v>49.0</v>
      </c>
      <c r="C253" s="49">
        <v>1.0</v>
      </c>
      <c r="D253" s="50">
        <v>5.6</v>
      </c>
      <c r="E253" s="49">
        <v>3.0</v>
      </c>
      <c r="F253" s="49">
        <v>4.1</v>
      </c>
      <c r="G253" s="93">
        <v>1.3</v>
      </c>
      <c r="H253" s="59">
        <v>1.0</v>
      </c>
      <c r="J253" s="95">
        <f t="shared" ref="J253:N253" si="258">J252-$L$2*U252</f>
        <v>0.2893940345</v>
      </c>
      <c r="K253" s="96">
        <f t="shared" si="258"/>
        <v>-0.3216174783</v>
      </c>
      <c r="L253" s="96">
        <f t="shared" si="258"/>
        <v>-0.4065598382</v>
      </c>
      <c r="M253" s="96">
        <f t="shared" si="258"/>
        <v>1.005507122</v>
      </c>
      <c r="N253" s="96">
        <f t="shared" si="258"/>
        <v>0.7366447235</v>
      </c>
      <c r="O253" s="96">
        <f t="shared" si="2"/>
        <v>2.348873981</v>
      </c>
      <c r="P253" s="96">
        <f t="shared" si="11"/>
        <v>0.912844684</v>
      </c>
      <c r="Q253" s="44">
        <f t="shared" si="3"/>
        <v>1</v>
      </c>
      <c r="R253" s="97">
        <f t="shared" si="4"/>
        <v>-0.08715531603</v>
      </c>
      <c r="S253" s="98">
        <f t="shared" si="12"/>
        <v>0.007596049112</v>
      </c>
      <c r="T253" s="46">
        <f t="shared" si="5"/>
        <v>1</v>
      </c>
      <c r="U253" s="15">
        <f>2*(P253-H253)*(1-P253)*P253*C253</f>
        <v>-0.0138680261</v>
      </c>
      <c r="V253" s="46">
        <f t="shared" si="6"/>
        <v>-0.07766094617</v>
      </c>
      <c r="W253" s="46">
        <f t="shared" si="7"/>
        <v>-0.04160407831</v>
      </c>
      <c r="X253" s="46">
        <f t="shared" si="8"/>
        <v>-0.05685890702</v>
      </c>
      <c r="Y253" s="46">
        <f t="shared" si="9"/>
        <v>-0.01802843393</v>
      </c>
    </row>
    <row r="254" ht="14.25" customHeight="1">
      <c r="A254" s="78"/>
      <c r="B254" s="48">
        <v>50.0</v>
      </c>
      <c r="C254" s="49">
        <v>1.0</v>
      </c>
      <c r="D254" s="50">
        <v>5.5</v>
      </c>
      <c r="E254" s="49">
        <v>2.5</v>
      </c>
      <c r="F254" s="49">
        <v>4.0</v>
      </c>
      <c r="G254" s="93">
        <v>1.3</v>
      </c>
      <c r="H254" s="59">
        <v>1.0</v>
      </c>
      <c r="J254" s="95">
        <f t="shared" ref="J254:N254" si="259">J253-$L$2*U253</f>
        <v>0.2907808371</v>
      </c>
      <c r="K254" s="96">
        <f t="shared" si="259"/>
        <v>-0.3138513836</v>
      </c>
      <c r="L254" s="96">
        <f t="shared" si="259"/>
        <v>-0.4023994303</v>
      </c>
      <c r="M254" s="96">
        <f t="shared" si="259"/>
        <v>1.011193012</v>
      </c>
      <c r="N254" s="96">
        <f t="shared" si="259"/>
        <v>0.7384475669</v>
      </c>
      <c r="O254" s="96">
        <f t="shared" si="2"/>
        <v>2.563353538</v>
      </c>
      <c r="P254" s="96">
        <f t="shared" si="11"/>
        <v>0.928465511</v>
      </c>
      <c r="Q254" s="44">
        <f t="shared" si="3"/>
        <v>1</v>
      </c>
      <c r="R254" s="97">
        <f t="shared" si="4"/>
        <v>-0.07153448902</v>
      </c>
      <c r="S254" s="98">
        <f t="shared" si="12"/>
        <v>0.00511718312</v>
      </c>
      <c r="T254" s="46">
        <f t="shared" si="5"/>
        <v>1</v>
      </c>
      <c r="U254" s="46">
        <f>2*(P254-H254)*(1-P254)*P254*C254</f>
        <v>-0.009502256081</v>
      </c>
      <c r="V254" s="46">
        <f t="shared" si="6"/>
        <v>-0.05226240844</v>
      </c>
      <c r="W254" s="46">
        <f t="shared" si="7"/>
        <v>-0.0237556402</v>
      </c>
      <c r="X254" s="46">
        <f t="shared" si="8"/>
        <v>-0.03800902432</v>
      </c>
      <c r="Y254" s="46">
        <f t="shared" si="9"/>
        <v>-0.0123529329</v>
      </c>
    </row>
    <row r="255" ht="14.25" customHeight="1">
      <c r="A255" s="78"/>
      <c r="B255" s="48">
        <v>51.0</v>
      </c>
      <c r="C255" s="49">
        <v>1.0</v>
      </c>
      <c r="D255" s="50">
        <v>7.0</v>
      </c>
      <c r="E255" s="49">
        <v>3.2</v>
      </c>
      <c r="F255" s="49">
        <v>4.7</v>
      </c>
      <c r="G255" s="93">
        <v>1.4</v>
      </c>
      <c r="H255" s="51">
        <v>1.0</v>
      </c>
      <c r="J255" s="95">
        <f t="shared" ref="J255:N255" si="260">J254-$L$2*U254</f>
        <v>0.2917310627</v>
      </c>
      <c r="K255" s="96">
        <f t="shared" si="260"/>
        <v>-0.3086251428</v>
      </c>
      <c r="L255" s="96">
        <f t="shared" si="260"/>
        <v>-0.4000238663</v>
      </c>
      <c r="M255" s="96">
        <f t="shared" si="260"/>
        <v>1.014993915</v>
      </c>
      <c r="N255" s="96">
        <f t="shared" si="260"/>
        <v>0.7396828602</v>
      </c>
      <c r="O255" s="96">
        <f t="shared" si="2"/>
        <v>2.657306095</v>
      </c>
      <c r="P255" s="96">
        <f t="shared" si="11"/>
        <v>0.9344598724</v>
      </c>
      <c r="Q255" s="44">
        <f t="shared" si="3"/>
        <v>1</v>
      </c>
      <c r="R255" s="97">
        <f t="shared" si="4"/>
        <v>-0.06554012764</v>
      </c>
      <c r="S255" s="98">
        <f t="shared" si="12"/>
        <v>0.004295508331</v>
      </c>
      <c r="T255" s="46">
        <f t="shared" si="5"/>
        <v>1</v>
      </c>
      <c r="U255" s="15">
        <f>2*(P255-H255)*(1-P255)*P255*C255</f>
        <v>-0.008027960334</v>
      </c>
      <c r="V255" s="46">
        <f t="shared" si="6"/>
        <v>-0.05619572234</v>
      </c>
      <c r="W255" s="46">
        <f t="shared" si="7"/>
        <v>-0.02568947307</v>
      </c>
      <c r="X255" s="46">
        <f t="shared" si="8"/>
        <v>-0.03773141357</v>
      </c>
      <c r="Y255" s="46">
        <f t="shared" si="9"/>
        <v>-0.01123914447</v>
      </c>
    </row>
    <row r="256" ht="14.25" customHeight="1">
      <c r="A256" s="78"/>
      <c r="B256" s="48">
        <v>52.0</v>
      </c>
      <c r="C256" s="49">
        <v>1.0</v>
      </c>
      <c r="D256" s="50">
        <v>6.4</v>
      </c>
      <c r="E256" s="49">
        <v>3.2</v>
      </c>
      <c r="F256" s="49">
        <v>4.5</v>
      </c>
      <c r="G256" s="93">
        <v>1.5</v>
      </c>
      <c r="H256" s="51">
        <v>1.0</v>
      </c>
      <c r="J256" s="95">
        <f t="shared" ref="J256:N256" si="261">J255-$L$2*U255</f>
        <v>0.2925338588</v>
      </c>
      <c r="K256" s="96">
        <f t="shared" si="261"/>
        <v>-0.3030055706</v>
      </c>
      <c r="L256" s="96">
        <f t="shared" si="261"/>
        <v>-0.397454919</v>
      </c>
      <c r="M256" s="96">
        <f t="shared" si="261"/>
        <v>1.018767056</v>
      </c>
      <c r="N256" s="96">
        <f t="shared" si="261"/>
        <v>0.7408067746</v>
      </c>
      <c r="O256" s="96">
        <f t="shared" si="2"/>
        <v>2.777104381</v>
      </c>
      <c r="P256" s="96">
        <f t="shared" si="11"/>
        <v>0.941425975</v>
      </c>
      <c r="Q256" s="44">
        <f t="shared" si="3"/>
        <v>1</v>
      </c>
      <c r="R256" s="97">
        <f t="shared" si="4"/>
        <v>-0.05857402502</v>
      </c>
      <c r="S256" s="98">
        <f t="shared" si="12"/>
        <v>0.003430916407</v>
      </c>
      <c r="T256" s="46">
        <f t="shared" si="5"/>
        <v>1</v>
      </c>
      <c r="U256" s="46">
        <f>2*(P256-H256)*(1-P256)*P256*C256</f>
        <v>-0.006459907648</v>
      </c>
      <c r="V256" s="46">
        <f t="shared" si="6"/>
        <v>-0.04134340894</v>
      </c>
      <c r="W256" s="46">
        <f t="shared" si="7"/>
        <v>-0.02067170447</v>
      </c>
      <c r="X256" s="46">
        <f t="shared" si="8"/>
        <v>-0.02906958441</v>
      </c>
      <c r="Y256" s="46">
        <f t="shared" si="9"/>
        <v>-0.009689861471</v>
      </c>
    </row>
    <row r="257" ht="14.25" customHeight="1">
      <c r="A257" s="78"/>
      <c r="B257" s="48">
        <v>53.0</v>
      </c>
      <c r="C257" s="49">
        <v>1.0</v>
      </c>
      <c r="D257" s="50">
        <v>6.9</v>
      </c>
      <c r="E257" s="49">
        <v>3.1</v>
      </c>
      <c r="F257" s="49">
        <v>4.9</v>
      </c>
      <c r="G257" s="93">
        <v>1.5</v>
      </c>
      <c r="H257" s="51">
        <v>1.0</v>
      </c>
      <c r="J257" s="95">
        <f t="shared" ref="J257:N257" si="262">J256-$L$2*U256</f>
        <v>0.2931798495</v>
      </c>
      <c r="K257" s="96">
        <f t="shared" si="262"/>
        <v>-0.2988712297</v>
      </c>
      <c r="L257" s="96">
        <f t="shared" si="262"/>
        <v>-0.3953877486</v>
      </c>
      <c r="M257" s="96">
        <f t="shared" si="262"/>
        <v>1.021674015</v>
      </c>
      <c r="N257" s="96">
        <f t="shared" si="262"/>
        <v>0.7417757608</v>
      </c>
      <c r="O257" s="96">
        <f t="shared" si="2"/>
        <v>3.124132657</v>
      </c>
      <c r="P257" s="96">
        <f t="shared" si="11"/>
        <v>0.9578772901</v>
      </c>
      <c r="Q257" s="44">
        <f t="shared" si="3"/>
        <v>1</v>
      </c>
      <c r="R257" s="97">
        <f t="shared" si="4"/>
        <v>-0.04212270991</v>
      </c>
      <c r="S257" s="98">
        <f t="shared" si="12"/>
        <v>0.00177432269</v>
      </c>
      <c r="T257" s="46">
        <f t="shared" si="5"/>
        <v>1</v>
      </c>
      <c r="U257" s="15">
        <f>2*(P257-H257)*(1-P257)*P257*C257</f>
        <v>-0.00339916682</v>
      </c>
      <c r="V257" s="46">
        <f t="shared" si="6"/>
        <v>-0.02345425106</v>
      </c>
      <c r="W257" s="46">
        <f t="shared" si="7"/>
        <v>-0.01053741714</v>
      </c>
      <c r="X257" s="46">
        <f t="shared" si="8"/>
        <v>-0.01665591742</v>
      </c>
      <c r="Y257" s="46">
        <f t="shared" si="9"/>
        <v>-0.00509875023</v>
      </c>
    </row>
    <row r="258" ht="14.25" customHeight="1">
      <c r="A258" s="78"/>
      <c r="B258" s="48">
        <v>54.0</v>
      </c>
      <c r="C258" s="49">
        <v>1.0</v>
      </c>
      <c r="D258" s="50">
        <v>5.5</v>
      </c>
      <c r="E258" s="49">
        <v>2.3</v>
      </c>
      <c r="F258" s="49">
        <v>4.0</v>
      </c>
      <c r="G258" s="93">
        <v>1.3</v>
      </c>
      <c r="H258" s="51">
        <v>1.0</v>
      </c>
      <c r="J258" s="95">
        <f t="shared" ref="J258:N258" si="263">J257-$L$2*U257</f>
        <v>0.2935197662</v>
      </c>
      <c r="K258" s="96">
        <f t="shared" si="263"/>
        <v>-0.2965258046</v>
      </c>
      <c r="L258" s="96">
        <f t="shared" si="263"/>
        <v>-0.3943340069</v>
      </c>
      <c r="M258" s="96">
        <f t="shared" si="263"/>
        <v>1.023339606</v>
      </c>
      <c r="N258" s="96">
        <f t="shared" si="263"/>
        <v>0.7422856358</v>
      </c>
      <c r="O258" s="96">
        <f t="shared" si="2"/>
        <v>2.813989377</v>
      </c>
      <c r="P258" s="96">
        <f t="shared" si="11"/>
        <v>0.9434271188</v>
      </c>
      <c r="Q258" s="44">
        <f t="shared" si="3"/>
        <v>1</v>
      </c>
      <c r="R258" s="97">
        <f t="shared" si="4"/>
        <v>-0.05657288116</v>
      </c>
      <c r="S258" s="98">
        <f t="shared" si="12"/>
        <v>0.003200490882</v>
      </c>
      <c r="T258" s="46">
        <f t="shared" si="5"/>
        <v>1</v>
      </c>
      <c r="U258" s="46">
        <f>2*(P258-H258)*(1-P258)*P258*C258</f>
        <v>-0.006038859784</v>
      </c>
      <c r="V258" s="46">
        <f t="shared" si="6"/>
        <v>-0.03321372881</v>
      </c>
      <c r="W258" s="46">
        <f t="shared" si="7"/>
        <v>-0.0138893775</v>
      </c>
      <c r="X258" s="46">
        <f t="shared" si="8"/>
        <v>-0.02415543914</v>
      </c>
      <c r="Y258" s="46">
        <f t="shared" si="9"/>
        <v>-0.007850517719</v>
      </c>
    </row>
    <row r="259" ht="14.25" customHeight="1">
      <c r="A259" s="78"/>
      <c r="B259" s="48">
        <v>55.0</v>
      </c>
      <c r="C259" s="49">
        <v>1.0</v>
      </c>
      <c r="D259" s="50">
        <v>6.5</v>
      </c>
      <c r="E259" s="49">
        <v>2.8</v>
      </c>
      <c r="F259" s="49">
        <v>4.6</v>
      </c>
      <c r="G259" s="93">
        <v>1.5</v>
      </c>
      <c r="H259" s="51">
        <v>1.0</v>
      </c>
      <c r="J259" s="95">
        <f t="shared" ref="J259:N259" si="264">J258-$L$2*U258</f>
        <v>0.2941236522</v>
      </c>
      <c r="K259" s="96">
        <f t="shared" si="264"/>
        <v>-0.2932044317</v>
      </c>
      <c r="L259" s="96">
        <f t="shared" si="264"/>
        <v>-0.3929450691</v>
      </c>
      <c r="M259" s="96">
        <f t="shared" si="264"/>
        <v>1.02575515</v>
      </c>
      <c r="N259" s="96">
        <f t="shared" si="264"/>
        <v>0.7430706875</v>
      </c>
      <c r="O259" s="96">
        <f t="shared" si="2"/>
        <v>3.121128375</v>
      </c>
      <c r="P259" s="96">
        <f t="shared" si="11"/>
        <v>0.9577559053</v>
      </c>
      <c r="Q259" s="44">
        <f t="shared" si="3"/>
        <v>1</v>
      </c>
      <c r="R259" s="97">
        <f t="shared" si="4"/>
        <v>-0.04224409471</v>
      </c>
      <c r="S259" s="98">
        <f t="shared" si="12"/>
        <v>0.001784563538</v>
      </c>
      <c r="T259" s="46">
        <f t="shared" si="5"/>
        <v>1</v>
      </c>
      <c r="U259" s="15">
        <f>2*(P259-H259)*(1-P259)*P259*C259</f>
        <v>-0.003418352534</v>
      </c>
      <c r="V259" s="46">
        <f t="shared" si="6"/>
        <v>-0.02221929147</v>
      </c>
      <c r="W259" s="46">
        <f t="shared" si="7"/>
        <v>-0.009571387094</v>
      </c>
      <c r="X259" s="46">
        <f t="shared" si="8"/>
        <v>-0.01572442165</v>
      </c>
      <c r="Y259" s="46">
        <f t="shared" si="9"/>
        <v>-0.0051275288</v>
      </c>
    </row>
    <row r="260" ht="14.25" customHeight="1">
      <c r="A260" s="78"/>
      <c r="B260" s="48">
        <v>56.0</v>
      </c>
      <c r="C260" s="49">
        <v>1.0</v>
      </c>
      <c r="D260" s="50">
        <v>5.7</v>
      </c>
      <c r="E260" s="49">
        <v>2.8</v>
      </c>
      <c r="F260" s="49">
        <v>4.5</v>
      </c>
      <c r="G260" s="93">
        <v>1.3</v>
      </c>
      <c r="H260" s="51">
        <v>1.0</v>
      </c>
      <c r="J260" s="95">
        <f t="shared" ref="J260:N260" si="265">J259-$L$2*U259</f>
        <v>0.2944654875</v>
      </c>
      <c r="K260" s="96">
        <f t="shared" si="265"/>
        <v>-0.2909825025</v>
      </c>
      <c r="L260" s="96">
        <f t="shared" si="265"/>
        <v>-0.3919879304</v>
      </c>
      <c r="M260" s="96">
        <f t="shared" si="265"/>
        <v>1.027327592</v>
      </c>
      <c r="N260" s="96">
        <f t="shared" si="265"/>
        <v>0.7435834404</v>
      </c>
      <c r="O260" s="96">
        <f t="shared" si="2"/>
        <v>3.127931657</v>
      </c>
      <c r="P260" s="96">
        <f t="shared" si="11"/>
        <v>0.9580303072</v>
      </c>
      <c r="Q260" s="44">
        <f t="shared" si="3"/>
        <v>1</v>
      </c>
      <c r="R260" s="97">
        <f t="shared" si="4"/>
        <v>-0.04196969276</v>
      </c>
      <c r="S260" s="98">
        <f t="shared" si="12"/>
        <v>0.00176145511</v>
      </c>
      <c r="T260" s="46">
        <f t="shared" si="5"/>
        <v>1</v>
      </c>
      <c r="U260" s="46">
        <f>2*(P260-H260)*(1-P260)*P260*C260</f>
        <v>-0.003375054761</v>
      </c>
      <c r="V260" s="46">
        <f t="shared" si="6"/>
        <v>-0.01923781214</v>
      </c>
      <c r="W260" s="46">
        <f t="shared" si="7"/>
        <v>-0.009450153332</v>
      </c>
      <c r="X260" s="46">
        <f t="shared" si="8"/>
        <v>-0.01518774643</v>
      </c>
      <c r="Y260" s="46">
        <f t="shared" si="9"/>
        <v>-0.00438757119</v>
      </c>
    </row>
    <row r="261" ht="14.25" customHeight="1">
      <c r="A261" s="78"/>
      <c r="B261" s="48">
        <v>57.0</v>
      </c>
      <c r="C261" s="49">
        <v>1.0</v>
      </c>
      <c r="D261" s="50">
        <v>6.3</v>
      </c>
      <c r="E261" s="49">
        <v>3.3</v>
      </c>
      <c r="F261" s="49">
        <v>4.7</v>
      </c>
      <c r="G261" s="93">
        <v>1.6</v>
      </c>
      <c r="H261" s="51">
        <v>1.0</v>
      </c>
      <c r="J261" s="95">
        <f t="shared" ref="J261:N261" si="266">J260-$L$2*U260</f>
        <v>0.2948029929</v>
      </c>
      <c r="K261" s="96">
        <f t="shared" si="266"/>
        <v>-0.2890587213</v>
      </c>
      <c r="L261" s="96">
        <f t="shared" si="266"/>
        <v>-0.3910429151</v>
      </c>
      <c r="M261" s="96">
        <f t="shared" si="266"/>
        <v>1.028846367</v>
      </c>
      <c r="N261" s="96">
        <f t="shared" si="266"/>
        <v>0.7440221975</v>
      </c>
      <c r="O261" s="96">
        <f t="shared" si="2"/>
        <v>3.20930487</v>
      </c>
      <c r="P261" s="96">
        <f t="shared" si="11"/>
        <v>0.9611829384</v>
      </c>
      <c r="Q261" s="44">
        <f t="shared" si="3"/>
        <v>1</v>
      </c>
      <c r="R261" s="97">
        <f t="shared" si="4"/>
        <v>-0.03881706164</v>
      </c>
      <c r="S261" s="98">
        <f t="shared" si="12"/>
        <v>0.001506764274</v>
      </c>
      <c r="T261" s="46">
        <f t="shared" si="5"/>
        <v>1</v>
      </c>
      <c r="U261" s="15">
        <f>2*(P261-H261)*(1-P261)*P261*C261</f>
        <v>-0.002896552225</v>
      </c>
      <c r="V261" s="46">
        <f t="shared" si="6"/>
        <v>-0.01824827902</v>
      </c>
      <c r="W261" s="46">
        <f t="shared" si="7"/>
        <v>-0.009558622343</v>
      </c>
      <c r="X261" s="46">
        <f t="shared" si="8"/>
        <v>-0.01361379546</v>
      </c>
      <c r="Y261" s="46">
        <f t="shared" si="9"/>
        <v>-0.00463448356</v>
      </c>
    </row>
    <row r="262" ht="14.25" customHeight="1">
      <c r="A262" s="78"/>
      <c r="B262" s="48">
        <v>58.0</v>
      </c>
      <c r="C262" s="49">
        <v>1.0</v>
      </c>
      <c r="D262" s="50">
        <v>4.9</v>
      </c>
      <c r="E262" s="49">
        <v>2.4</v>
      </c>
      <c r="F262" s="49">
        <v>3.3</v>
      </c>
      <c r="G262" s="93">
        <v>1.0</v>
      </c>
      <c r="H262" s="51">
        <v>1.0</v>
      </c>
      <c r="J262" s="95">
        <f t="shared" ref="J262:N262" si="267">J261-$L$2*U261</f>
        <v>0.2950926482</v>
      </c>
      <c r="K262" s="96">
        <f t="shared" si="267"/>
        <v>-0.2872338934</v>
      </c>
      <c r="L262" s="96">
        <f t="shared" si="267"/>
        <v>-0.3900870528</v>
      </c>
      <c r="M262" s="96">
        <f t="shared" si="267"/>
        <v>1.030207747</v>
      </c>
      <c r="N262" s="96">
        <f t="shared" si="267"/>
        <v>0.7444856459</v>
      </c>
      <c r="O262" s="96">
        <f t="shared" si="2"/>
        <v>2.095608853</v>
      </c>
      <c r="P262" s="96">
        <f t="shared" si="11"/>
        <v>0.8904756494</v>
      </c>
      <c r="Q262" s="44">
        <f t="shared" si="3"/>
        <v>1</v>
      </c>
      <c r="R262" s="97">
        <f t="shared" si="4"/>
        <v>-0.1095243506</v>
      </c>
      <c r="S262" s="98">
        <f t="shared" si="12"/>
        <v>0.01199558337</v>
      </c>
      <c r="T262" s="46">
        <f t="shared" si="5"/>
        <v>1</v>
      </c>
      <c r="U262" s="46">
        <f>2*(P262-H262)*(1-P262)*P262*C262</f>
        <v>-0.02136354978</v>
      </c>
      <c r="V262" s="46">
        <f t="shared" si="6"/>
        <v>-0.1046813939</v>
      </c>
      <c r="W262" s="46">
        <f t="shared" si="7"/>
        <v>-0.05127251946</v>
      </c>
      <c r="X262" s="46">
        <f t="shared" si="8"/>
        <v>-0.07049971426</v>
      </c>
      <c r="Y262" s="46">
        <f t="shared" si="9"/>
        <v>-0.02136354978</v>
      </c>
    </row>
    <row r="263" ht="14.25" customHeight="1">
      <c r="A263" s="78"/>
      <c r="B263" s="48">
        <v>59.0</v>
      </c>
      <c r="C263" s="49">
        <v>1.0</v>
      </c>
      <c r="D263" s="50">
        <v>6.6</v>
      </c>
      <c r="E263" s="49">
        <v>2.9</v>
      </c>
      <c r="F263" s="49">
        <v>4.6</v>
      </c>
      <c r="G263" s="93">
        <v>1.3</v>
      </c>
      <c r="H263" s="51">
        <v>1.0</v>
      </c>
      <c r="J263" s="95">
        <f t="shared" ref="J263:N263" si="268">J262-$L$2*U262</f>
        <v>0.2972290031</v>
      </c>
      <c r="K263" s="96">
        <f t="shared" si="268"/>
        <v>-0.276765754</v>
      </c>
      <c r="L263" s="96">
        <f t="shared" si="268"/>
        <v>-0.3849598009</v>
      </c>
      <c r="M263" s="96">
        <f t="shared" si="268"/>
        <v>1.037257718</v>
      </c>
      <c r="N263" s="96">
        <f t="shared" si="268"/>
        <v>0.7466220009</v>
      </c>
      <c r="O263" s="96">
        <f t="shared" si="2"/>
        <v>3.096185708</v>
      </c>
      <c r="P263" s="96">
        <f t="shared" si="11"/>
        <v>0.9567351348</v>
      </c>
      <c r="Q263" s="44">
        <f t="shared" si="3"/>
        <v>1</v>
      </c>
      <c r="R263" s="97">
        <f t="shared" si="4"/>
        <v>-0.04326486521</v>
      </c>
      <c r="S263" s="98">
        <f t="shared" si="12"/>
        <v>0.001871848562</v>
      </c>
      <c r="T263" s="46">
        <f t="shared" si="5"/>
        <v>1</v>
      </c>
      <c r="U263" s="15">
        <f>2*(P263-H263)*(1-P263)*P263*C263</f>
        <v>-0.003581726572</v>
      </c>
      <c r="V263" s="46">
        <f t="shared" si="6"/>
        <v>-0.02363939538</v>
      </c>
      <c r="W263" s="46">
        <f t="shared" si="7"/>
        <v>-0.01038700706</v>
      </c>
      <c r="X263" s="46">
        <f t="shared" si="8"/>
        <v>-0.01647594223</v>
      </c>
      <c r="Y263" s="46">
        <f t="shared" si="9"/>
        <v>-0.004656244544</v>
      </c>
    </row>
    <row r="264" ht="14.25" customHeight="1">
      <c r="A264" s="78"/>
      <c r="B264" s="48">
        <v>60.0</v>
      </c>
      <c r="C264" s="49">
        <v>1.0</v>
      </c>
      <c r="D264" s="50">
        <v>5.2</v>
      </c>
      <c r="E264" s="49">
        <v>2.7</v>
      </c>
      <c r="F264" s="49">
        <v>3.9</v>
      </c>
      <c r="G264" s="93">
        <v>1.4</v>
      </c>
      <c r="H264" s="51">
        <v>1.0</v>
      </c>
      <c r="J264" s="95">
        <f t="shared" ref="J264:N264" si="269">J263-$L$2*U263</f>
        <v>0.2975871758</v>
      </c>
      <c r="K264" s="96">
        <f t="shared" si="269"/>
        <v>-0.2744018145</v>
      </c>
      <c r="L264" s="96">
        <f t="shared" si="269"/>
        <v>-0.3839211002</v>
      </c>
      <c r="M264" s="96">
        <f t="shared" si="269"/>
        <v>1.038905312</v>
      </c>
      <c r="N264" s="96">
        <f t="shared" si="269"/>
        <v>0.7470876253</v>
      </c>
      <c r="O264" s="96">
        <f t="shared" si="2"/>
        <v>2.931764163</v>
      </c>
      <c r="P264" s="96">
        <f t="shared" si="11"/>
        <v>0.9493945008</v>
      </c>
      <c r="Q264" s="44">
        <f t="shared" si="3"/>
        <v>1</v>
      </c>
      <c r="R264" s="97">
        <f t="shared" si="4"/>
        <v>-0.05060549921</v>
      </c>
      <c r="S264" s="98">
        <f t="shared" si="12"/>
        <v>0.00256091655</v>
      </c>
      <c r="T264" s="46">
        <f t="shared" si="5"/>
        <v>1</v>
      </c>
      <c r="U264" s="46">
        <f>2*(P264-H264)*(1-P264)*P264*C264</f>
        <v>-0.004862640179</v>
      </c>
      <c r="V264" s="46">
        <f t="shared" si="6"/>
        <v>-0.02528572893</v>
      </c>
      <c r="W264" s="46">
        <f t="shared" si="7"/>
        <v>-0.01312912848</v>
      </c>
      <c r="X264" s="46">
        <f t="shared" si="8"/>
        <v>-0.0189642967</v>
      </c>
      <c r="Y264" s="46">
        <f t="shared" si="9"/>
        <v>-0.006807696251</v>
      </c>
    </row>
    <row r="265" ht="14.25" customHeight="1">
      <c r="A265" s="78"/>
      <c r="B265" s="48">
        <v>61.0</v>
      </c>
      <c r="C265" s="49">
        <v>1.0</v>
      </c>
      <c r="D265" s="50">
        <v>5.0</v>
      </c>
      <c r="E265" s="49">
        <v>2.0</v>
      </c>
      <c r="F265" s="49">
        <v>3.5</v>
      </c>
      <c r="G265" s="93">
        <v>1.0</v>
      </c>
      <c r="H265" s="51">
        <v>1.0</v>
      </c>
      <c r="J265" s="95">
        <f t="shared" ref="J265:N265" si="270">J264-$L$2*U264</f>
        <v>0.2980734398</v>
      </c>
      <c r="K265" s="96">
        <f t="shared" si="270"/>
        <v>-0.2718732416</v>
      </c>
      <c r="L265" s="96">
        <f t="shared" si="270"/>
        <v>-0.3826081873</v>
      </c>
      <c r="M265" s="96">
        <f t="shared" si="270"/>
        <v>1.040801742</v>
      </c>
      <c r="N265" s="96">
        <f t="shared" si="270"/>
        <v>0.747768395</v>
      </c>
      <c r="O265" s="96">
        <f t="shared" si="2"/>
        <v>2.564065349</v>
      </c>
      <c r="P265" s="96">
        <f t="shared" si="11"/>
        <v>0.9285127731</v>
      </c>
      <c r="Q265" s="44">
        <f t="shared" si="3"/>
        <v>1</v>
      </c>
      <c r="R265" s="97">
        <f t="shared" si="4"/>
        <v>-0.07148722686</v>
      </c>
      <c r="S265" s="98">
        <f t="shared" si="12"/>
        <v>0.005110423604</v>
      </c>
      <c r="T265" s="46">
        <f t="shared" si="5"/>
        <v>1</v>
      </c>
      <c r="U265" s="15">
        <f>2*(P265-H265)*(1-P265)*P265*C265</f>
        <v>-0.009490187185</v>
      </c>
      <c r="V265" s="46">
        <f t="shared" si="6"/>
        <v>-0.04745093593</v>
      </c>
      <c r="W265" s="46">
        <f t="shared" si="7"/>
        <v>-0.01898037437</v>
      </c>
      <c r="X265" s="46">
        <f t="shared" si="8"/>
        <v>-0.03321565515</v>
      </c>
      <c r="Y265" s="46">
        <f t="shared" si="9"/>
        <v>-0.009490187185</v>
      </c>
    </row>
    <row r="266" ht="14.25" customHeight="1">
      <c r="A266" s="78"/>
      <c r="B266" s="48">
        <v>62.0</v>
      </c>
      <c r="C266" s="49">
        <v>1.0</v>
      </c>
      <c r="D266" s="50">
        <v>5.9</v>
      </c>
      <c r="E266" s="49">
        <v>3.0</v>
      </c>
      <c r="F266" s="49">
        <v>4.2</v>
      </c>
      <c r="G266" s="93">
        <v>1.5</v>
      </c>
      <c r="H266" s="51">
        <v>1.0</v>
      </c>
      <c r="J266" s="95">
        <f t="shared" ref="J266:N266" si="271">J265-$L$2*U265</f>
        <v>0.2990224585</v>
      </c>
      <c r="K266" s="96">
        <f t="shared" si="271"/>
        <v>-0.267128148</v>
      </c>
      <c r="L266" s="96">
        <f t="shared" si="271"/>
        <v>-0.3807101499</v>
      </c>
      <c r="M266" s="96">
        <f t="shared" si="271"/>
        <v>1.044123307</v>
      </c>
      <c r="N266" s="96">
        <f t="shared" si="271"/>
        <v>0.7487174137</v>
      </c>
      <c r="O266" s="96">
        <f t="shared" si="2"/>
        <v>3.089229948</v>
      </c>
      <c r="P266" s="96">
        <f t="shared" si="11"/>
        <v>0.9564462984</v>
      </c>
      <c r="Q266" s="44">
        <f t="shared" si="3"/>
        <v>1</v>
      </c>
      <c r="R266" s="97">
        <f t="shared" si="4"/>
        <v>-0.04355370158</v>
      </c>
      <c r="S266" s="98">
        <f t="shared" si="12"/>
        <v>0.001896924922</v>
      </c>
      <c r="T266" s="46">
        <f t="shared" si="5"/>
        <v>1</v>
      </c>
      <c r="U266" s="46">
        <f>2*(P266-H266)*(1-P266)*P266*C266</f>
        <v>-0.003628613639</v>
      </c>
      <c r="V266" s="46">
        <f t="shared" si="6"/>
        <v>-0.02140882047</v>
      </c>
      <c r="W266" s="46">
        <f t="shared" si="7"/>
        <v>-0.01088584092</v>
      </c>
      <c r="X266" s="46">
        <f t="shared" si="8"/>
        <v>-0.01524017729</v>
      </c>
      <c r="Y266" s="46">
        <f t="shared" si="9"/>
        <v>-0.005442920459</v>
      </c>
    </row>
    <row r="267" ht="14.25" customHeight="1">
      <c r="A267" s="78"/>
      <c r="B267" s="48">
        <v>63.0</v>
      </c>
      <c r="C267" s="49">
        <v>1.0</v>
      </c>
      <c r="D267" s="50">
        <v>6.0</v>
      </c>
      <c r="E267" s="49">
        <v>2.2</v>
      </c>
      <c r="F267" s="49">
        <v>4.0</v>
      </c>
      <c r="G267" s="93">
        <v>1.0</v>
      </c>
      <c r="H267" s="51">
        <v>1.0</v>
      </c>
      <c r="J267" s="95">
        <f t="shared" ref="J267:N267" si="272">J266-$L$2*U266</f>
        <v>0.2993853199</v>
      </c>
      <c r="K267" s="96">
        <f t="shared" si="272"/>
        <v>-0.264987266</v>
      </c>
      <c r="L267" s="96">
        <f t="shared" si="272"/>
        <v>-0.3796215658</v>
      </c>
      <c r="M267" s="96">
        <f t="shared" si="272"/>
        <v>1.045647325</v>
      </c>
      <c r="N267" s="96">
        <f t="shared" si="272"/>
        <v>0.7492617057</v>
      </c>
      <c r="O267" s="96">
        <f t="shared" si="2"/>
        <v>2.806145286</v>
      </c>
      <c r="P267" s="96">
        <f t="shared" si="11"/>
        <v>0.9430070018</v>
      </c>
      <c r="Q267" s="44">
        <f t="shared" si="3"/>
        <v>1</v>
      </c>
      <c r="R267" s="97">
        <f t="shared" si="4"/>
        <v>-0.0569929982</v>
      </c>
      <c r="S267" s="98">
        <f t="shared" si="12"/>
        <v>0.003248201844</v>
      </c>
      <c r="T267" s="46">
        <f t="shared" si="5"/>
        <v>1</v>
      </c>
      <c r="U267" s="15">
        <f>2*(P267-H267)*(1-P267)*P267*C267</f>
        <v>-0.006126154164</v>
      </c>
      <c r="V267" s="46">
        <f t="shared" si="6"/>
        <v>-0.03675692498</v>
      </c>
      <c r="W267" s="46">
        <f t="shared" si="7"/>
        <v>-0.01347753916</v>
      </c>
      <c r="X267" s="46">
        <f t="shared" si="8"/>
        <v>-0.02450461665</v>
      </c>
      <c r="Y267" s="46">
        <f t="shared" si="9"/>
        <v>-0.006126154164</v>
      </c>
    </row>
    <row r="268" ht="14.25" customHeight="1">
      <c r="A268" s="78"/>
      <c r="B268" s="48">
        <v>64.0</v>
      </c>
      <c r="C268" s="49">
        <v>1.0</v>
      </c>
      <c r="D268" s="50">
        <v>6.1</v>
      </c>
      <c r="E268" s="49">
        <v>2.9</v>
      </c>
      <c r="F268" s="49">
        <v>4.7</v>
      </c>
      <c r="G268" s="93">
        <v>1.4</v>
      </c>
      <c r="H268" s="51">
        <v>1.0</v>
      </c>
      <c r="J268" s="95">
        <f t="shared" ref="J268:N268" si="273">J267-$L$2*U267</f>
        <v>0.2999979353</v>
      </c>
      <c r="K268" s="96">
        <f t="shared" si="273"/>
        <v>-0.2613115735</v>
      </c>
      <c r="L268" s="96">
        <f t="shared" si="273"/>
        <v>-0.3782738119</v>
      </c>
      <c r="M268" s="96">
        <f t="shared" si="273"/>
        <v>1.048097787</v>
      </c>
      <c r="N268" s="96">
        <f t="shared" si="273"/>
        <v>0.7498743211</v>
      </c>
      <c r="O268" s="96">
        <f t="shared" si="2"/>
        <v>3.584886931</v>
      </c>
      <c r="P268" s="96">
        <f t="shared" si="11"/>
        <v>0.9730089232</v>
      </c>
      <c r="Q268" s="44">
        <f t="shared" si="3"/>
        <v>1</v>
      </c>
      <c r="R268" s="97">
        <f t="shared" si="4"/>
        <v>-0.02699107679</v>
      </c>
      <c r="S268" s="98">
        <f t="shared" si="12"/>
        <v>0.0007285182265</v>
      </c>
      <c r="T268" s="46">
        <f t="shared" si="5"/>
        <v>1</v>
      </c>
      <c r="U268" s="46">
        <f>2*(P268-H268)*(1-P268)*P268*C268</f>
        <v>-0.00141770947</v>
      </c>
      <c r="V268" s="46">
        <f t="shared" si="6"/>
        <v>-0.008648027768</v>
      </c>
      <c r="W268" s="46">
        <f t="shared" si="7"/>
        <v>-0.004111357464</v>
      </c>
      <c r="X268" s="46">
        <f t="shared" si="8"/>
        <v>-0.00666323451</v>
      </c>
      <c r="Y268" s="46">
        <f t="shared" si="9"/>
        <v>-0.001984793258</v>
      </c>
    </row>
    <row r="269" ht="14.25" customHeight="1">
      <c r="A269" s="78"/>
      <c r="B269" s="48">
        <v>65.0</v>
      </c>
      <c r="C269" s="49">
        <v>1.0</v>
      </c>
      <c r="D269" s="50">
        <v>5.6</v>
      </c>
      <c r="E269" s="49">
        <v>2.9</v>
      </c>
      <c r="F269" s="49">
        <v>3.6</v>
      </c>
      <c r="G269" s="93">
        <v>1.3</v>
      </c>
      <c r="H269" s="51">
        <v>1.0</v>
      </c>
      <c r="J269" s="95">
        <f t="shared" ref="J269:N269" si="274">J268-$L$2*U268</f>
        <v>0.3001397062</v>
      </c>
      <c r="K269" s="96">
        <f t="shared" si="274"/>
        <v>-0.2604467707</v>
      </c>
      <c r="L269" s="96">
        <f t="shared" si="274"/>
        <v>-0.3778626761</v>
      </c>
      <c r="M269" s="96">
        <f t="shared" si="274"/>
        <v>1.04876411</v>
      </c>
      <c r="N269" s="96">
        <f t="shared" si="274"/>
        <v>0.7500728005</v>
      </c>
      <c r="O269" s="96">
        <f t="shared" si="2"/>
        <v>2.496481467</v>
      </c>
      <c r="P269" s="96">
        <f t="shared" si="11"/>
        <v>0.9238947894</v>
      </c>
      <c r="Q269" s="44">
        <f t="shared" si="3"/>
        <v>1</v>
      </c>
      <c r="R269" s="97">
        <f t="shared" si="4"/>
        <v>-0.07610521063</v>
      </c>
      <c r="S269" s="98">
        <f t="shared" si="12"/>
        <v>0.005792003086</v>
      </c>
      <c r="T269" s="46">
        <f t="shared" si="5"/>
        <v>1</v>
      </c>
      <c r="U269" s="15">
        <f>2*(P269-H269)*(1-P269)*P269*C269</f>
        <v>-0.01070240294</v>
      </c>
      <c r="V269" s="46">
        <f t="shared" si="6"/>
        <v>-0.05993345647</v>
      </c>
      <c r="W269" s="46">
        <f t="shared" si="7"/>
        <v>-0.03103696853</v>
      </c>
      <c r="X269" s="46">
        <f t="shared" si="8"/>
        <v>-0.03852865059</v>
      </c>
      <c r="Y269" s="46">
        <f t="shared" si="9"/>
        <v>-0.01391312382</v>
      </c>
    </row>
    <row r="270" ht="14.25" customHeight="1">
      <c r="A270" s="78"/>
      <c r="B270" s="48">
        <v>66.0</v>
      </c>
      <c r="C270" s="49">
        <v>1.0</v>
      </c>
      <c r="D270" s="50">
        <v>6.7</v>
      </c>
      <c r="E270" s="49">
        <v>3.1</v>
      </c>
      <c r="F270" s="49">
        <v>4.4</v>
      </c>
      <c r="G270" s="93">
        <v>1.4</v>
      </c>
      <c r="H270" s="51">
        <v>1.0</v>
      </c>
      <c r="J270" s="95">
        <f t="shared" ref="J270:N270" si="275">J269-$L$2*U269</f>
        <v>0.3012099465</v>
      </c>
      <c r="K270" s="96">
        <f t="shared" si="275"/>
        <v>-0.254453425</v>
      </c>
      <c r="L270" s="96">
        <f t="shared" si="275"/>
        <v>-0.3747589793</v>
      </c>
      <c r="M270" s="96">
        <f t="shared" si="275"/>
        <v>1.052616975</v>
      </c>
      <c r="N270" s="96">
        <f t="shared" si="275"/>
        <v>0.7514641129</v>
      </c>
      <c r="O270" s="96">
        <f t="shared" si="2"/>
        <v>3.118183613</v>
      </c>
      <c r="P270" s="96">
        <f t="shared" si="11"/>
        <v>0.9576366008</v>
      </c>
      <c r="Q270" s="44">
        <f t="shared" si="3"/>
        <v>1</v>
      </c>
      <c r="R270" s="97">
        <f t="shared" si="4"/>
        <v>-0.04236339916</v>
      </c>
      <c r="S270" s="98">
        <f t="shared" si="12"/>
        <v>0.001794657589</v>
      </c>
      <c r="T270" s="46">
        <f t="shared" si="5"/>
        <v>1</v>
      </c>
      <c r="U270" s="46">
        <f>2*(P270-H270)*(1-P270)*P270*C270</f>
        <v>-0.003437259586</v>
      </c>
      <c r="V270" s="46">
        <f t="shared" si="6"/>
        <v>-0.02302963923</v>
      </c>
      <c r="W270" s="46">
        <f t="shared" si="7"/>
        <v>-0.01065550472</v>
      </c>
      <c r="X270" s="46">
        <f t="shared" si="8"/>
        <v>-0.01512394218</v>
      </c>
      <c r="Y270" s="46">
        <f t="shared" si="9"/>
        <v>-0.00481216342</v>
      </c>
    </row>
    <row r="271" ht="14.25" customHeight="1">
      <c r="A271" s="78"/>
      <c r="B271" s="48">
        <v>67.0</v>
      </c>
      <c r="C271" s="49">
        <v>1.0</v>
      </c>
      <c r="D271" s="50">
        <v>5.6</v>
      </c>
      <c r="E271" s="49">
        <v>3.0</v>
      </c>
      <c r="F271" s="49">
        <v>4.5</v>
      </c>
      <c r="G271" s="93">
        <v>1.5</v>
      </c>
      <c r="H271" s="51">
        <v>1.0</v>
      </c>
      <c r="J271" s="95">
        <f t="shared" ref="J271:N271" si="276">J270-$L$2*U270</f>
        <v>0.3015536725</v>
      </c>
      <c r="K271" s="96">
        <f t="shared" si="276"/>
        <v>-0.2521504611</v>
      </c>
      <c r="L271" s="96">
        <f t="shared" si="276"/>
        <v>-0.3736934288</v>
      </c>
      <c r="M271" s="96">
        <f t="shared" si="276"/>
        <v>1.05412937</v>
      </c>
      <c r="N271" s="96">
        <f t="shared" si="276"/>
        <v>0.7519453292</v>
      </c>
      <c r="O271" s="96">
        <f t="shared" si="2"/>
        <v>3.639930961</v>
      </c>
      <c r="P271" s="96">
        <f t="shared" si="11"/>
        <v>0.9744174907</v>
      </c>
      <c r="Q271" s="44">
        <f t="shared" si="3"/>
        <v>1</v>
      </c>
      <c r="R271" s="97">
        <f t="shared" si="4"/>
        <v>-0.02558250927</v>
      </c>
      <c r="S271" s="98">
        <f t="shared" si="12"/>
        <v>0.0006544647804</v>
      </c>
      <c r="T271" s="46">
        <f t="shared" si="5"/>
        <v>1</v>
      </c>
      <c r="U271" s="15">
        <f>2*(P271-H271)*(1-P271)*P271*C271</f>
        <v>-0.001275443858</v>
      </c>
      <c r="V271" s="46">
        <f t="shared" si="6"/>
        <v>-0.007142485605</v>
      </c>
      <c r="W271" s="46">
        <f t="shared" si="7"/>
        <v>-0.003826331574</v>
      </c>
      <c r="X271" s="46">
        <f t="shared" si="8"/>
        <v>-0.005739497361</v>
      </c>
      <c r="Y271" s="46">
        <f t="shared" si="9"/>
        <v>-0.001913165787</v>
      </c>
    </row>
    <row r="272" ht="14.25" customHeight="1">
      <c r="A272" s="78"/>
      <c r="B272" s="48">
        <v>68.0</v>
      </c>
      <c r="C272" s="49">
        <v>1.0</v>
      </c>
      <c r="D272" s="50">
        <v>5.8</v>
      </c>
      <c r="E272" s="49">
        <v>2.7</v>
      </c>
      <c r="F272" s="49">
        <v>4.1</v>
      </c>
      <c r="G272" s="93">
        <v>1.0</v>
      </c>
      <c r="H272" s="51">
        <v>1.0</v>
      </c>
      <c r="J272" s="95">
        <f t="shared" ref="J272:N272" si="277">J271-$L$2*U271</f>
        <v>0.3016812169</v>
      </c>
      <c r="K272" s="96">
        <f t="shared" si="277"/>
        <v>-0.2514362125</v>
      </c>
      <c r="L272" s="96">
        <f t="shared" si="277"/>
        <v>-0.3733107957</v>
      </c>
      <c r="M272" s="96">
        <f t="shared" si="277"/>
        <v>1.054703319</v>
      </c>
      <c r="N272" s="96">
        <f t="shared" si="277"/>
        <v>0.7521366458</v>
      </c>
      <c r="O272" s="96">
        <f t="shared" si="2"/>
        <v>2.911832291</v>
      </c>
      <c r="P272" s="96">
        <f t="shared" si="11"/>
        <v>0.9484282594</v>
      </c>
      <c r="Q272" s="44">
        <f t="shared" si="3"/>
        <v>1</v>
      </c>
      <c r="R272" s="97">
        <f t="shared" si="4"/>
        <v>-0.0515717406</v>
      </c>
      <c r="S272" s="98">
        <f t="shared" si="12"/>
        <v>0.002659644429</v>
      </c>
      <c r="T272" s="46">
        <f t="shared" si="5"/>
        <v>1</v>
      </c>
      <c r="U272" s="46">
        <f>2*(P272-H272)*(1-P272)*P272*C272</f>
        <v>-0.005044963873</v>
      </c>
      <c r="V272" s="46">
        <f t="shared" si="6"/>
        <v>-0.02926079046</v>
      </c>
      <c r="W272" s="46">
        <f t="shared" si="7"/>
        <v>-0.01362140246</v>
      </c>
      <c r="X272" s="46">
        <f t="shared" si="8"/>
        <v>-0.02068435188</v>
      </c>
      <c r="Y272" s="46">
        <f t="shared" si="9"/>
        <v>-0.005044963873</v>
      </c>
    </row>
    <row r="273" ht="14.25" customHeight="1">
      <c r="A273" s="78"/>
      <c r="B273" s="48">
        <v>69.0</v>
      </c>
      <c r="C273" s="49">
        <v>1.0</v>
      </c>
      <c r="D273" s="50">
        <v>6.2</v>
      </c>
      <c r="E273" s="49">
        <v>2.2</v>
      </c>
      <c r="F273" s="49">
        <v>4.5</v>
      </c>
      <c r="G273" s="93">
        <v>1.5</v>
      </c>
      <c r="H273" s="51">
        <v>1.0</v>
      </c>
      <c r="J273" s="95">
        <f t="shared" ref="J273:N273" si="278">J272-$L$2*U272</f>
        <v>0.3021857133</v>
      </c>
      <c r="K273" s="96">
        <f t="shared" si="278"/>
        <v>-0.2485101335</v>
      </c>
      <c r="L273" s="96">
        <f t="shared" si="278"/>
        <v>-0.3719486554</v>
      </c>
      <c r="M273" s="96">
        <f t="shared" si="278"/>
        <v>1.056771755</v>
      </c>
      <c r="N273" s="96">
        <f t="shared" si="278"/>
        <v>0.7526411422</v>
      </c>
      <c r="O273" s="96">
        <f t="shared" si="2"/>
        <v>3.827570452</v>
      </c>
      <c r="P273" s="96">
        <f t="shared" si="11"/>
        <v>0.9787010916</v>
      </c>
      <c r="Q273" s="44">
        <f t="shared" si="3"/>
        <v>1</v>
      </c>
      <c r="R273" s="97">
        <f t="shared" si="4"/>
        <v>-0.02129890842</v>
      </c>
      <c r="S273" s="98">
        <f t="shared" si="12"/>
        <v>0.0004536434999</v>
      </c>
      <c r="T273" s="46">
        <f t="shared" si="5"/>
        <v>1</v>
      </c>
      <c r="U273" s="15">
        <f>2*(P273-H273)*(1-P273)*P273*C273</f>
        <v>-0.000887962777</v>
      </c>
      <c r="V273" s="46">
        <f t="shared" si="6"/>
        <v>-0.005505369217</v>
      </c>
      <c r="W273" s="46">
        <f t="shared" si="7"/>
        <v>-0.001953518109</v>
      </c>
      <c r="X273" s="46">
        <f t="shared" si="8"/>
        <v>-0.003995832497</v>
      </c>
      <c r="Y273" s="46">
        <f t="shared" si="9"/>
        <v>-0.001331944166</v>
      </c>
    </row>
    <row r="274" ht="14.25" customHeight="1">
      <c r="A274" s="78"/>
      <c r="B274" s="48">
        <v>70.0</v>
      </c>
      <c r="C274" s="49">
        <v>1.0</v>
      </c>
      <c r="D274" s="50">
        <v>5.6</v>
      </c>
      <c r="E274" s="49">
        <v>2.5</v>
      </c>
      <c r="F274" s="49">
        <v>3.9</v>
      </c>
      <c r="G274" s="93">
        <v>1.1</v>
      </c>
      <c r="H274" s="51">
        <v>1.0</v>
      </c>
      <c r="J274" s="95">
        <f t="shared" ref="J274:N274" si="279">J273-$L$2*U273</f>
        <v>0.3022745096</v>
      </c>
      <c r="K274" s="96">
        <f t="shared" si="279"/>
        <v>-0.2479595966</v>
      </c>
      <c r="L274" s="96">
        <f t="shared" si="279"/>
        <v>-0.3717533036</v>
      </c>
      <c r="M274" s="96">
        <f t="shared" si="279"/>
        <v>1.057171338</v>
      </c>
      <c r="N274" s="96">
        <f t="shared" si="279"/>
        <v>0.7527743366</v>
      </c>
      <c r="O274" s="96">
        <f t="shared" si="2"/>
        <v>2.935337497</v>
      </c>
      <c r="P274" s="96">
        <f t="shared" si="11"/>
        <v>0.9495659047</v>
      </c>
      <c r="Q274" s="44">
        <f t="shared" si="3"/>
        <v>1</v>
      </c>
      <c r="R274" s="97">
        <f t="shared" si="4"/>
        <v>-0.0504340953</v>
      </c>
      <c r="S274" s="98">
        <f t="shared" si="12"/>
        <v>0.002543597969</v>
      </c>
      <c r="T274" s="46">
        <f t="shared" si="5"/>
        <v>1</v>
      </c>
      <c r="U274" s="46">
        <f>2*(P274-H274)*(1-P274)*P274*C274</f>
        <v>-0.004830627813</v>
      </c>
      <c r="V274" s="46">
        <f t="shared" si="6"/>
        <v>-0.02705151575</v>
      </c>
      <c r="W274" s="46">
        <f t="shared" si="7"/>
        <v>-0.01207656953</v>
      </c>
      <c r="X274" s="46">
        <f t="shared" si="8"/>
        <v>-0.01883944847</v>
      </c>
      <c r="Y274" s="46">
        <f t="shared" si="9"/>
        <v>-0.005313690595</v>
      </c>
    </row>
    <row r="275" ht="14.25" customHeight="1">
      <c r="A275" s="78"/>
      <c r="B275" s="48">
        <v>71.0</v>
      </c>
      <c r="C275" s="49">
        <v>1.0</v>
      </c>
      <c r="D275" s="50">
        <v>5.9</v>
      </c>
      <c r="E275" s="49">
        <v>3.2</v>
      </c>
      <c r="F275" s="49">
        <v>4.8</v>
      </c>
      <c r="G275" s="93">
        <v>1.8</v>
      </c>
      <c r="H275" s="51">
        <v>1.0</v>
      </c>
      <c r="J275" s="95">
        <f t="shared" ref="J275:N275" si="280">J274-$L$2*U274</f>
        <v>0.3027575723</v>
      </c>
      <c r="K275" s="96">
        <f t="shared" si="280"/>
        <v>-0.245254445</v>
      </c>
      <c r="L275" s="96">
        <f t="shared" si="280"/>
        <v>-0.3705456466</v>
      </c>
      <c r="M275" s="96">
        <f t="shared" si="280"/>
        <v>1.059055283</v>
      </c>
      <c r="N275" s="96">
        <f t="shared" si="280"/>
        <v>0.7533057056</v>
      </c>
      <c r="O275" s="96">
        <f t="shared" si="2"/>
        <v>4.109425904</v>
      </c>
      <c r="P275" s="96">
        <f t="shared" si="11"/>
        <v>0.9838479741</v>
      </c>
      <c r="Q275" s="44">
        <f t="shared" si="3"/>
        <v>1</v>
      </c>
      <c r="R275" s="97">
        <f t="shared" si="4"/>
        <v>-0.01615202588</v>
      </c>
      <c r="S275" s="98">
        <f t="shared" si="12"/>
        <v>0.0002608879399</v>
      </c>
      <c r="T275" s="46">
        <f t="shared" si="5"/>
        <v>1</v>
      </c>
      <c r="U275" s="15">
        <f>2*(P275-H275)*(1-P275)*P275*C275</f>
        <v>-0.0005133481422</v>
      </c>
      <c r="V275" s="46">
        <f t="shared" si="6"/>
        <v>-0.003028754039</v>
      </c>
      <c r="W275" s="46">
        <f t="shared" si="7"/>
        <v>-0.001642714055</v>
      </c>
      <c r="X275" s="46">
        <f t="shared" si="8"/>
        <v>-0.002464071083</v>
      </c>
      <c r="Y275" s="46">
        <f t="shared" si="9"/>
        <v>-0.000924026656</v>
      </c>
    </row>
    <row r="276" ht="14.25" customHeight="1">
      <c r="A276" s="78"/>
      <c r="B276" s="48">
        <v>72.0</v>
      </c>
      <c r="C276" s="49">
        <v>1.0</v>
      </c>
      <c r="D276" s="50">
        <v>6.1</v>
      </c>
      <c r="E276" s="49">
        <v>2.8</v>
      </c>
      <c r="F276" s="49">
        <v>4.0</v>
      </c>
      <c r="G276" s="93">
        <v>1.3</v>
      </c>
      <c r="H276" s="51">
        <v>1.0</v>
      </c>
      <c r="J276" s="95">
        <f t="shared" ref="J276:N276" si="281">J275-$L$2*U275</f>
        <v>0.3028089071</v>
      </c>
      <c r="K276" s="96">
        <f t="shared" si="281"/>
        <v>-0.2449515696</v>
      </c>
      <c r="L276" s="96">
        <f t="shared" si="281"/>
        <v>-0.3703813752</v>
      </c>
      <c r="M276" s="96">
        <f t="shared" si="281"/>
        <v>1.05930169</v>
      </c>
      <c r="N276" s="96">
        <f t="shared" si="281"/>
        <v>0.7533981083</v>
      </c>
      <c r="O276" s="96">
        <f t="shared" si="2"/>
        <v>2.988160782</v>
      </c>
      <c r="P276" s="96">
        <f t="shared" si="11"/>
        <v>0.9520363955</v>
      </c>
      <c r="Q276" s="44">
        <f t="shared" si="3"/>
        <v>1</v>
      </c>
      <c r="R276" s="97">
        <f t="shared" si="4"/>
        <v>-0.04796360447</v>
      </c>
      <c r="S276" s="98">
        <f t="shared" si="12"/>
        <v>0.002300507353</v>
      </c>
      <c r="T276" s="46">
        <f t="shared" si="5"/>
        <v>1</v>
      </c>
      <c r="U276" s="46">
        <f>2*(P276-H276)*(1-P276)*P276*C276</f>
        <v>-0.004380333457</v>
      </c>
      <c r="V276" s="46">
        <f t="shared" si="6"/>
        <v>-0.02672003409</v>
      </c>
      <c r="W276" s="46">
        <f t="shared" si="7"/>
        <v>-0.01226493368</v>
      </c>
      <c r="X276" s="46">
        <f t="shared" si="8"/>
        <v>-0.01752133383</v>
      </c>
      <c r="Y276" s="46">
        <f t="shared" si="9"/>
        <v>-0.005694433495</v>
      </c>
    </row>
    <row r="277" ht="14.25" customHeight="1">
      <c r="A277" s="78"/>
      <c r="B277" s="48">
        <v>73.0</v>
      </c>
      <c r="C277" s="49">
        <v>1.0</v>
      </c>
      <c r="D277" s="50">
        <v>6.3</v>
      </c>
      <c r="E277" s="49">
        <v>2.5</v>
      </c>
      <c r="F277" s="49">
        <v>4.9</v>
      </c>
      <c r="G277" s="93">
        <v>1.5</v>
      </c>
      <c r="H277" s="51">
        <v>1.0</v>
      </c>
      <c r="J277" s="95">
        <f t="shared" ref="J277:N277" si="282">J276-$L$2*U276</f>
        <v>0.3032469405</v>
      </c>
      <c r="K277" s="96">
        <f t="shared" si="282"/>
        <v>-0.2422795662</v>
      </c>
      <c r="L277" s="96">
        <f t="shared" si="282"/>
        <v>-0.3691548819</v>
      </c>
      <c r="M277" s="96">
        <f t="shared" si="282"/>
        <v>1.061053823</v>
      </c>
      <c r="N277" s="96">
        <f t="shared" si="282"/>
        <v>0.7539675516</v>
      </c>
      <c r="O277" s="96">
        <f t="shared" si="2"/>
        <v>4.18411353</v>
      </c>
      <c r="P277" s="96">
        <f t="shared" si="11"/>
        <v>0.9849929372</v>
      </c>
      <c r="Q277" s="44">
        <f t="shared" si="3"/>
        <v>1</v>
      </c>
      <c r="R277" s="97">
        <f t="shared" si="4"/>
        <v>-0.01500706276</v>
      </c>
      <c r="S277" s="98">
        <f t="shared" si="12"/>
        <v>0.0002252119328</v>
      </c>
      <c r="T277" s="46">
        <f t="shared" si="5"/>
        <v>1</v>
      </c>
      <c r="U277" s="15">
        <f>2*(P277-H277)*(1-P277)*P277*C277</f>
        <v>-0.0004436643264</v>
      </c>
      <c r="V277" s="46">
        <f t="shared" si="6"/>
        <v>-0.002795085257</v>
      </c>
      <c r="W277" s="46">
        <f t="shared" si="7"/>
        <v>-0.001109160816</v>
      </c>
      <c r="X277" s="46">
        <f t="shared" si="8"/>
        <v>-0.0021739552</v>
      </c>
      <c r="Y277" s="46">
        <f t="shared" si="9"/>
        <v>-0.0006654964897</v>
      </c>
    </row>
    <row r="278" ht="14.25" customHeight="1">
      <c r="A278" s="78"/>
      <c r="B278" s="48">
        <v>74.0</v>
      </c>
      <c r="C278" s="49">
        <v>1.0</v>
      </c>
      <c r="D278" s="50">
        <v>6.1</v>
      </c>
      <c r="E278" s="49">
        <v>2.8</v>
      </c>
      <c r="F278" s="49">
        <v>4.7</v>
      </c>
      <c r="G278" s="93">
        <v>1.2</v>
      </c>
      <c r="H278" s="51">
        <v>1.0</v>
      </c>
      <c r="J278" s="95">
        <f t="shared" ref="J278:N278" si="283">J277-$L$2*U277</f>
        <v>0.3032913069</v>
      </c>
      <c r="K278" s="96">
        <f t="shared" si="283"/>
        <v>-0.2420000577</v>
      </c>
      <c r="L278" s="96">
        <f t="shared" si="283"/>
        <v>-0.3690439658</v>
      </c>
      <c r="M278" s="96">
        <f t="shared" si="283"/>
        <v>1.061271219</v>
      </c>
      <c r="N278" s="96">
        <f t="shared" si="283"/>
        <v>0.7540341013</v>
      </c>
      <c r="O278" s="96">
        <f t="shared" si="2"/>
        <v>3.6865835</v>
      </c>
      <c r="P278" s="96">
        <f t="shared" si="11"/>
        <v>0.9755550633</v>
      </c>
      <c r="Q278" s="44">
        <f t="shared" si="3"/>
        <v>1</v>
      </c>
      <c r="R278" s="97">
        <f t="shared" si="4"/>
        <v>-0.02444493665</v>
      </c>
      <c r="S278" s="98">
        <f t="shared" si="12"/>
        <v>0.000597554928</v>
      </c>
      <c r="T278" s="46">
        <f t="shared" si="5"/>
        <v>1</v>
      </c>
      <c r="U278" s="46">
        <f>2*(P278-H278)*(1-P278)*P278*C278</f>
        <v>-0.001165895471</v>
      </c>
      <c r="V278" s="46">
        <f t="shared" si="6"/>
        <v>-0.007111962375</v>
      </c>
      <c r="W278" s="46">
        <f t="shared" si="7"/>
        <v>-0.00326450732</v>
      </c>
      <c r="X278" s="46">
        <f t="shared" si="8"/>
        <v>-0.005479708715</v>
      </c>
      <c r="Y278" s="46">
        <f t="shared" si="9"/>
        <v>-0.001399074566</v>
      </c>
    </row>
    <row r="279" ht="14.25" customHeight="1">
      <c r="A279" s="78"/>
      <c r="B279" s="48">
        <v>75.0</v>
      </c>
      <c r="C279" s="49">
        <v>1.0</v>
      </c>
      <c r="D279" s="50">
        <v>6.4</v>
      </c>
      <c r="E279" s="49">
        <v>2.9</v>
      </c>
      <c r="F279" s="49">
        <v>4.3</v>
      </c>
      <c r="G279" s="93">
        <v>1.3</v>
      </c>
      <c r="H279" s="51">
        <v>1.0</v>
      </c>
      <c r="J279" s="95">
        <f t="shared" ref="J279:N279" si="284">J278-$L$2*U278</f>
        <v>0.3034078965</v>
      </c>
      <c r="K279" s="96">
        <f t="shared" si="284"/>
        <v>-0.2412888614</v>
      </c>
      <c r="L279" s="96">
        <f t="shared" si="284"/>
        <v>-0.3687175151</v>
      </c>
      <c r="M279" s="96">
        <f t="shared" si="284"/>
        <v>1.06181919</v>
      </c>
      <c r="N279" s="96">
        <f t="shared" si="284"/>
        <v>0.7541740088</v>
      </c>
      <c r="O279" s="96">
        <f t="shared" si="2"/>
        <v>3.236127116</v>
      </c>
      <c r="P279" s="96">
        <f t="shared" si="11"/>
        <v>0.9621713979</v>
      </c>
      <c r="Q279" s="44">
        <f t="shared" si="3"/>
        <v>1</v>
      </c>
      <c r="R279" s="97">
        <f t="shared" si="4"/>
        <v>-0.03782860215</v>
      </c>
      <c r="S279" s="98">
        <f t="shared" si="12"/>
        <v>0.001431003141</v>
      </c>
      <c r="T279" s="46">
        <f t="shared" si="5"/>
        <v>1</v>
      </c>
      <c r="U279" s="15">
        <f>2*(P279-H279)*(1-P279)*P279*C279</f>
        <v>-0.002753740584</v>
      </c>
      <c r="V279" s="46">
        <f t="shared" si="6"/>
        <v>-0.01762393974</v>
      </c>
      <c r="W279" s="46">
        <f t="shared" si="7"/>
        <v>-0.007985847694</v>
      </c>
      <c r="X279" s="46">
        <f t="shared" si="8"/>
        <v>-0.01184108451</v>
      </c>
      <c r="Y279" s="46">
        <f t="shared" si="9"/>
        <v>-0.003579862759</v>
      </c>
    </row>
    <row r="280" ht="14.25" customHeight="1">
      <c r="A280" s="78"/>
      <c r="B280" s="48">
        <v>76.0</v>
      </c>
      <c r="C280" s="49">
        <v>1.0</v>
      </c>
      <c r="D280" s="50">
        <v>6.6</v>
      </c>
      <c r="E280" s="49">
        <v>3.0</v>
      </c>
      <c r="F280" s="49">
        <v>4.4</v>
      </c>
      <c r="G280" s="93">
        <v>1.4</v>
      </c>
      <c r="H280" s="51">
        <v>1.0</v>
      </c>
      <c r="J280" s="95">
        <f t="shared" ref="J280:N280" si="285">J279-$L$2*U279</f>
        <v>0.3036832705</v>
      </c>
      <c r="K280" s="96">
        <f t="shared" si="285"/>
        <v>-0.2395264675</v>
      </c>
      <c r="L280" s="96">
        <f t="shared" si="285"/>
        <v>-0.3679189303</v>
      </c>
      <c r="M280" s="96">
        <f t="shared" si="285"/>
        <v>1.063003298</v>
      </c>
      <c r="N280" s="96">
        <f t="shared" si="285"/>
        <v>0.754531995</v>
      </c>
      <c r="O280" s="96">
        <f t="shared" si="2"/>
        <v>3.352611099</v>
      </c>
      <c r="P280" s="96">
        <f t="shared" si="11"/>
        <v>0.9661902356</v>
      </c>
      <c r="Q280" s="44">
        <f t="shared" si="3"/>
        <v>1</v>
      </c>
      <c r="R280" s="97">
        <f t="shared" si="4"/>
        <v>-0.03380976437</v>
      </c>
      <c r="S280" s="98">
        <f t="shared" si="12"/>
        <v>0.001143100167</v>
      </c>
      <c r="T280" s="46">
        <f t="shared" si="5"/>
        <v>1</v>
      </c>
      <c r="U280" s="46">
        <f>2*(P280-H280)*(1-P280)*P280*C280</f>
        <v>-0.002208904439</v>
      </c>
      <c r="V280" s="46">
        <f t="shared" si="6"/>
        <v>-0.0145787693</v>
      </c>
      <c r="W280" s="46">
        <f t="shared" si="7"/>
        <v>-0.006626713318</v>
      </c>
      <c r="X280" s="46">
        <f t="shared" si="8"/>
        <v>-0.009719179534</v>
      </c>
      <c r="Y280" s="46">
        <f t="shared" si="9"/>
        <v>-0.003092466215</v>
      </c>
    </row>
    <row r="281" ht="14.25" customHeight="1">
      <c r="A281" s="78"/>
      <c r="B281" s="48">
        <v>77.0</v>
      </c>
      <c r="C281" s="49">
        <v>1.0</v>
      </c>
      <c r="D281" s="50">
        <v>6.8</v>
      </c>
      <c r="E281" s="49">
        <v>2.8</v>
      </c>
      <c r="F281" s="49">
        <v>4.8</v>
      </c>
      <c r="G281" s="93">
        <v>1.4</v>
      </c>
      <c r="H281" s="51">
        <v>1.0</v>
      </c>
      <c r="J281" s="95">
        <f t="shared" ref="J281:N281" si="286">J280-$L$2*U280</f>
        <v>0.303904161</v>
      </c>
      <c r="K281" s="96">
        <f t="shared" si="286"/>
        <v>-0.2380685905</v>
      </c>
      <c r="L281" s="96">
        <f t="shared" si="286"/>
        <v>-0.367256259</v>
      </c>
      <c r="M281" s="96">
        <f t="shared" si="286"/>
        <v>1.063975216</v>
      </c>
      <c r="N281" s="96">
        <f t="shared" si="286"/>
        <v>0.7548412417</v>
      </c>
      <c r="O281" s="96">
        <f t="shared" si="2"/>
        <v>3.820578995</v>
      </c>
      <c r="P281" s="96">
        <f t="shared" si="11"/>
        <v>0.978554864</v>
      </c>
      <c r="Q281" s="44">
        <f t="shared" si="3"/>
        <v>1</v>
      </c>
      <c r="R281" s="97">
        <f t="shared" si="4"/>
        <v>-0.021445136</v>
      </c>
      <c r="S281" s="98">
        <f t="shared" si="12"/>
        <v>0.000459893858</v>
      </c>
      <c r="T281" s="46">
        <f t="shared" si="5"/>
        <v>1</v>
      </c>
      <c r="U281" s="15">
        <f>2*(P281-H281)*(1-P281)*P281*C281</f>
        <v>-0.0009000627434</v>
      </c>
      <c r="V281" s="46">
        <f t="shared" si="6"/>
        <v>-0.006120426655</v>
      </c>
      <c r="W281" s="46">
        <f t="shared" si="7"/>
        <v>-0.002520175682</v>
      </c>
      <c r="X281" s="46">
        <f t="shared" si="8"/>
        <v>-0.004320301168</v>
      </c>
      <c r="Y281" s="46">
        <f t="shared" si="9"/>
        <v>-0.001260087841</v>
      </c>
    </row>
    <row r="282" ht="14.25" customHeight="1">
      <c r="A282" s="78"/>
      <c r="B282" s="48">
        <v>78.0</v>
      </c>
      <c r="C282" s="49">
        <v>1.0</v>
      </c>
      <c r="D282" s="50">
        <v>6.7</v>
      </c>
      <c r="E282" s="49">
        <v>3.0</v>
      </c>
      <c r="F282" s="49">
        <v>5.0</v>
      </c>
      <c r="G282" s="93">
        <v>1.7</v>
      </c>
      <c r="H282" s="51">
        <v>1.0</v>
      </c>
      <c r="J282" s="95">
        <f t="shared" ref="J282:N282" si="287">J281-$L$2*U281</f>
        <v>0.3039941673</v>
      </c>
      <c r="K282" s="96">
        <f t="shared" si="287"/>
        <v>-0.2374565479</v>
      </c>
      <c r="L282" s="96">
        <f t="shared" si="287"/>
        <v>-0.3670042414</v>
      </c>
      <c r="M282" s="96">
        <f t="shared" si="287"/>
        <v>1.064407246</v>
      </c>
      <c r="N282" s="96">
        <f t="shared" si="287"/>
        <v>0.7549672504</v>
      </c>
      <c r="O282" s="96">
        <f t="shared" si="2"/>
        <v>4.217503128</v>
      </c>
      <c r="P282" s="96">
        <f t="shared" si="11"/>
        <v>0.9854785877</v>
      </c>
      <c r="Q282" s="44">
        <f t="shared" si="3"/>
        <v>1</v>
      </c>
      <c r="R282" s="97">
        <f t="shared" si="4"/>
        <v>-0.0145214123</v>
      </c>
      <c r="S282" s="98">
        <f t="shared" si="12"/>
        <v>0.0002108714153</v>
      </c>
      <c r="T282" s="46">
        <f t="shared" si="5"/>
        <v>1</v>
      </c>
      <c r="U282" s="46">
        <f>2*(P282-H282)*(1-P282)*P282*C282</f>
        <v>-0.000415618529</v>
      </c>
      <c r="V282" s="46">
        <f t="shared" si="6"/>
        <v>-0.002784644144</v>
      </c>
      <c r="W282" s="46">
        <f t="shared" si="7"/>
        <v>-0.001246855587</v>
      </c>
      <c r="X282" s="46">
        <f t="shared" si="8"/>
        <v>-0.002078092645</v>
      </c>
      <c r="Y282" s="46">
        <f t="shared" si="9"/>
        <v>-0.0007065514993</v>
      </c>
    </row>
    <row r="283" ht="14.25" customHeight="1">
      <c r="A283" s="78"/>
      <c r="B283" s="48">
        <v>79.0</v>
      </c>
      <c r="C283" s="49">
        <v>1.0</v>
      </c>
      <c r="D283" s="50">
        <v>6.0</v>
      </c>
      <c r="E283" s="49">
        <v>2.9</v>
      </c>
      <c r="F283" s="49">
        <v>4.5</v>
      </c>
      <c r="G283" s="93">
        <v>1.5</v>
      </c>
      <c r="H283" s="51">
        <v>1.0</v>
      </c>
      <c r="J283" s="95">
        <f t="shared" ref="J283:N283" si="288">J282-$L$2*U282</f>
        <v>0.3040357291</v>
      </c>
      <c r="K283" s="96">
        <f t="shared" si="288"/>
        <v>-0.2371780834</v>
      </c>
      <c r="L283" s="96">
        <f t="shared" si="288"/>
        <v>-0.3668795558</v>
      </c>
      <c r="M283" s="96">
        <f t="shared" si="288"/>
        <v>1.064615055</v>
      </c>
      <c r="N283" s="96">
        <f t="shared" si="288"/>
        <v>0.7550379056</v>
      </c>
      <c r="O283" s="96">
        <f t="shared" si="2"/>
        <v>3.740341124</v>
      </c>
      <c r="P283" s="96">
        <f t="shared" si="11"/>
        <v>0.976804792</v>
      </c>
      <c r="Q283" s="44">
        <f t="shared" si="3"/>
        <v>1</v>
      </c>
      <c r="R283" s="97">
        <f t="shared" si="4"/>
        <v>-0.02319520798</v>
      </c>
      <c r="S283" s="98">
        <f t="shared" si="12"/>
        <v>0.0005380176734</v>
      </c>
      <c r="T283" s="46">
        <f t="shared" si="5"/>
        <v>1</v>
      </c>
      <c r="U283" s="15">
        <f>2*(P283-H283)*(1-P283)*P283*C283</f>
        <v>-0.001051076483</v>
      </c>
      <c r="V283" s="46">
        <f t="shared" si="6"/>
        <v>-0.006306458899</v>
      </c>
      <c r="W283" s="46">
        <f t="shared" si="7"/>
        <v>-0.003048121801</v>
      </c>
      <c r="X283" s="46">
        <f t="shared" si="8"/>
        <v>-0.004729844174</v>
      </c>
      <c r="Y283" s="46">
        <f t="shared" si="9"/>
        <v>-0.001576614725</v>
      </c>
    </row>
    <row r="284" ht="14.25" customHeight="1">
      <c r="A284" s="78"/>
      <c r="B284" s="48">
        <v>80.0</v>
      </c>
      <c r="C284" s="49">
        <v>1.0</v>
      </c>
      <c r="D284" s="50">
        <v>5.7</v>
      </c>
      <c r="E284" s="49">
        <v>2.6</v>
      </c>
      <c r="F284" s="49">
        <v>3.5</v>
      </c>
      <c r="G284" s="93">
        <v>1.0</v>
      </c>
      <c r="H284" s="51">
        <v>1.0</v>
      </c>
      <c r="J284" s="95">
        <f t="shared" ref="J284:N284" si="289">J283-$L$2*U283</f>
        <v>0.3041408368</v>
      </c>
      <c r="K284" s="96">
        <f t="shared" si="289"/>
        <v>-0.2365474376</v>
      </c>
      <c r="L284" s="96">
        <f t="shared" si="289"/>
        <v>-0.3665747437</v>
      </c>
      <c r="M284" s="96">
        <f t="shared" si="289"/>
        <v>1.06508804</v>
      </c>
      <c r="N284" s="96">
        <f t="shared" si="289"/>
        <v>0.7551955671</v>
      </c>
      <c r="O284" s="96">
        <f t="shared" si="2"/>
        <v>2.485729815</v>
      </c>
      <c r="P284" s="96">
        <f t="shared" si="11"/>
        <v>0.9231353523</v>
      </c>
      <c r="Q284" s="44">
        <f t="shared" si="3"/>
        <v>1</v>
      </c>
      <c r="R284" s="97">
        <f t="shared" si="4"/>
        <v>-0.07686464766</v>
      </c>
      <c r="S284" s="98">
        <f t="shared" si="12"/>
        <v>0.005908174059</v>
      </c>
      <c r="T284" s="46">
        <f t="shared" si="5"/>
        <v>1</v>
      </c>
      <c r="U284" s="46">
        <f>2*(P284-H284)*(1-P284)*P284*C284</f>
        <v>-0.01090808868</v>
      </c>
      <c r="V284" s="46">
        <f t="shared" si="6"/>
        <v>-0.0621761055</v>
      </c>
      <c r="W284" s="46">
        <f t="shared" si="7"/>
        <v>-0.02836103058</v>
      </c>
      <c r="X284" s="46">
        <f t="shared" si="8"/>
        <v>-0.03817831039</v>
      </c>
      <c r="Y284" s="46">
        <f t="shared" si="9"/>
        <v>-0.01090808868</v>
      </c>
    </row>
    <row r="285" ht="14.25" customHeight="1">
      <c r="A285" s="78"/>
      <c r="B285" s="48">
        <v>81.0</v>
      </c>
      <c r="C285" s="49">
        <v>1.0</v>
      </c>
      <c r="D285" s="50">
        <v>5.0</v>
      </c>
      <c r="E285" s="49">
        <v>3.5</v>
      </c>
      <c r="F285" s="49">
        <v>1.3</v>
      </c>
      <c r="G285" s="93">
        <v>0.3</v>
      </c>
      <c r="H285" s="59">
        <v>0.0</v>
      </c>
      <c r="J285" s="95">
        <f t="shared" ref="J285:N285" si="290">J284-$L$2*U284</f>
        <v>0.3052316456</v>
      </c>
      <c r="K285" s="96">
        <f t="shared" si="290"/>
        <v>-0.230329827</v>
      </c>
      <c r="L285" s="96">
        <f t="shared" si="290"/>
        <v>-0.3637386406</v>
      </c>
      <c r="M285" s="96">
        <f t="shared" si="290"/>
        <v>1.068905871</v>
      </c>
      <c r="N285" s="96">
        <f t="shared" si="290"/>
        <v>0.7562863759</v>
      </c>
      <c r="O285" s="96">
        <f t="shared" si="2"/>
        <v>-0.5030391867</v>
      </c>
      <c r="P285" s="96">
        <f t="shared" si="11"/>
        <v>0.3768267149</v>
      </c>
      <c r="Q285" s="44">
        <f t="shared" si="3"/>
        <v>0</v>
      </c>
      <c r="R285" s="97">
        <f t="shared" si="4"/>
        <v>0.3768267149</v>
      </c>
      <c r="S285" s="98">
        <f t="shared" si="12"/>
        <v>0.1419983731</v>
      </c>
      <c r="T285" s="46">
        <f t="shared" si="5"/>
        <v>1</v>
      </c>
      <c r="U285" s="15">
        <f>2*(P285-H285)*(1-P285)*P285*C285</f>
        <v>0.1769791852</v>
      </c>
      <c r="V285" s="46">
        <f t="shared" si="6"/>
        <v>0.8848959262</v>
      </c>
      <c r="W285" s="46">
        <f t="shared" si="7"/>
        <v>0.6194271484</v>
      </c>
      <c r="X285" s="46">
        <f t="shared" si="8"/>
        <v>0.2300729408</v>
      </c>
      <c r="Y285" s="46">
        <f t="shared" si="9"/>
        <v>0.05309375557</v>
      </c>
    </row>
    <row r="286" ht="14.25" customHeight="1">
      <c r="A286" s="78"/>
      <c r="B286" s="48">
        <v>82.0</v>
      </c>
      <c r="C286" s="49">
        <v>1.0</v>
      </c>
      <c r="D286" s="50">
        <v>4.5</v>
      </c>
      <c r="E286" s="49">
        <v>2.3</v>
      </c>
      <c r="F286" s="49">
        <v>1.3</v>
      </c>
      <c r="G286" s="93">
        <v>0.3</v>
      </c>
      <c r="H286" s="59">
        <v>0.0</v>
      </c>
      <c r="J286" s="95">
        <f t="shared" ref="J286:N286" si="291">J285-$L$2*U285</f>
        <v>0.2875337271</v>
      </c>
      <c r="K286" s="96">
        <f t="shared" si="291"/>
        <v>-0.3188194196</v>
      </c>
      <c r="L286" s="96">
        <f t="shared" si="291"/>
        <v>-0.4256813554</v>
      </c>
      <c r="M286" s="96">
        <f t="shared" si="291"/>
        <v>1.045898577</v>
      </c>
      <c r="N286" s="96">
        <f t="shared" si="291"/>
        <v>0.7509770004</v>
      </c>
      <c r="O286" s="96">
        <f t="shared" si="2"/>
        <v>-0.5412595289</v>
      </c>
      <c r="P286" s="96">
        <f t="shared" si="11"/>
        <v>0.3678946324</v>
      </c>
      <c r="Q286" s="44">
        <f t="shared" si="3"/>
        <v>0</v>
      </c>
      <c r="R286" s="97">
        <f t="shared" si="4"/>
        <v>0.3678946324</v>
      </c>
      <c r="S286" s="98">
        <f t="shared" si="12"/>
        <v>0.1353464606</v>
      </c>
      <c r="T286" s="46">
        <f t="shared" si="5"/>
        <v>1</v>
      </c>
      <c r="U286" s="46">
        <f>2*(P286-H286)*(1-P286)*P286*C286</f>
        <v>0.1711064484</v>
      </c>
      <c r="V286" s="46">
        <f t="shared" si="6"/>
        <v>0.7699790178</v>
      </c>
      <c r="W286" s="46">
        <f t="shared" si="7"/>
        <v>0.3935448313</v>
      </c>
      <c r="X286" s="46">
        <f t="shared" si="8"/>
        <v>0.2224383829</v>
      </c>
      <c r="Y286" s="46">
        <f t="shared" si="9"/>
        <v>0.05133193452</v>
      </c>
    </row>
    <row r="287" ht="14.25" customHeight="1">
      <c r="A287" s="78"/>
      <c r="B287" s="48">
        <v>83.0</v>
      </c>
      <c r="C287" s="49">
        <v>1.0</v>
      </c>
      <c r="D287" s="50">
        <v>4.4</v>
      </c>
      <c r="E287" s="49">
        <v>3.2</v>
      </c>
      <c r="F287" s="49">
        <v>1.3</v>
      </c>
      <c r="G287" s="93">
        <v>0.2</v>
      </c>
      <c r="H287" s="59">
        <v>0.0</v>
      </c>
      <c r="J287" s="95">
        <f t="shared" ref="J287:N287" si="292">J286-$L$2*U286</f>
        <v>0.2704230823</v>
      </c>
      <c r="K287" s="96">
        <f t="shared" si="292"/>
        <v>-0.3958173214</v>
      </c>
      <c r="L287" s="96">
        <f t="shared" si="292"/>
        <v>-0.4650358386</v>
      </c>
      <c r="M287" s="96">
        <f t="shared" si="292"/>
        <v>1.023654738</v>
      </c>
      <c r="N287" s="96">
        <f t="shared" si="292"/>
        <v>0.7458438069</v>
      </c>
      <c r="O287" s="96">
        <f t="shared" si="2"/>
        <v>-1.479367894</v>
      </c>
      <c r="P287" s="96">
        <f t="shared" si="11"/>
        <v>0.1855229141</v>
      </c>
      <c r="Q287" s="44">
        <f t="shared" si="3"/>
        <v>0</v>
      </c>
      <c r="R287" s="97">
        <f t="shared" si="4"/>
        <v>0.1855229141</v>
      </c>
      <c r="S287" s="98">
        <f t="shared" si="12"/>
        <v>0.03441875167</v>
      </c>
      <c r="T287" s="46">
        <f t="shared" si="5"/>
        <v>1</v>
      </c>
      <c r="U287" s="15">
        <f>2*(P287-H287)*(1-P287)*P287*C287</f>
        <v>0.05606656912</v>
      </c>
      <c r="V287" s="46">
        <f t="shared" si="6"/>
        <v>0.2466929041</v>
      </c>
      <c r="W287" s="46">
        <f t="shared" si="7"/>
        <v>0.1794130212</v>
      </c>
      <c r="X287" s="46">
        <f t="shared" si="8"/>
        <v>0.07288653986</v>
      </c>
      <c r="Y287" s="46">
        <f t="shared" si="9"/>
        <v>0.01121331382</v>
      </c>
    </row>
    <row r="288" ht="14.25" customHeight="1">
      <c r="A288" s="78"/>
      <c r="B288" s="48">
        <v>84.0</v>
      </c>
      <c r="C288" s="49">
        <v>1.0</v>
      </c>
      <c r="D288" s="50">
        <v>5.0</v>
      </c>
      <c r="E288" s="49">
        <v>3.5</v>
      </c>
      <c r="F288" s="49">
        <v>1.6</v>
      </c>
      <c r="G288" s="93">
        <v>0.6</v>
      </c>
      <c r="H288" s="59">
        <v>0.0</v>
      </c>
      <c r="J288" s="95">
        <f t="shared" ref="J288:N288" si="293">J287-$L$2*U287</f>
        <v>0.2648164253</v>
      </c>
      <c r="K288" s="96">
        <f t="shared" si="293"/>
        <v>-0.4204866118</v>
      </c>
      <c r="L288" s="96">
        <f t="shared" si="293"/>
        <v>-0.4829771407</v>
      </c>
      <c r="M288" s="96">
        <f t="shared" si="293"/>
        <v>1.016366084</v>
      </c>
      <c r="N288" s="96">
        <f t="shared" si="293"/>
        <v>0.7447224755</v>
      </c>
      <c r="O288" s="96">
        <f t="shared" si="2"/>
        <v>-1.455017406</v>
      </c>
      <c r="P288" s="96">
        <f t="shared" si="11"/>
        <v>0.1892305832</v>
      </c>
      <c r="Q288" s="44">
        <f t="shared" si="3"/>
        <v>0</v>
      </c>
      <c r="R288" s="97">
        <f t="shared" si="4"/>
        <v>0.1892305832</v>
      </c>
      <c r="S288" s="98">
        <f t="shared" si="12"/>
        <v>0.03580821361</v>
      </c>
      <c r="T288" s="46">
        <f t="shared" si="5"/>
        <v>1</v>
      </c>
      <c r="U288" s="46">
        <f>2*(P288-H288)*(1-P288)*P288*C288</f>
        <v>0.05806440894</v>
      </c>
      <c r="V288" s="46">
        <f t="shared" si="6"/>
        <v>0.2903220447</v>
      </c>
      <c r="W288" s="46">
        <f t="shared" si="7"/>
        <v>0.2032254313</v>
      </c>
      <c r="X288" s="46">
        <f t="shared" si="8"/>
        <v>0.0929030543</v>
      </c>
      <c r="Y288" s="46">
        <f t="shared" si="9"/>
        <v>0.03483864536</v>
      </c>
    </row>
    <row r="289" ht="14.25" customHeight="1">
      <c r="A289" s="78"/>
      <c r="B289" s="48">
        <v>85.0</v>
      </c>
      <c r="C289" s="49">
        <v>1.0</v>
      </c>
      <c r="D289" s="50">
        <v>5.1</v>
      </c>
      <c r="E289" s="49">
        <v>3.8</v>
      </c>
      <c r="F289" s="49">
        <v>1.9</v>
      </c>
      <c r="G289" s="93">
        <v>0.4</v>
      </c>
      <c r="H289" s="59">
        <v>0.0</v>
      </c>
      <c r="J289" s="95">
        <f t="shared" ref="J289:N289" si="294">J288-$L$2*U288</f>
        <v>0.2590099844</v>
      </c>
      <c r="K289" s="96">
        <f t="shared" si="294"/>
        <v>-0.4495188163</v>
      </c>
      <c r="L289" s="96">
        <f t="shared" si="294"/>
        <v>-0.5032996838</v>
      </c>
      <c r="M289" s="96">
        <f t="shared" si="294"/>
        <v>1.007075779</v>
      </c>
      <c r="N289" s="96">
        <f t="shared" si="294"/>
        <v>0.741238611</v>
      </c>
      <c r="O289" s="96">
        <f t="shared" si="2"/>
        <v>-1.736135353</v>
      </c>
      <c r="P289" s="96">
        <f t="shared" si="11"/>
        <v>0.1498044821</v>
      </c>
      <c r="Q289" s="44">
        <f t="shared" si="3"/>
        <v>0</v>
      </c>
      <c r="R289" s="97">
        <f t="shared" si="4"/>
        <v>0.1498044821</v>
      </c>
      <c r="S289" s="98">
        <f t="shared" si="12"/>
        <v>0.02244138287</v>
      </c>
      <c r="T289" s="46">
        <f t="shared" si="5"/>
        <v>1</v>
      </c>
      <c r="U289" s="15">
        <f>2*(P289-H289)*(1-P289)*P289*C289</f>
        <v>0.03815912625</v>
      </c>
      <c r="V289" s="46">
        <f t="shared" si="6"/>
        <v>0.1946115439</v>
      </c>
      <c r="W289" s="46">
        <f t="shared" si="7"/>
        <v>0.1450046798</v>
      </c>
      <c r="X289" s="46">
        <f t="shared" si="8"/>
        <v>0.07250233988</v>
      </c>
      <c r="Y289" s="46">
        <f t="shared" si="9"/>
        <v>0.0152636505</v>
      </c>
    </row>
    <row r="290" ht="14.25" customHeight="1">
      <c r="A290" s="78"/>
      <c r="B290" s="48">
        <v>86.0</v>
      </c>
      <c r="C290" s="49">
        <v>1.0</v>
      </c>
      <c r="D290" s="50">
        <v>4.8</v>
      </c>
      <c r="E290" s="49">
        <v>3.0</v>
      </c>
      <c r="F290" s="49">
        <v>1.4</v>
      </c>
      <c r="G290" s="93">
        <v>0.3</v>
      </c>
      <c r="H290" s="59">
        <v>0.0</v>
      </c>
      <c r="J290" s="95">
        <f t="shared" ref="J290:N290" si="295">J289-$L$2*U289</f>
        <v>0.2551940718</v>
      </c>
      <c r="K290" s="96">
        <f t="shared" si="295"/>
        <v>-0.4689799707</v>
      </c>
      <c r="L290" s="96">
        <f t="shared" si="295"/>
        <v>-0.5178001518</v>
      </c>
      <c r="M290" s="96">
        <f t="shared" si="295"/>
        <v>0.999825545</v>
      </c>
      <c r="N290" s="96">
        <f t="shared" si="295"/>
        <v>0.7397122459</v>
      </c>
      <c r="O290" s="96">
        <f t="shared" si="2"/>
        <v>-1.927640806</v>
      </c>
      <c r="P290" s="96">
        <f t="shared" si="11"/>
        <v>0.1270119372</v>
      </c>
      <c r="Q290" s="44">
        <f t="shared" si="3"/>
        <v>0</v>
      </c>
      <c r="R290" s="97">
        <f t="shared" si="4"/>
        <v>0.1270119372</v>
      </c>
      <c r="S290" s="98">
        <f t="shared" si="12"/>
        <v>0.0161320322</v>
      </c>
      <c r="T290" s="46">
        <f t="shared" si="5"/>
        <v>1</v>
      </c>
      <c r="U290" s="46">
        <f>2*(P290-H290)*(1-P290)*P290*C290</f>
        <v>0.02816614307</v>
      </c>
      <c r="V290" s="46">
        <f t="shared" si="6"/>
        <v>0.1351974867</v>
      </c>
      <c r="W290" s="46">
        <f t="shared" si="7"/>
        <v>0.08449842922</v>
      </c>
      <c r="X290" s="46">
        <f t="shared" si="8"/>
        <v>0.0394326003</v>
      </c>
      <c r="Y290" s="46">
        <f t="shared" si="9"/>
        <v>0.008449842922</v>
      </c>
    </row>
    <row r="291" ht="14.25" customHeight="1">
      <c r="A291" s="78"/>
      <c r="B291" s="48">
        <v>87.0</v>
      </c>
      <c r="C291" s="49">
        <v>1.0</v>
      </c>
      <c r="D291" s="50">
        <v>5.1</v>
      </c>
      <c r="E291" s="49">
        <v>3.8</v>
      </c>
      <c r="F291" s="49">
        <v>1.6</v>
      </c>
      <c r="G291" s="93">
        <v>0.2</v>
      </c>
      <c r="H291" s="59">
        <v>0.0</v>
      </c>
      <c r="J291" s="95">
        <f t="shared" ref="J291:N291" si="296">J290-$L$2*U290</f>
        <v>0.2523774575</v>
      </c>
      <c r="K291" s="96">
        <f t="shared" si="296"/>
        <v>-0.4824997194</v>
      </c>
      <c r="L291" s="96">
        <f t="shared" si="296"/>
        <v>-0.5262499947</v>
      </c>
      <c r="M291" s="96">
        <f t="shared" si="296"/>
        <v>0.9958822849</v>
      </c>
      <c r="N291" s="96">
        <f t="shared" si="296"/>
        <v>0.7388672617</v>
      </c>
      <c r="O291" s="96">
        <f t="shared" si="2"/>
        <v>-2.466935983</v>
      </c>
      <c r="P291" s="96">
        <f t="shared" si="11"/>
        <v>0.07820884165</v>
      </c>
      <c r="Q291" s="44">
        <f t="shared" si="3"/>
        <v>0</v>
      </c>
      <c r="R291" s="97">
        <f t="shared" si="4"/>
        <v>0.07820884165</v>
      </c>
      <c r="S291" s="98">
        <f t="shared" si="12"/>
        <v>0.006116622912</v>
      </c>
      <c r="T291" s="46">
        <f t="shared" si="5"/>
        <v>1</v>
      </c>
      <c r="U291" s="15">
        <f>2*(P291-H291)*(1-P291)*P291*C291</f>
        <v>0.01127649784</v>
      </c>
      <c r="V291" s="46">
        <f t="shared" si="6"/>
        <v>0.05751013897</v>
      </c>
      <c r="W291" s="46">
        <f t="shared" si="7"/>
        <v>0.04285069178</v>
      </c>
      <c r="X291" s="46">
        <f t="shared" si="8"/>
        <v>0.01804239654</v>
      </c>
      <c r="Y291" s="46">
        <f t="shared" si="9"/>
        <v>0.002255299568</v>
      </c>
    </row>
    <row r="292" ht="14.25" customHeight="1">
      <c r="A292" s="78"/>
      <c r="B292" s="48">
        <v>88.0</v>
      </c>
      <c r="C292" s="49">
        <v>1.0</v>
      </c>
      <c r="D292" s="50">
        <v>4.6</v>
      </c>
      <c r="E292" s="49">
        <v>3.2</v>
      </c>
      <c r="F292" s="49">
        <v>1.4</v>
      </c>
      <c r="G292" s="93">
        <v>0.2</v>
      </c>
      <c r="H292" s="59">
        <v>0.0</v>
      </c>
      <c r="J292" s="95">
        <f t="shared" ref="J292:N292" si="297">J291-$L$2*U291</f>
        <v>0.2512498077</v>
      </c>
      <c r="K292" s="96">
        <f t="shared" si="297"/>
        <v>-0.4882507332</v>
      </c>
      <c r="L292" s="96">
        <f t="shared" si="297"/>
        <v>-0.5305350639</v>
      </c>
      <c r="M292" s="96">
        <f t="shared" si="297"/>
        <v>0.9940780453</v>
      </c>
      <c r="N292" s="96">
        <f t="shared" si="297"/>
        <v>0.7386417317</v>
      </c>
      <c r="O292" s="96">
        <f t="shared" si="2"/>
        <v>-2.15297816</v>
      </c>
      <c r="P292" s="96">
        <f t="shared" si="11"/>
        <v>0.1040532531</v>
      </c>
      <c r="Q292" s="44">
        <f t="shared" si="3"/>
        <v>0</v>
      </c>
      <c r="R292" s="97">
        <f t="shared" si="4"/>
        <v>0.1040532531</v>
      </c>
      <c r="S292" s="98">
        <f t="shared" si="12"/>
        <v>0.01082707948</v>
      </c>
      <c r="T292" s="46">
        <f t="shared" si="5"/>
        <v>1</v>
      </c>
      <c r="U292" s="46">
        <f>2*(P292-H292)*(1-P292)*P292*C292</f>
        <v>0.01940097328</v>
      </c>
      <c r="V292" s="46">
        <f t="shared" si="6"/>
        <v>0.08924447707</v>
      </c>
      <c r="W292" s="46">
        <f t="shared" si="7"/>
        <v>0.06208311448</v>
      </c>
      <c r="X292" s="46">
        <f t="shared" si="8"/>
        <v>0.02716136259</v>
      </c>
      <c r="Y292" s="46">
        <f t="shared" si="9"/>
        <v>0.003880194655</v>
      </c>
    </row>
    <row r="293" ht="14.25" customHeight="1">
      <c r="A293" s="78"/>
      <c r="B293" s="48">
        <v>89.0</v>
      </c>
      <c r="C293" s="49">
        <v>1.0</v>
      </c>
      <c r="D293" s="50">
        <v>5.3</v>
      </c>
      <c r="E293" s="49">
        <v>3.7</v>
      </c>
      <c r="F293" s="49">
        <v>1.5</v>
      </c>
      <c r="G293" s="93">
        <v>0.2</v>
      </c>
      <c r="H293" s="59">
        <v>0.0</v>
      </c>
      <c r="J293" s="95">
        <f t="shared" ref="J293:N293" si="298">J292-$L$2*U292</f>
        <v>0.2493097104</v>
      </c>
      <c r="K293" s="96">
        <f t="shared" si="298"/>
        <v>-0.497175181</v>
      </c>
      <c r="L293" s="96">
        <f t="shared" si="298"/>
        <v>-0.5367433753</v>
      </c>
      <c r="M293" s="96">
        <f t="shared" si="298"/>
        <v>0.991361909</v>
      </c>
      <c r="N293" s="96">
        <f t="shared" si="298"/>
        <v>0.7382537122</v>
      </c>
      <c r="O293" s="96">
        <f t="shared" si="2"/>
        <v>-2.736975631</v>
      </c>
      <c r="P293" s="96">
        <f t="shared" si="11"/>
        <v>0.06082644587</v>
      </c>
      <c r="Q293" s="44">
        <f t="shared" si="3"/>
        <v>0</v>
      </c>
      <c r="R293" s="97">
        <f t="shared" si="4"/>
        <v>0.06082644587</v>
      </c>
      <c r="S293" s="98">
        <f t="shared" si="12"/>
        <v>0.003699856517</v>
      </c>
      <c r="T293" s="46">
        <f t="shared" si="5"/>
        <v>1</v>
      </c>
      <c r="U293" s="15">
        <f>2*(P293-H293)*(1-P293)*P293*C293</f>
        <v>0.00694961479</v>
      </c>
      <c r="V293" s="46">
        <f t="shared" si="6"/>
        <v>0.03683295839</v>
      </c>
      <c r="W293" s="46">
        <f t="shared" si="7"/>
        <v>0.02571357472</v>
      </c>
      <c r="X293" s="46">
        <f t="shared" si="8"/>
        <v>0.01042442219</v>
      </c>
      <c r="Y293" s="46">
        <f t="shared" si="9"/>
        <v>0.001389922958</v>
      </c>
    </row>
    <row r="294" ht="14.25" customHeight="1">
      <c r="A294" s="78"/>
      <c r="B294" s="48">
        <v>90.0</v>
      </c>
      <c r="C294" s="49">
        <v>1.0</v>
      </c>
      <c r="D294" s="50">
        <v>5.0</v>
      </c>
      <c r="E294" s="49">
        <v>3.3</v>
      </c>
      <c r="F294" s="49">
        <v>1.4</v>
      </c>
      <c r="G294" s="93">
        <v>0.2</v>
      </c>
      <c r="H294" s="59">
        <v>0.0</v>
      </c>
      <c r="J294" s="95">
        <f t="shared" ref="J294:N294" si="299">J293-$L$2*U293</f>
        <v>0.2486147489</v>
      </c>
      <c r="K294" s="96">
        <f t="shared" si="299"/>
        <v>-0.5008584768</v>
      </c>
      <c r="L294" s="96">
        <f t="shared" si="299"/>
        <v>-0.5393147328</v>
      </c>
      <c r="M294" s="96">
        <f t="shared" si="299"/>
        <v>0.9903194668</v>
      </c>
      <c r="N294" s="96">
        <f t="shared" si="299"/>
        <v>0.7381147199</v>
      </c>
      <c r="O294" s="96">
        <f t="shared" si="2"/>
        <v>-2.501346056</v>
      </c>
      <c r="P294" s="96">
        <f t="shared" si="11"/>
        <v>0.07576387037</v>
      </c>
      <c r="Q294" s="44">
        <f t="shared" si="3"/>
        <v>0</v>
      </c>
      <c r="R294" s="97">
        <f t="shared" si="4"/>
        <v>0.07576387037</v>
      </c>
      <c r="S294" s="98">
        <f t="shared" si="12"/>
        <v>0.005740164053</v>
      </c>
      <c r="T294" s="46">
        <f t="shared" si="5"/>
        <v>1</v>
      </c>
      <c r="U294" s="46">
        <f>2*(P294-H294)*(1-P294)*P294*C294</f>
        <v>0.01061053402</v>
      </c>
      <c r="V294" s="46">
        <f t="shared" si="6"/>
        <v>0.05305267008</v>
      </c>
      <c r="W294" s="46">
        <f t="shared" si="7"/>
        <v>0.03501476225</v>
      </c>
      <c r="X294" s="46">
        <f t="shared" si="8"/>
        <v>0.01485474762</v>
      </c>
      <c r="Y294" s="46">
        <f t="shared" si="9"/>
        <v>0.002122106803</v>
      </c>
    </row>
    <row r="295" ht="14.25" customHeight="1">
      <c r="A295" s="78"/>
      <c r="B295" s="48">
        <v>91.0</v>
      </c>
      <c r="C295" s="49">
        <v>1.0</v>
      </c>
      <c r="D295" s="50">
        <v>5.5</v>
      </c>
      <c r="E295" s="49">
        <v>2.6</v>
      </c>
      <c r="F295" s="49">
        <v>4.4</v>
      </c>
      <c r="G295" s="93">
        <v>1.2</v>
      </c>
      <c r="H295" s="51">
        <v>1.0</v>
      </c>
      <c r="J295" s="95">
        <f t="shared" ref="J295:N295" si="300">J294-$L$2*U294</f>
        <v>0.2475536955</v>
      </c>
      <c r="K295" s="96">
        <f t="shared" si="300"/>
        <v>-0.5061637438</v>
      </c>
      <c r="L295" s="96">
        <f t="shared" si="300"/>
        <v>-0.542816209</v>
      </c>
      <c r="M295" s="96">
        <f t="shared" si="300"/>
        <v>0.988833992</v>
      </c>
      <c r="N295" s="96">
        <f t="shared" si="300"/>
        <v>0.7379025093</v>
      </c>
      <c r="O295" s="96">
        <f t="shared" si="2"/>
        <v>1.288683537</v>
      </c>
      <c r="P295" s="96">
        <f t="shared" si="11"/>
        <v>0.7839242808</v>
      </c>
      <c r="Q295" s="44">
        <f t="shared" si="3"/>
        <v>1</v>
      </c>
      <c r="R295" s="97">
        <f t="shared" si="4"/>
        <v>-0.2160757192</v>
      </c>
      <c r="S295" s="98">
        <f t="shared" si="12"/>
        <v>0.04668871641</v>
      </c>
      <c r="T295" s="46">
        <f t="shared" si="5"/>
        <v>1</v>
      </c>
      <c r="U295" s="15">
        <f>2*(P295-H295)*(1-P295)*P295*C295</f>
        <v>-0.07320083687</v>
      </c>
      <c r="V295" s="46">
        <f t="shared" si="6"/>
        <v>-0.4026046028</v>
      </c>
      <c r="W295" s="46">
        <f t="shared" si="7"/>
        <v>-0.1903221759</v>
      </c>
      <c r="X295" s="46">
        <f t="shared" si="8"/>
        <v>-0.3220836822</v>
      </c>
      <c r="Y295" s="46">
        <f t="shared" si="9"/>
        <v>-0.08784100424</v>
      </c>
    </row>
    <row r="296" ht="14.25" customHeight="1">
      <c r="A296" s="78"/>
      <c r="B296" s="48">
        <v>92.0</v>
      </c>
      <c r="C296" s="49">
        <v>1.0</v>
      </c>
      <c r="D296" s="50">
        <v>6.1</v>
      </c>
      <c r="E296" s="49">
        <v>3.0</v>
      </c>
      <c r="F296" s="49">
        <v>4.6</v>
      </c>
      <c r="G296" s="93">
        <v>1.4</v>
      </c>
      <c r="H296" s="51">
        <v>1.0</v>
      </c>
      <c r="J296" s="95">
        <f t="shared" ref="J296:N296" si="301">J295-$L$2*U295</f>
        <v>0.2548737792</v>
      </c>
      <c r="K296" s="96">
        <f t="shared" si="301"/>
        <v>-0.4659032835</v>
      </c>
      <c r="L296" s="96">
        <f t="shared" si="301"/>
        <v>-0.5237839914</v>
      </c>
      <c r="M296" s="96">
        <f t="shared" si="301"/>
        <v>1.02104236</v>
      </c>
      <c r="N296" s="96">
        <f t="shared" si="301"/>
        <v>0.7466866097</v>
      </c>
      <c r="O296" s="96">
        <f t="shared" si="2"/>
        <v>1.583667886</v>
      </c>
      <c r="P296" s="96">
        <f t="shared" si="11"/>
        <v>0.829723353</v>
      </c>
      <c r="Q296" s="44">
        <f t="shared" si="3"/>
        <v>1</v>
      </c>
      <c r="R296" s="97">
        <f t="shared" si="4"/>
        <v>-0.170276647</v>
      </c>
      <c r="S296" s="98">
        <f t="shared" si="12"/>
        <v>0.0289941365</v>
      </c>
      <c r="T296" s="46">
        <f t="shared" si="5"/>
        <v>1</v>
      </c>
      <c r="U296" s="46">
        <f>2*(P296-H296)*(1-P296)*P296*C296</f>
        <v>-0.04811422431</v>
      </c>
      <c r="V296" s="46">
        <f t="shared" si="6"/>
        <v>-0.2934967683</v>
      </c>
      <c r="W296" s="46">
        <f t="shared" si="7"/>
        <v>-0.1443426729</v>
      </c>
      <c r="X296" s="46">
        <f t="shared" si="8"/>
        <v>-0.2213254318</v>
      </c>
      <c r="Y296" s="46">
        <f t="shared" si="9"/>
        <v>-0.06735991404</v>
      </c>
    </row>
    <row r="297" ht="14.25" customHeight="1">
      <c r="A297" s="78"/>
      <c r="B297" s="48">
        <v>93.0</v>
      </c>
      <c r="C297" s="49">
        <v>1.0</v>
      </c>
      <c r="D297" s="50">
        <v>5.8</v>
      </c>
      <c r="E297" s="49">
        <v>2.6</v>
      </c>
      <c r="F297" s="49">
        <v>4.0</v>
      </c>
      <c r="G297" s="93">
        <v>1.2</v>
      </c>
      <c r="H297" s="51">
        <v>1.0</v>
      </c>
      <c r="J297" s="95">
        <f t="shared" ref="J297:N297" si="302">J296-$L$2*U296</f>
        <v>0.2596852016</v>
      </c>
      <c r="K297" s="96">
        <f t="shared" si="302"/>
        <v>-0.4365536067</v>
      </c>
      <c r="L297" s="96">
        <f t="shared" si="302"/>
        <v>-0.5093497242</v>
      </c>
      <c r="M297" s="96">
        <f t="shared" si="302"/>
        <v>1.043174903</v>
      </c>
      <c r="N297" s="96">
        <f t="shared" si="302"/>
        <v>0.7534226011</v>
      </c>
      <c r="O297" s="96">
        <f t="shared" si="2"/>
        <v>1.480171735</v>
      </c>
      <c r="P297" s="96">
        <f t="shared" si="11"/>
        <v>0.8145985189</v>
      </c>
      <c r="Q297" s="44">
        <f t="shared" si="3"/>
        <v>1</v>
      </c>
      <c r="R297" s="97">
        <f t="shared" si="4"/>
        <v>-0.1854014811</v>
      </c>
      <c r="S297" s="98">
        <f t="shared" si="12"/>
        <v>0.0343737092</v>
      </c>
      <c r="T297" s="46">
        <f t="shared" si="5"/>
        <v>1</v>
      </c>
      <c r="U297" s="15">
        <f>2*(P297-H297)*(1-P297)*P297*C297</f>
        <v>-0.05600154521</v>
      </c>
      <c r="V297" s="46">
        <f t="shared" si="6"/>
        <v>-0.3248089622</v>
      </c>
      <c r="W297" s="46">
        <f t="shared" si="7"/>
        <v>-0.1456040175</v>
      </c>
      <c r="X297" s="46">
        <f t="shared" si="8"/>
        <v>-0.2240061808</v>
      </c>
      <c r="Y297" s="46">
        <f t="shared" si="9"/>
        <v>-0.06720185425</v>
      </c>
    </row>
    <row r="298" ht="14.25" customHeight="1">
      <c r="A298" s="78"/>
      <c r="B298" s="48">
        <v>94.0</v>
      </c>
      <c r="C298" s="49">
        <v>1.0</v>
      </c>
      <c r="D298" s="50">
        <v>5.0</v>
      </c>
      <c r="E298" s="49">
        <v>2.3</v>
      </c>
      <c r="F298" s="49">
        <v>3.3</v>
      </c>
      <c r="G298" s="93">
        <v>1.0</v>
      </c>
      <c r="H298" s="51">
        <v>1.0</v>
      </c>
      <c r="J298" s="95">
        <f t="shared" ref="J298:N298" si="303">J297-$L$2*U297</f>
        <v>0.2652853562</v>
      </c>
      <c r="K298" s="96">
        <f t="shared" si="303"/>
        <v>-0.4040727105</v>
      </c>
      <c r="L298" s="96">
        <f t="shared" si="303"/>
        <v>-0.4947893224</v>
      </c>
      <c r="M298" s="96">
        <f t="shared" si="303"/>
        <v>1.065575522</v>
      </c>
      <c r="N298" s="96">
        <f t="shared" si="303"/>
        <v>0.7601427865</v>
      </c>
      <c r="O298" s="96">
        <f t="shared" si="2"/>
        <v>1.38344837</v>
      </c>
      <c r="P298" s="96">
        <f t="shared" si="11"/>
        <v>0.7995442526</v>
      </c>
      <c r="Q298" s="44">
        <f t="shared" si="3"/>
        <v>1</v>
      </c>
      <c r="R298" s="97">
        <f t="shared" si="4"/>
        <v>-0.2004557474</v>
      </c>
      <c r="S298" s="98">
        <f t="shared" si="12"/>
        <v>0.04018250667</v>
      </c>
      <c r="T298" s="46">
        <f t="shared" si="5"/>
        <v>1</v>
      </c>
      <c r="U298" s="46">
        <f>2*(P298-H298)*(1-P298)*P298*C298</f>
        <v>-0.06425538453</v>
      </c>
      <c r="V298" s="46">
        <f t="shared" si="6"/>
        <v>-0.3212769226</v>
      </c>
      <c r="W298" s="46">
        <f t="shared" si="7"/>
        <v>-0.1477873844</v>
      </c>
      <c r="X298" s="46">
        <f t="shared" si="8"/>
        <v>-0.2120427689</v>
      </c>
      <c r="Y298" s="46">
        <f t="shared" si="9"/>
        <v>-0.06425538453</v>
      </c>
    </row>
    <row r="299" ht="14.25" customHeight="1">
      <c r="A299" s="78"/>
      <c r="B299" s="48">
        <v>95.0</v>
      </c>
      <c r="C299" s="49">
        <v>1.0</v>
      </c>
      <c r="D299" s="50">
        <v>5.6</v>
      </c>
      <c r="E299" s="49">
        <v>2.7</v>
      </c>
      <c r="F299" s="49">
        <v>4.2</v>
      </c>
      <c r="G299" s="93">
        <v>1.3</v>
      </c>
      <c r="H299" s="51">
        <v>1.0</v>
      </c>
      <c r="J299" s="95">
        <f t="shared" ref="J299:N299" si="304">J298-$L$2*U298</f>
        <v>0.2717108946</v>
      </c>
      <c r="K299" s="96">
        <f t="shared" si="304"/>
        <v>-0.3719450182</v>
      </c>
      <c r="L299" s="96">
        <f t="shared" si="304"/>
        <v>-0.480010584</v>
      </c>
      <c r="M299" s="96">
        <f t="shared" si="304"/>
        <v>1.086779798</v>
      </c>
      <c r="N299" s="96">
        <f t="shared" si="304"/>
        <v>0.766568325</v>
      </c>
      <c r="O299" s="96">
        <f t="shared" si="2"/>
        <v>2.453804192</v>
      </c>
      <c r="P299" s="96">
        <f t="shared" si="11"/>
        <v>0.9208391993</v>
      </c>
      <c r="Q299" s="44">
        <f t="shared" si="3"/>
        <v>1</v>
      </c>
      <c r="R299" s="97">
        <f t="shared" si="4"/>
        <v>-0.0791608007</v>
      </c>
      <c r="S299" s="98">
        <f t="shared" si="12"/>
        <v>0.006266432367</v>
      </c>
      <c r="T299" s="46">
        <f t="shared" si="5"/>
        <v>1</v>
      </c>
      <c r="U299" s="15">
        <f>2*(P299-H299)*(1-P299)*P299*C299</f>
        <v>-0.01154075313</v>
      </c>
      <c r="V299" s="46">
        <f t="shared" si="6"/>
        <v>-0.06462821751</v>
      </c>
      <c r="W299" s="46">
        <f t="shared" si="7"/>
        <v>-0.03116003344</v>
      </c>
      <c r="X299" s="46">
        <f t="shared" si="8"/>
        <v>-0.04847116313</v>
      </c>
      <c r="Y299" s="46">
        <f t="shared" si="9"/>
        <v>-0.01500297907</v>
      </c>
    </row>
    <row r="300" ht="14.25" customHeight="1">
      <c r="A300" s="78"/>
      <c r="B300" s="48">
        <v>96.0</v>
      </c>
      <c r="C300" s="49">
        <v>1.0</v>
      </c>
      <c r="D300" s="50">
        <v>5.7</v>
      </c>
      <c r="E300" s="49">
        <v>3.0</v>
      </c>
      <c r="F300" s="49">
        <v>4.2</v>
      </c>
      <c r="G300" s="93">
        <v>1.2</v>
      </c>
      <c r="H300" s="51">
        <v>1.0</v>
      </c>
      <c r="J300" s="95">
        <f t="shared" ref="J300:N300" si="305">J299-$L$2*U299</f>
        <v>0.2728649699</v>
      </c>
      <c r="K300" s="96">
        <f t="shared" si="305"/>
        <v>-0.3654821965</v>
      </c>
      <c r="L300" s="96">
        <f t="shared" si="305"/>
        <v>-0.4768945806</v>
      </c>
      <c r="M300" s="96">
        <f t="shared" si="305"/>
        <v>1.091626915</v>
      </c>
      <c r="N300" s="96">
        <f t="shared" si="305"/>
        <v>0.7680686229</v>
      </c>
      <c r="O300" s="96">
        <f t="shared" si="2"/>
        <v>2.265448098</v>
      </c>
      <c r="P300" s="96">
        <f t="shared" si="11"/>
        <v>0.9059747521</v>
      </c>
      <c r="Q300" s="44">
        <f t="shared" si="3"/>
        <v>1</v>
      </c>
      <c r="R300" s="97">
        <f t="shared" si="4"/>
        <v>-0.09402524787</v>
      </c>
      <c r="S300" s="98">
        <f t="shared" si="12"/>
        <v>0.008840747238</v>
      </c>
      <c r="T300" s="46">
        <f t="shared" si="5"/>
        <v>1</v>
      </c>
      <c r="U300" s="46">
        <f>2*(P300-H300)*(1-P300)*P300*C300</f>
        <v>-0.01601898757</v>
      </c>
      <c r="V300" s="46">
        <f t="shared" si="6"/>
        <v>-0.09130822918</v>
      </c>
      <c r="W300" s="46">
        <f t="shared" si="7"/>
        <v>-0.04805696272</v>
      </c>
      <c r="X300" s="46">
        <f t="shared" si="8"/>
        <v>-0.06727974781</v>
      </c>
      <c r="Y300" s="46">
        <f t="shared" si="9"/>
        <v>-0.01922278509</v>
      </c>
    </row>
    <row r="301" ht="14.25" customHeight="1">
      <c r="A301" s="78"/>
      <c r="B301" s="48">
        <v>97.0</v>
      </c>
      <c r="C301" s="49">
        <v>1.0</v>
      </c>
      <c r="D301" s="50">
        <v>5.7</v>
      </c>
      <c r="E301" s="49">
        <v>2.9</v>
      </c>
      <c r="F301" s="49">
        <v>4.2</v>
      </c>
      <c r="G301" s="93">
        <v>1.3</v>
      </c>
      <c r="H301" s="51">
        <v>1.0</v>
      </c>
      <c r="J301" s="95">
        <f t="shared" ref="J301:N301" si="306">J300-$L$2*U300</f>
        <v>0.2744668687</v>
      </c>
      <c r="K301" s="96">
        <f t="shared" si="306"/>
        <v>-0.3563513735</v>
      </c>
      <c r="L301" s="96">
        <f t="shared" si="306"/>
        <v>-0.4720888843</v>
      </c>
      <c r="M301" s="96">
        <f t="shared" si="306"/>
        <v>1.09835489</v>
      </c>
      <c r="N301" s="96">
        <f t="shared" si="306"/>
        <v>0.7699909014</v>
      </c>
      <c r="O301" s="96">
        <f t="shared" si="2"/>
        <v>2.488284983</v>
      </c>
      <c r="P301" s="96">
        <f t="shared" si="11"/>
        <v>0.9233164621</v>
      </c>
      <c r="Q301" s="44">
        <f t="shared" si="3"/>
        <v>1</v>
      </c>
      <c r="R301" s="97">
        <f t="shared" si="4"/>
        <v>-0.0766835379</v>
      </c>
      <c r="S301" s="98">
        <f t="shared" si="12"/>
        <v>0.005880364984</v>
      </c>
      <c r="T301" s="46">
        <f t="shared" si="5"/>
        <v>1</v>
      </c>
      <c r="U301" s="15">
        <f>2*(P301-H301)*(1-P301)*P301*C301</f>
        <v>-0.01085887559</v>
      </c>
      <c r="V301" s="46">
        <f t="shared" si="6"/>
        <v>-0.06189559084</v>
      </c>
      <c r="W301" s="46">
        <f t="shared" si="7"/>
        <v>-0.0314907392</v>
      </c>
      <c r="X301" s="46">
        <f t="shared" si="8"/>
        <v>-0.04560727746</v>
      </c>
      <c r="Y301" s="46">
        <f t="shared" si="9"/>
        <v>-0.01411653826</v>
      </c>
    </row>
    <row r="302" ht="14.25" customHeight="1">
      <c r="A302" s="78"/>
      <c r="B302" s="48">
        <v>98.0</v>
      </c>
      <c r="C302" s="49">
        <v>1.0</v>
      </c>
      <c r="D302" s="50">
        <v>6.2</v>
      </c>
      <c r="E302" s="49">
        <v>2.9</v>
      </c>
      <c r="F302" s="49">
        <v>4.3</v>
      </c>
      <c r="G302" s="93">
        <v>1.3</v>
      </c>
      <c r="H302" s="51">
        <v>1.0</v>
      </c>
      <c r="J302" s="95">
        <f t="shared" ref="J302:N302" si="307">J301-$L$2*U301</f>
        <v>0.2755527562</v>
      </c>
      <c r="K302" s="96">
        <f t="shared" si="307"/>
        <v>-0.3501618145</v>
      </c>
      <c r="L302" s="96">
        <f t="shared" si="307"/>
        <v>-0.4689398104</v>
      </c>
      <c r="M302" s="96">
        <f t="shared" si="307"/>
        <v>1.102915617</v>
      </c>
      <c r="N302" s="96">
        <f t="shared" si="307"/>
        <v>0.7714025552</v>
      </c>
      <c r="O302" s="96">
        <f t="shared" si="2"/>
        <v>2.489984532</v>
      </c>
      <c r="P302" s="96">
        <f t="shared" si="11"/>
        <v>0.9234367091</v>
      </c>
      <c r="Q302" s="44">
        <f t="shared" si="3"/>
        <v>1</v>
      </c>
      <c r="R302" s="97">
        <f t="shared" si="4"/>
        <v>-0.07656329092</v>
      </c>
      <c r="S302" s="98">
        <f t="shared" si="12"/>
        <v>0.005861937517</v>
      </c>
      <c r="T302" s="46">
        <f t="shared" si="5"/>
        <v>1</v>
      </c>
      <c r="U302" s="46">
        <f>2*(P302-H302)*(1-P302)*P302*C302</f>
        <v>-0.01082625658</v>
      </c>
      <c r="V302" s="46">
        <f t="shared" si="6"/>
        <v>-0.06712279079</v>
      </c>
      <c r="W302" s="46">
        <f t="shared" si="7"/>
        <v>-0.03139614408</v>
      </c>
      <c r="X302" s="46">
        <f t="shared" si="8"/>
        <v>-0.04655290329</v>
      </c>
      <c r="Y302" s="46">
        <f t="shared" si="9"/>
        <v>-0.01407413355</v>
      </c>
    </row>
    <row r="303" ht="14.25" customHeight="1">
      <c r="A303" s="78"/>
      <c r="B303" s="48">
        <v>99.0</v>
      </c>
      <c r="C303" s="49">
        <v>1.0</v>
      </c>
      <c r="D303" s="50">
        <v>5.1</v>
      </c>
      <c r="E303" s="49">
        <v>2.5</v>
      </c>
      <c r="F303" s="49">
        <v>3.0</v>
      </c>
      <c r="G303" s="93">
        <v>1.1</v>
      </c>
      <c r="H303" s="51">
        <v>1.0</v>
      </c>
      <c r="J303" s="95">
        <f t="shared" ref="J303:N303" si="308">J302-$L$2*U302</f>
        <v>0.2766353819</v>
      </c>
      <c r="K303" s="96">
        <f t="shared" si="308"/>
        <v>-0.3434495354</v>
      </c>
      <c r="L303" s="96">
        <f t="shared" si="308"/>
        <v>-0.465800196</v>
      </c>
      <c r="M303" s="96">
        <f t="shared" si="308"/>
        <v>1.107570908</v>
      </c>
      <c r="N303" s="96">
        <f t="shared" si="308"/>
        <v>0.7728099686</v>
      </c>
      <c r="O303" s="96">
        <f t="shared" si="2"/>
        <v>1.53334595</v>
      </c>
      <c r="P303" s="96">
        <f t="shared" si="11"/>
        <v>0.8224953392</v>
      </c>
      <c r="Q303" s="44">
        <f t="shared" si="3"/>
        <v>1</v>
      </c>
      <c r="R303" s="97">
        <f t="shared" si="4"/>
        <v>-0.1775046608</v>
      </c>
      <c r="S303" s="98">
        <f t="shared" si="12"/>
        <v>0.03150790459</v>
      </c>
      <c r="T303" s="46">
        <f t="shared" si="5"/>
        <v>1</v>
      </c>
      <c r="U303" s="15">
        <f>2*(P303-H303)*(1-P303)*P303*C303</f>
        <v>-0.05183020935</v>
      </c>
      <c r="V303" s="46">
        <f t="shared" si="6"/>
        <v>-0.2643340677</v>
      </c>
      <c r="W303" s="46">
        <f t="shared" si="7"/>
        <v>-0.1295755234</v>
      </c>
      <c r="X303" s="46">
        <f t="shared" si="8"/>
        <v>-0.1554906281</v>
      </c>
      <c r="Y303" s="46">
        <f t="shared" si="9"/>
        <v>-0.05701323029</v>
      </c>
    </row>
    <row r="304" ht="14.25" customHeight="1">
      <c r="A304" s="84"/>
      <c r="B304" s="99">
        <v>100.0</v>
      </c>
      <c r="C304" s="100">
        <v>1.0</v>
      </c>
      <c r="D304" s="101">
        <v>5.7</v>
      </c>
      <c r="E304" s="100">
        <v>2.8</v>
      </c>
      <c r="F304" s="100">
        <v>4.1</v>
      </c>
      <c r="G304" s="93">
        <v>1.3</v>
      </c>
      <c r="H304" s="102">
        <v>1.0</v>
      </c>
      <c r="J304" s="95">
        <f t="shared" ref="J304:N304" si="309">J303-$L$2*U303</f>
        <v>0.2818184028</v>
      </c>
      <c r="K304" s="96">
        <f t="shared" si="309"/>
        <v>-0.3170161286</v>
      </c>
      <c r="L304" s="96">
        <f t="shared" si="309"/>
        <v>-0.4528426437</v>
      </c>
      <c r="M304" s="96">
        <f t="shared" si="309"/>
        <v>1.12311997</v>
      </c>
      <c r="N304" s="96">
        <f t="shared" si="309"/>
        <v>0.7785112916</v>
      </c>
      <c r="O304" s="96">
        <f t="shared" si="2"/>
        <v>2.823723625</v>
      </c>
      <c r="P304" s="96">
        <f t="shared" si="11"/>
        <v>0.9439444219</v>
      </c>
      <c r="Q304" s="44">
        <f t="shared" si="3"/>
        <v>1</v>
      </c>
      <c r="R304" s="97">
        <f t="shared" si="4"/>
        <v>-0.05605557807</v>
      </c>
      <c r="S304" s="98">
        <f t="shared" si="12"/>
        <v>0.003142227833</v>
      </c>
      <c r="T304" s="46">
        <f t="shared" si="5"/>
        <v>1</v>
      </c>
      <c r="U304" s="46">
        <f>2*(P304-H304)*(1-P304)*P304*C304</f>
        <v>-0.005932176871</v>
      </c>
      <c r="V304" s="46">
        <f t="shared" si="6"/>
        <v>-0.03381340816</v>
      </c>
      <c r="W304" s="46">
        <f t="shared" si="7"/>
        <v>-0.01661009524</v>
      </c>
      <c r="X304" s="46">
        <f t="shared" si="8"/>
        <v>-0.02432192517</v>
      </c>
      <c r="Y304" s="46">
        <f t="shared" si="9"/>
        <v>-0.007711829932</v>
      </c>
    </row>
    <row r="305" ht="14.25" customHeight="1">
      <c r="A305" s="69" t="s">
        <v>35</v>
      </c>
      <c r="B305" s="70">
        <v>1.0</v>
      </c>
      <c r="C305" s="71">
        <v>1.0</v>
      </c>
      <c r="D305" s="72">
        <v>5.1</v>
      </c>
      <c r="E305" s="71">
        <v>3.5</v>
      </c>
      <c r="F305" s="71">
        <v>1.4</v>
      </c>
      <c r="G305" s="93">
        <v>0.2</v>
      </c>
      <c r="H305" s="73">
        <v>0.0</v>
      </c>
      <c r="J305" s="74">
        <f t="shared" ref="J305:N305" si="310">J304-$L$2*U304</f>
        <v>0.2824116205</v>
      </c>
      <c r="K305" s="75">
        <f t="shared" si="310"/>
        <v>-0.3136347878</v>
      </c>
      <c r="L305" s="75">
        <f t="shared" si="310"/>
        <v>-0.4511816341</v>
      </c>
      <c r="M305" s="75">
        <f t="shared" si="310"/>
        <v>1.125552163</v>
      </c>
      <c r="N305" s="75">
        <f t="shared" si="310"/>
        <v>0.7792824746</v>
      </c>
      <c r="O305" s="75">
        <f t="shared" si="2"/>
        <v>-1.164631994</v>
      </c>
      <c r="P305" s="75">
        <f t="shared" si="11"/>
        <v>0.2378266468</v>
      </c>
      <c r="Q305" s="76">
        <f t="shared" si="3"/>
        <v>0</v>
      </c>
      <c r="R305" s="76">
        <f t="shared" si="4"/>
        <v>0.2378266468</v>
      </c>
      <c r="S305" s="77">
        <f t="shared" si="12"/>
        <v>0.05656151395</v>
      </c>
      <c r="T305" s="46">
        <f t="shared" si="5"/>
        <v>1</v>
      </c>
      <c r="U305" s="15">
        <f>2*(P305-H305)*(1-P305)*P305*C305</f>
        <v>0.08621935749</v>
      </c>
      <c r="V305" s="46">
        <f t="shared" si="6"/>
        <v>0.4397187232</v>
      </c>
      <c r="W305" s="46">
        <f t="shared" si="7"/>
        <v>0.3017677512</v>
      </c>
      <c r="X305" s="46">
        <f t="shared" si="8"/>
        <v>0.1207071005</v>
      </c>
      <c r="Y305" s="46">
        <f t="shared" si="9"/>
        <v>0.0172438715</v>
      </c>
    </row>
    <row r="306" ht="14.25" customHeight="1">
      <c r="A306" s="78"/>
      <c r="B306" s="79">
        <v>2.0</v>
      </c>
      <c r="C306" s="80">
        <v>1.0</v>
      </c>
      <c r="D306" s="81">
        <v>4.9</v>
      </c>
      <c r="E306" s="80">
        <v>3.0</v>
      </c>
      <c r="F306" s="80">
        <v>1.4</v>
      </c>
      <c r="G306" s="93">
        <v>0.2</v>
      </c>
      <c r="H306" s="82">
        <v>0.0</v>
      </c>
      <c r="J306" s="74">
        <f t="shared" ref="J306:N306" si="311">J305-$L$2*U305</f>
        <v>0.2737896848</v>
      </c>
      <c r="K306" s="75">
        <f t="shared" si="311"/>
        <v>-0.3576066601</v>
      </c>
      <c r="L306" s="75">
        <f t="shared" si="311"/>
        <v>-0.4813584093</v>
      </c>
      <c r="M306" s="75">
        <f t="shared" si="311"/>
        <v>1.113481453</v>
      </c>
      <c r="N306" s="75">
        <f t="shared" si="311"/>
        <v>0.7775580874</v>
      </c>
      <c r="O306" s="75">
        <f t="shared" si="2"/>
        <v>-1.208172526</v>
      </c>
      <c r="P306" s="75">
        <f t="shared" si="11"/>
        <v>0.2300245611</v>
      </c>
      <c r="Q306" s="76">
        <f t="shared" si="3"/>
        <v>0</v>
      </c>
      <c r="R306" s="76">
        <f t="shared" si="4"/>
        <v>0.2300245611</v>
      </c>
      <c r="S306" s="77">
        <f t="shared" si="12"/>
        <v>0.05291129872</v>
      </c>
      <c r="T306" s="46">
        <f t="shared" si="5"/>
        <v>1</v>
      </c>
      <c r="U306" s="46">
        <f>2*(P306-H306)*(1-P306)*P306*C306</f>
        <v>0.0814808009</v>
      </c>
      <c r="V306" s="46">
        <f t="shared" si="6"/>
        <v>0.3992559244</v>
      </c>
      <c r="W306" s="46">
        <f t="shared" si="7"/>
        <v>0.2444424027</v>
      </c>
      <c r="X306" s="46">
        <f t="shared" si="8"/>
        <v>0.1140731213</v>
      </c>
      <c r="Y306" s="46">
        <f t="shared" si="9"/>
        <v>0.01629616018</v>
      </c>
    </row>
    <row r="307" ht="14.25" customHeight="1">
      <c r="A307" s="78"/>
      <c r="B307" s="79">
        <v>3.0</v>
      </c>
      <c r="C307" s="80">
        <v>1.0</v>
      </c>
      <c r="D307" s="81">
        <v>4.7</v>
      </c>
      <c r="E307" s="80">
        <v>3.2</v>
      </c>
      <c r="F307" s="80">
        <v>1.3</v>
      </c>
      <c r="G307" s="93">
        <v>0.2</v>
      </c>
      <c r="H307" s="82">
        <v>0.0</v>
      </c>
      <c r="J307" s="74">
        <f t="shared" ref="J307:N307" si="312">J306-$L$2*U306</f>
        <v>0.2656416047</v>
      </c>
      <c r="K307" s="75">
        <f t="shared" si="312"/>
        <v>-0.3975322526</v>
      </c>
      <c r="L307" s="75">
        <f t="shared" si="312"/>
        <v>-0.5058026495</v>
      </c>
      <c r="M307" s="75">
        <f t="shared" si="312"/>
        <v>1.102074141</v>
      </c>
      <c r="N307" s="75">
        <f t="shared" si="312"/>
        <v>0.7759284714</v>
      </c>
      <c r="O307" s="75">
        <f t="shared" si="2"/>
        <v>-1.633446384</v>
      </c>
      <c r="P307" s="75">
        <f t="shared" si="11"/>
        <v>0.163358788</v>
      </c>
      <c r="Q307" s="76">
        <f t="shared" si="3"/>
        <v>0</v>
      </c>
      <c r="R307" s="76">
        <f t="shared" si="4"/>
        <v>0.163358788</v>
      </c>
      <c r="S307" s="77">
        <f t="shared" si="12"/>
        <v>0.02668609363</v>
      </c>
      <c r="T307" s="46">
        <f t="shared" si="5"/>
        <v>1</v>
      </c>
      <c r="U307" s="15">
        <f>2*(P307-H307)*(1-P307)*P307*C307</f>
        <v>0.04465337143</v>
      </c>
      <c r="V307" s="46">
        <f t="shared" si="6"/>
        <v>0.2098708457</v>
      </c>
      <c r="W307" s="46">
        <f t="shared" si="7"/>
        <v>0.1428907886</v>
      </c>
      <c r="X307" s="46">
        <f t="shared" si="8"/>
        <v>0.05804938286</v>
      </c>
      <c r="Y307" s="46">
        <f t="shared" si="9"/>
        <v>0.008930674287</v>
      </c>
    </row>
    <row r="308" ht="14.25" customHeight="1">
      <c r="A308" s="78"/>
      <c r="B308" s="79">
        <v>4.0</v>
      </c>
      <c r="C308" s="80">
        <v>1.0</v>
      </c>
      <c r="D308" s="81">
        <v>4.6</v>
      </c>
      <c r="E308" s="80">
        <v>3.1</v>
      </c>
      <c r="F308" s="80">
        <v>1.5</v>
      </c>
      <c r="G308" s="93">
        <v>0.2</v>
      </c>
      <c r="H308" s="82">
        <v>0.0</v>
      </c>
      <c r="J308" s="74">
        <f t="shared" ref="J308:N308" si="313">J307-$L$2*U307</f>
        <v>0.2611762675</v>
      </c>
      <c r="K308" s="75">
        <f t="shared" si="313"/>
        <v>-0.4185193371</v>
      </c>
      <c r="L308" s="75">
        <f t="shared" si="313"/>
        <v>-0.5200917284</v>
      </c>
      <c r="M308" s="75">
        <f t="shared" si="313"/>
        <v>1.096269202</v>
      </c>
      <c r="N308" s="75">
        <f t="shared" si="313"/>
        <v>0.775035404</v>
      </c>
      <c r="O308" s="75">
        <f t="shared" si="2"/>
        <v>-1.476886157</v>
      </c>
      <c r="P308" s="75">
        <f t="shared" si="11"/>
        <v>0.1858982077</v>
      </c>
      <c r="Q308" s="76">
        <f t="shared" si="3"/>
        <v>0</v>
      </c>
      <c r="R308" s="76">
        <f t="shared" si="4"/>
        <v>0.1858982077</v>
      </c>
      <c r="S308" s="77">
        <f t="shared" si="12"/>
        <v>0.03455814362</v>
      </c>
      <c r="T308" s="46">
        <f t="shared" si="5"/>
        <v>1</v>
      </c>
      <c r="U308" s="46">
        <f>2*(P308-H308)*(1-P308)*P308*C308</f>
        <v>0.05626769332</v>
      </c>
      <c r="V308" s="46">
        <f t="shared" si="6"/>
        <v>0.2588313893</v>
      </c>
      <c r="W308" s="46">
        <f t="shared" si="7"/>
        <v>0.1744298493</v>
      </c>
      <c r="X308" s="46">
        <f t="shared" si="8"/>
        <v>0.08440153998</v>
      </c>
      <c r="Y308" s="46">
        <f t="shared" si="9"/>
        <v>0.01125353866</v>
      </c>
    </row>
    <row r="309" ht="14.25" customHeight="1">
      <c r="A309" s="78"/>
      <c r="B309" s="79">
        <v>5.0</v>
      </c>
      <c r="C309" s="80">
        <v>1.0</v>
      </c>
      <c r="D309" s="81">
        <v>5.0</v>
      </c>
      <c r="E309" s="80">
        <v>3.6</v>
      </c>
      <c r="F309" s="80">
        <v>1.4</v>
      </c>
      <c r="G309" s="93">
        <v>0.2</v>
      </c>
      <c r="H309" s="82">
        <v>0.0</v>
      </c>
      <c r="J309" s="74">
        <f t="shared" ref="J309:N309" si="314">J308-$L$2*U308</f>
        <v>0.2555494982</v>
      </c>
      <c r="K309" s="75">
        <f t="shared" si="314"/>
        <v>-0.4444024761</v>
      </c>
      <c r="L309" s="75">
        <f t="shared" si="314"/>
        <v>-0.5375347133</v>
      </c>
      <c r="M309" s="75">
        <f t="shared" si="314"/>
        <v>1.087829048</v>
      </c>
      <c r="N309" s="75">
        <f t="shared" si="314"/>
        <v>0.7739100501</v>
      </c>
      <c r="O309" s="75">
        <f t="shared" si="2"/>
        <v>-2.223845172</v>
      </c>
      <c r="P309" s="75">
        <f t="shared" si="11"/>
        <v>0.0976295278</v>
      </c>
      <c r="Q309" s="76">
        <f t="shared" si="3"/>
        <v>0</v>
      </c>
      <c r="R309" s="76">
        <f t="shared" si="4"/>
        <v>0.0976295278</v>
      </c>
      <c r="S309" s="77">
        <f t="shared" si="12"/>
        <v>0.009531524699</v>
      </c>
      <c r="T309" s="46">
        <f t="shared" si="5"/>
        <v>1</v>
      </c>
      <c r="U309" s="15">
        <f>2*(P309-H309)*(1-P309)*P309*C309</f>
        <v>0.01720193289</v>
      </c>
      <c r="V309" s="46">
        <f t="shared" si="6"/>
        <v>0.08600966443</v>
      </c>
      <c r="W309" s="46">
        <f t="shared" si="7"/>
        <v>0.06192695839</v>
      </c>
      <c r="X309" s="46">
        <f t="shared" si="8"/>
        <v>0.02408270604</v>
      </c>
      <c r="Y309" s="46">
        <f t="shared" si="9"/>
        <v>0.003440386577</v>
      </c>
    </row>
    <row r="310" ht="14.25" customHeight="1">
      <c r="A310" s="78"/>
      <c r="B310" s="79">
        <v>6.0</v>
      </c>
      <c r="C310" s="80">
        <v>1.0</v>
      </c>
      <c r="D310" s="81">
        <v>5.4</v>
      </c>
      <c r="E310" s="80">
        <v>3.9</v>
      </c>
      <c r="F310" s="80">
        <v>1.7</v>
      </c>
      <c r="G310" s="93">
        <v>0.4</v>
      </c>
      <c r="H310" s="82">
        <v>0.0</v>
      </c>
      <c r="J310" s="74">
        <f t="shared" ref="J310:N310" si="315">J309-$L$2*U309</f>
        <v>0.2538293049</v>
      </c>
      <c r="K310" s="75">
        <f t="shared" si="315"/>
        <v>-0.4530034425</v>
      </c>
      <c r="L310" s="75">
        <f t="shared" si="315"/>
        <v>-0.5437274092</v>
      </c>
      <c r="M310" s="75">
        <f t="shared" si="315"/>
        <v>1.085420778</v>
      </c>
      <c r="N310" s="75">
        <f t="shared" si="315"/>
        <v>0.7735660115</v>
      </c>
      <c r="O310" s="75">
        <f t="shared" si="2"/>
        <v>-2.158284453</v>
      </c>
      <c r="P310" s="75">
        <f t="shared" si="11"/>
        <v>0.103559606</v>
      </c>
      <c r="Q310" s="76">
        <f t="shared" si="3"/>
        <v>0</v>
      </c>
      <c r="R310" s="76">
        <f t="shared" si="4"/>
        <v>0.103559606</v>
      </c>
      <c r="S310" s="77">
        <f t="shared" si="12"/>
        <v>0.01072459199</v>
      </c>
      <c r="T310" s="46">
        <f t="shared" si="5"/>
        <v>1</v>
      </c>
      <c r="U310" s="46">
        <f>2*(P310-H310)*(1-P310)*P310*C310</f>
        <v>0.01922791494</v>
      </c>
      <c r="V310" s="46">
        <f t="shared" si="6"/>
        <v>0.1038307407</v>
      </c>
      <c r="W310" s="46">
        <f t="shared" si="7"/>
        <v>0.07498886825</v>
      </c>
      <c r="X310" s="46">
        <f t="shared" si="8"/>
        <v>0.03268745539</v>
      </c>
      <c r="Y310" s="46">
        <f t="shared" si="9"/>
        <v>0.007691165974</v>
      </c>
    </row>
    <row r="311" ht="14.25" customHeight="1">
      <c r="A311" s="78"/>
      <c r="B311" s="79">
        <v>7.0</v>
      </c>
      <c r="C311" s="80">
        <v>1.0</v>
      </c>
      <c r="D311" s="81">
        <v>4.6</v>
      </c>
      <c r="E311" s="80">
        <v>3.4</v>
      </c>
      <c r="F311" s="80">
        <v>1.4</v>
      </c>
      <c r="G311" s="93">
        <v>0.3</v>
      </c>
      <c r="H311" s="82">
        <v>0.0</v>
      </c>
      <c r="J311" s="74">
        <f t="shared" ref="J311:N311" si="316">J310-$L$2*U310</f>
        <v>0.2519065134</v>
      </c>
      <c r="K311" s="75">
        <f t="shared" si="316"/>
        <v>-0.4633865166</v>
      </c>
      <c r="L311" s="75">
        <f t="shared" si="316"/>
        <v>-0.551226296</v>
      </c>
      <c r="M311" s="75">
        <f t="shared" si="316"/>
        <v>1.082152032</v>
      </c>
      <c r="N311" s="75">
        <f t="shared" si="316"/>
        <v>0.7727968949</v>
      </c>
      <c r="O311" s="75">
        <f t="shared" si="2"/>
        <v>-2.006988955</v>
      </c>
      <c r="P311" s="75">
        <f t="shared" si="11"/>
        <v>0.1184710772</v>
      </c>
      <c r="Q311" s="76">
        <f t="shared" si="3"/>
        <v>0</v>
      </c>
      <c r="R311" s="76">
        <f t="shared" si="4"/>
        <v>0.1184710772</v>
      </c>
      <c r="S311" s="77">
        <f t="shared" si="12"/>
        <v>0.01403539614</v>
      </c>
      <c r="T311" s="46">
        <f t="shared" si="5"/>
        <v>1</v>
      </c>
      <c r="U311" s="15">
        <f>2*(P311-H311)*(1-P311)*P311*C311</f>
        <v>0.02474521528</v>
      </c>
      <c r="V311" s="46">
        <f t="shared" si="6"/>
        <v>0.1138279903</v>
      </c>
      <c r="W311" s="46">
        <f t="shared" si="7"/>
        <v>0.08413373194</v>
      </c>
      <c r="X311" s="46">
        <f t="shared" si="8"/>
        <v>0.03464330139</v>
      </c>
      <c r="Y311" s="46">
        <f t="shared" si="9"/>
        <v>0.007423564583</v>
      </c>
    </row>
    <row r="312" ht="14.25" customHeight="1">
      <c r="A312" s="78"/>
      <c r="B312" s="79">
        <v>8.0</v>
      </c>
      <c r="C312" s="80">
        <v>1.0</v>
      </c>
      <c r="D312" s="81">
        <v>5.0</v>
      </c>
      <c r="E312" s="80">
        <v>3.4</v>
      </c>
      <c r="F312" s="80">
        <v>1.5</v>
      </c>
      <c r="G312" s="93">
        <v>0.2</v>
      </c>
      <c r="H312" s="82">
        <v>0.0</v>
      </c>
      <c r="J312" s="74">
        <f t="shared" ref="J312:N312" si="317">J311-$L$2*U311</f>
        <v>0.2494319919</v>
      </c>
      <c r="K312" s="75">
        <f t="shared" si="317"/>
        <v>-0.4747693156</v>
      </c>
      <c r="L312" s="75">
        <f t="shared" si="317"/>
        <v>-0.5596396692</v>
      </c>
      <c r="M312" s="75">
        <f t="shared" si="317"/>
        <v>1.078687702</v>
      </c>
      <c r="N312" s="75">
        <f t="shared" si="317"/>
        <v>0.7720545384</v>
      </c>
      <c r="O312" s="75">
        <f t="shared" si="2"/>
        <v>-2.254747</v>
      </c>
      <c r="P312" s="75">
        <f t="shared" si="11"/>
        <v>0.0949407842</v>
      </c>
      <c r="Q312" s="76">
        <f t="shared" si="3"/>
        <v>0</v>
      </c>
      <c r="R312" s="76">
        <f t="shared" si="4"/>
        <v>0.0949407842</v>
      </c>
      <c r="S312" s="77">
        <f t="shared" si="12"/>
        <v>0.009013752504</v>
      </c>
      <c r="T312" s="46">
        <f t="shared" si="5"/>
        <v>1</v>
      </c>
      <c r="U312" s="46">
        <f>2*(P312-H312)*(1-P312)*P312*C312</f>
        <v>0.01631595955</v>
      </c>
      <c r="V312" s="46">
        <f t="shared" si="6"/>
        <v>0.08157979773</v>
      </c>
      <c r="W312" s="46">
        <f t="shared" si="7"/>
        <v>0.05547426246</v>
      </c>
      <c r="X312" s="46">
        <f t="shared" si="8"/>
        <v>0.02447393932</v>
      </c>
      <c r="Y312" s="46">
        <f t="shared" si="9"/>
        <v>0.003263191909</v>
      </c>
    </row>
    <row r="313" ht="14.25" customHeight="1">
      <c r="A313" s="78"/>
      <c r="B313" s="79">
        <v>9.0</v>
      </c>
      <c r="C313" s="80">
        <v>1.0</v>
      </c>
      <c r="D313" s="81">
        <v>4.4</v>
      </c>
      <c r="E313" s="80">
        <v>2.9</v>
      </c>
      <c r="F313" s="80">
        <v>1.4</v>
      </c>
      <c r="G313" s="93">
        <v>0.2</v>
      </c>
      <c r="H313" s="82">
        <v>0.0</v>
      </c>
      <c r="J313" s="74">
        <f t="shared" ref="J313:N313" si="318">J312-$L$2*U312</f>
        <v>0.2478003959</v>
      </c>
      <c r="K313" s="75">
        <f t="shared" si="318"/>
        <v>-0.4829272954</v>
      </c>
      <c r="L313" s="75">
        <f t="shared" si="318"/>
        <v>-0.5651870954</v>
      </c>
      <c r="M313" s="75">
        <f t="shared" si="318"/>
        <v>1.076240308</v>
      </c>
      <c r="N313" s="75">
        <f t="shared" si="318"/>
        <v>0.7717282192</v>
      </c>
      <c r="O313" s="75">
        <f t="shared" si="2"/>
        <v>-1.855040205</v>
      </c>
      <c r="P313" s="75">
        <f t="shared" si="11"/>
        <v>0.1352822045</v>
      </c>
      <c r="Q313" s="76">
        <f t="shared" si="3"/>
        <v>0</v>
      </c>
      <c r="R313" s="76">
        <f t="shared" si="4"/>
        <v>0.1352822045</v>
      </c>
      <c r="S313" s="77">
        <f t="shared" si="12"/>
        <v>0.01830127487</v>
      </c>
      <c r="T313" s="46">
        <f t="shared" si="5"/>
        <v>1</v>
      </c>
      <c r="U313" s="15">
        <f>2*(P313-H313)*(1-P313)*P313*C313</f>
        <v>0.03165087611</v>
      </c>
      <c r="V313" s="46">
        <f t="shared" si="6"/>
        <v>0.1392638549</v>
      </c>
      <c r="W313" s="46">
        <f t="shared" si="7"/>
        <v>0.09178754073</v>
      </c>
      <c r="X313" s="46">
        <f t="shared" si="8"/>
        <v>0.04431122656</v>
      </c>
      <c r="Y313" s="46">
        <f t="shared" si="9"/>
        <v>0.006330175223</v>
      </c>
    </row>
    <row r="314" ht="14.25" customHeight="1">
      <c r="A314" s="78"/>
      <c r="B314" s="79">
        <v>10.0</v>
      </c>
      <c r="C314" s="80">
        <v>1.0</v>
      </c>
      <c r="D314" s="81">
        <v>4.9</v>
      </c>
      <c r="E314" s="80">
        <v>3.1</v>
      </c>
      <c r="F314" s="80">
        <v>1.5</v>
      </c>
      <c r="G314" s="93">
        <v>0.1</v>
      </c>
      <c r="H314" s="82">
        <v>0.0</v>
      </c>
      <c r="J314" s="74">
        <f t="shared" ref="J314:N314" si="319">J313-$L$2*U313</f>
        <v>0.2446353083</v>
      </c>
      <c r="K314" s="75">
        <f t="shared" si="319"/>
        <v>-0.4968536809</v>
      </c>
      <c r="L314" s="75">
        <f t="shared" si="319"/>
        <v>-0.5743658495</v>
      </c>
      <c r="M314" s="75">
        <f t="shared" si="319"/>
        <v>1.071809186</v>
      </c>
      <c r="N314" s="75">
        <f t="shared" si="319"/>
        <v>0.7710952017</v>
      </c>
      <c r="O314" s="75">
        <f t="shared" si="2"/>
        <v>-2.285658563</v>
      </c>
      <c r="P314" s="75">
        <f t="shared" si="11"/>
        <v>0.09231769796</v>
      </c>
      <c r="Q314" s="76">
        <f t="shared" si="3"/>
        <v>0</v>
      </c>
      <c r="R314" s="76">
        <f t="shared" si="4"/>
        <v>0.09231769796</v>
      </c>
      <c r="S314" s="77">
        <f t="shared" si="12"/>
        <v>0.008522557356</v>
      </c>
      <c r="T314" s="46">
        <f t="shared" si="5"/>
        <v>1</v>
      </c>
      <c r="U314" s="46">
        <f>2*(P314-H314)*(1-P314)*P314*C314</f>
        <v>0.01547154896</v>
      </c>
      <c r="V314" s="46">
        <f t="shared" si="6"/>
        <v>0.07581058991</v>
      </c>
      <c r="W314" s="46">
        <f t="shared" si="7"/>
        <v>0.04796180178</v>
      </c>
      <c r="X314" s="46">
        <f t="shared" si="8"/>
        <v>0.02320732344</v>
      </c>
      <c r="Y314" s="46">
        <f t="shared" si="9"/>
        <v>0.001547154896</v>
      </c>
    </row>
    <row r="315" ht="14.25" customHeight="1">
      <c r="A315" s="78"/>
      <c r="B315" s="79">
        <v>11.0</v>
      </c>
      <c r="C315" s="80">
        <v>1.0</v>
      </c>
      <c r="D315" s="81">
        <v>5.4</v>
      </c>
      <c r="E315" s="80">
        <v>3.7</v>
      </c>
      <c r="F315" s="80">
        <v>1.5</v>
      </c>
      <c r="G315" s="93">
        <v>0.2</v>
      </c>
      <c r="H315" s="82">
        <v>0.0</v>
      </c>
      <c r="J315" s="74">
        <f t="shared" ref="J315:N315" si="320">J314-$L$2*U314</f>
        <v>0.2430881534</v>
      </c>
      <c r="K315" s="75">
        <f t="shared" si="320"/>
        <v>-0.5044347398</v>
      </c>
      <c r="L315" s="75">
        <f t="shared" si="320"/>
        <v>-0.5791620297</v>
      </c>
      <c r="M315" s="75">
        <f t="shared" si="320"/>
        <v>1.069488453</v>
      </c>
      <c r="N315" s="75">
        <f t="shared" si="320"/>
        <v>0.7709404862</v>
      </c>
      <c r="O315" s="75">
        <f t="shared" si="2"/>
        <v>-2.865338174</v>
      </c>
      <c r="P315" s="75">
        <f t="shared" si="11"/>
        <v>0.05389386154</v>
      </c>
      <c r="Q315" s="76">
        <f t="shared" si="3"/>
        <v>0</v>
      </c>
      <c r="R315" s="76">
        <f t="shared" si="4"/>
        <v>0.05389386154</v>
      </c>
      <c r="S315" s="77">
        <f t="shared" si="12"/>
        <v>0.002904548312</v>
      </c>
      <c r="T315" s="46">
        <f t="shared" si="5"/>
        <v>1</v>
      </c>
      <c r="U315" s="15">
        <f>2*(P315-H315)*(1-P315)*P315*C315</f>
        <v>0.005496021975</v>
      </c>
      <c r="V315" s="46">
        <f t="shared" si="6"/>
        <v>0.02967851866</v>
      </c>
      <c r="W315" s="46">
        <f t="shared" si="7"/>
        <v>0.02033528131</v>
      </c>
      <c r="X315" s="46">
        <f t="shared" si="8"/>
        <v>0.008244032962</v>
      </c>
      <c r="Y315" s="46">
        <f t="shared" si="9"/>
        <v>0.001099204395</v>
      </c>
    </row>
    <row r="316" ht="14.25" customHeight="1">
      <c r="A316" s="78"/>
      <c r="B316" s="79">
        <v>12.0</v>
      </c>
      <c r="C316" s="80">
        <v>1.0</v>
      </c>
      <c r="D316" s="81">
        <v>4.8</v>
      </c>
      <c r="E316" s="80">
        <v>3.4</v>
      </c>
      <c r="F316" s="80">
        <v>1.6</v>
      </c>
      <c r="G316" s="93">
        <v>0.2</v>
      </c>
      <c r="H316" s="82">
        <v>0.0</v>
      </c>
      <c r="J316" s="74">
        <f t="shared" ref="J316:N316" si="321">J315-$L$2*U315</f>
        <v>0.2425385512</v>
      </c>
      <c r="K316" s="75">
        <f t="shared" si="321"/>
        <v>-0.5074025917</v>
      </c>
      <c r="L316" s="75">
        <f t="shared" si="321"/>
        <v>-0.5811955578</v>
      </c>
      <c r="M316" s="75">
        <f t="shared" si="321"/>
        <v>1.06866405</v>
      </c>
      <c r="N316" s="75">
        <f t="shared" si="321"/>
        <v>0.7708305658</v>
      </c>
      <c r="O316" s="75">
        <f t="shared" si="2"/>
        <v>-2.305030192</v>
      </c>
      <c r="P316" s="75">
        <f t="shared" si="11"/>
        <v>0.0907072186</v>
      </c>
      <c r="Q316" s="76">
        <f t="shared" si="3"/>
        <v>0</v>
      </c>
      <c r="R316" s="76">
        <f t="shared" si="4"/>
        <v>0.0907072186</v>
      </c>
      <c r="S316" s="77">
        <f t="shared" si="12"/>
        <v>0.008227799506</v>
      </c>
      <c r="T316" s="46">
        <f t="shared" si="5"/>
        <v>1</v>
      </c>
      <c r="U316" s="46">
        <f>2*(P316-H316)*(1-P316)*P316*C316</f>
        <v>0.0149629574</v>
      </c>
      <c r="V316" s="46">
        <f t="shared" si="6"/>
        <v>0.0718221955</v>
      </c>
      <c r="W316" s="46">
        <f t="shared" si="7"/>
        <v>0.05087405514</v>
      </c>
      <c r="X316" s="46">
        <f t="shared" si="8"/>
        <v>0.02394073183</v>
      </c>
      <c r="Y316" s="46">
        <f t="shared" si="9"/>
        <v>0.002992591479</v>
      </c>
    </row>
    <row r="317" ht="14.25" customHeight="1">
      <c r="A317" s="78"/>
      <c r="B317" s="79">
        <v>13.0</v>
      </c>
      <c r="C317" s="80">
        <v>1.0</v>
      </c>
      <c r="D317" s="81">
        <v>4.8</v>
      </c>
      <c r="E317" s="80">
        <v>3.0</v>
      </c>
      <c r="F317" s="80">
        <v>1.4</v>
      </c>
      <c r="G317" s="93">
        <v>0.1</v>
      </c>
      <c r="H317" s="82">
        <v>0.0</v>
      </c>
      <c r="J317" s="74">
        <f t="shared" ref="J317:N317" si="322">J316-$L$2*U316</f>
        <v>0.2410422555</v>
      </c>
      <c r="K317" s="75">
        <f t="shared" si="322"/>
        <v>-0.5145848113</v>
      </c>
      <c r="L317" s="75">
        <f t="shared" si="322"/>
        <v>-0.5862829633</v>
      </c>
      <c r="M317" s="75">
        <f t="shared" si="322"/>
        <v>1.066269977</v>
      </c>
      <c r="N317" s="75">
        <f t="shared" si="322"/>
        <v>0.7705313066</v>
      </c>
      <c r="O317" s="75">
        <f t="shared" si="2"/>
        <v>-2.41798263</v>
      </c>
      <c r="P317" s="75">
        <f t="shared" si="11"/>
        <v>0.08181166949</v>
      </c>
      <c r="Q317" s="76">
        <f t="shared" si="3"/>
        <v>0</v>
      </c>
      <c r="R317" s="76">
        <f t="shared" si="4"/>
        <v>0.08181166949</v>
      </c>
      <c r="S317" s="77">
        <f t="shared" si="12"/>
        <v>0.006693149265</v>
      </c>
      <c r="T317" s="46">
        <f t="shared" si="5"/>
        <v>1</v>
      </c>
      <c r="U317" s="15">
        <f>2*(P317-H317)*(1-P317)*P317*C317</f>
        <v>0.0122911431</v>
      </c>
      <c r="V317" s="46">
        <f t="shared" si="6"/>
        <v>0.05899748687</v>
      </c>
      <c r="W317" s="46">
        <f t="shared" si="7"/>
        <v>0.0368734293</v>
      </c>
      <c r="X317" s="46">
        <f t="shared" si="8"/>
        <v>0.01720760034</v>
      </c>
      <c r="Y317" s="46">
        <f t="shared" si="9"/>
        <v>0.00122911431</v>
      </c>
    </row>
    <row r="318" ht="14.25" customHeight="1">
      <c r="A318" s="78"/>
      <c r="B318" s="79">
        <v>14.0</v>
      </c>
      <c r="C318" s="80">
        <v>1.0</v>
      </c>
      <c r="D318" s="81">
        <v>4.3</v>
      </c>
      <c r="E318" s="80">
        <v>3.0</v>
      </c>
      <c r="F318" s="80">
        <v>1.1</v>
      </c>
      <c r="G318" s="93">
        <v>0.1</v>
      </c>
      <c r="H318" s="82">
        <v>0.0</v>
      </c>
      <c r="J318" s="74">
        <f t="shared" ref="J318:N318" si="323">J317-$L$2*U317</f>
        <v>0.2398131412</v>
      </c>
      <c r="K318" s="75">
        <f t="shared" si="323"/>
        <v>-0.52048456</v>
      </c>
      <c r="L318" s="75">
        <f t="shared" si="323"/>
        <v>-0.5899703063</v>
      </c>
      <c r="M318" s="75">
        <f t="shared" si="323"/>
        <v>1.064549217</v>
      </c>
      <c r="N318" s="75">
        <f t="shared" si="323"/>
        <v>0.7704083952</v>
      </c>
      <c r="O318" s="75">
        <f t="shared" si="2"/>
        <v>-2.520136407</v>
      </c>
      <c r="P318" s="75">
        <f t="shared" si="11"/>
        <v>0.07445854417</v>
      </c>
      <c r="Q318" s="76">
        <f t="shared" si="3"/>
        <v>0</v>
      </c>
      <c r="R318" s="76">
        <f t="shared" si="4"/>
        <v>0.07445854417</v>
      </c>
      <c r="S318" s="77">
        <f t="shared" si="12"/>
        <v>0.0055440748</v>
      </c>
      <c r="T318" s="46">
        <f t="shared" si="5"/>
        <v>1</v>
      </c>
      <c r="U318" s="46">
        <f>2*(P318-H318)*(1-P318)*P318*C318</f>
        <v>0.01026254212</v>
      </c>
      <c r="V318" s="46">
        <f t="shared" si="6"/>
        <v>0.04412893113</v>
      </c>
      <c r="W318" s="46">
        <f t="shared" si="7"/>
        <v>0.03078762637</v>
      </c>
      <c r="X318" s="46">
        <f t="shared" si="8"/>
        <v>0.01128879634</v>
      </c>
      <c r="Y318" s="46">
        <f t="shared" si="9"/>
        <v>0.001026254212</v>
      </c>
    </row>
    <row r="319" ht="14.25" customHeight="1">
      <c r="A319" s="78"/>
      <c r="B319" s="79">
        <v>15.0</v>
      </c>
      <c r="C319" s="80">
        <v>1.0</v>
      </c>
      <c r="D319" s="81">
        <v>5.8</v>
      </c>
      <c r="E319" s="80">
        <v>4.0</v>
      </c>
      <c r="F319" s="80">
        <v>1.2</v>
      </c>
      <c r="G319" s="93">
        <v>0.2</v>
      </c>
      <c r="H319" s="82">
        <v>0.0</v>
      </c>
      <c r="J319" s="74">
        <f t="shared" ref="J319:N319" si="324">J318-$L$2*U318</f>
        <v>0.238786887</v>
      </c>
      <c r="K319" s="75">
        <f t="shared" si="324"/>
        <v>-0.5248974531</v>
      </c>
      <c r="L319" s="75">
        <f t="shared" si="324"/>
        <v>-0.5930490689</v>
      </c>
      <c r="M319" s="75">
        <f t="shared" si="324"/>
        <v>1.063420337</v>
      </c>
      <c r="N319" s="75">
        <f t="shared" si="324"/>
        <v>0.7703057698</v>
      </c>
      <c r="O319" s="75">
        <f t="shared" si="2"/>
        <v>-3.747649058</v>
      </c>
      <c r="P319" s="75">
        <f t="shared" si="11"/>
        <v>0.0230302064</v>
      </c>
      <c r="Q319" s="76">
        <f t="shared" si="3"/>
        <v>0</v>
      </c>
      <c r="R319" s="76">
        <f t="shared" si="4"/>
        <v>0.0230302064</v>
      </c>
      <c r="S319" s="77">
        <f t="shared" si="12"/>
        <v>0.000530390407</v>
      </c>
      <c r="T319" s="46">
        <f t="shared" si="5"/>
        <v>1</v>
      </c>
      <c r="U319" s="15">
        <f>2*(P319-H319)*(1-P319)*P319*C319</f>
        <v>0.001036350813</v>
      </c>
      <c r="V319" s="46">
        <f t="shared" si="6"/>
        <v>0.006010834715</v>
      </c>
      <c r="W319" s="46">
        <f t="shared" si="7"/>
        <v>0.004145403251</v>
      </c>
      <c r="X319" s="46">
        <f t="shared" si="8"/>
        <v>0.001243620975</v>
      </c>
      <c r="Y319" s="46">
        <f t="shared" si="9"/>
        <v>0.0002072701626</v>
      </c>
    </row>
    <row r="320" ht="14.25" customHeight="1">
      <c r="A320" s="78"/>
      <c r="B320" s="79">
        <v>16.0</v>
      </c>
      <c r="C320" s="80">
        <v>1.0</v>
      </c>
      <c r="D320" s="81">
        <v>5.7</v>
      </c>
      <c r="E320" s="80">
        <v>4.4</v>
      </c>
      <c r="F320" s="80">
        <v>1.5</v>
      </c>
      <c r="G320" s="93">
        <v>0.4</v>
      </c>
      <c r="H320" s="82">
        <v>0.0</v>
      </c>
      <c r="J320" s="74">
        <f t="shared" ref="J320:N320" si="325">J319-$L$2*U319</f>
        <v>0.2386832519</v>
      </c>
      <c r="K320" s="75">
        <f t="shared" si="325"/>
        <v>-0.5254985365</v>
      </c>
      <c r="L320" s="75">
        <f t="shared" si="325"/>
        <v>-0.5934636092</v>
      </c>
      <c r="M320" s="75">
        <f t="shared" si="325"/>
        <v>1.063295975</v>
      </c>
      <c r="N320" s="75">
        <f t="shared" si="325"/>
        <v>0.7702850427</v>
      </c>
      <c r="O320" s="75">
        <f t="shared" si="2"/>
        <v>-3.464840307</v>
      </c>
      <c r="P320" s="75">
        <f t="shared" si="11"/>
        <v>0.03032935823</v>
      </c>
      <c r="Q320" s="76">
        <f t="shared" si="3"/>
        <v>0</v>
      </c>
      <c r="R320" s="76">
        <f t="shared" si="4"/>
        <v>0.03032935823</v>
      </c>
      <c r="S320" s="77">
        <f t="shared" si="12"/>
        <v>0.0009198699707</v>
      </c>
      <c r="T320" s="46">
        <f t="shared" si="5"/>
        <v>1</v>
      </c>
      <c r="U320" s="46">
        <f>2*(P320-H320)*(1-P320)*P320*C320</f>
        <v>0.00178394181</v>
      </c>
      <c r="V320" s="46">
        <f t="shared" si="6"/>
        <v>0.01016846832</v>
      </c>
      <c r="W320" s="46">
        <f t="shared" si="7"/>
        <v>0.007849343963</v>
      </c>
      <c r="X320" s="46">
        <f t="shared" si="8"/>
        <v>0.002675912715</v>
      </c>
      <c r="Y320" s="46">
        <f t="shared" si="9"/>
        <v>0.0007135767239</v>
      </c>
    </row>
    <row r="321" ht="14.25" customHeight="1">
      <c r="A321" s="78"/>
      <c r="B321" s="79">
        <v>17.0</v>
      </c>
      <c r="C321" s="80">
        <v>1.0</v>
      </c>
      <c r="D321" s="81">
        <v>5.4</v>
      </c>
      <c r="E321" s="80">
        <v>3.9</v>
      </c>
      <c r="F321" s="80">
        <v>1.3</v>
      </c>
      <c r="G321" s="93">
        <v>0.4</v>
      </c>
      <c r="H321" s="82">
        <v>0.0</v>
      </c>
      <c r="J321" s="74">
        <f t="shared" ref="J321:N321" si="326">J320-$L$2*U320</f>
        <v>0.2385048577</v>
      </c>
      <c r="K321" s="75">
        <f t="shared" si="326"/>
        <v>-0.5265153834</v>
      </c>
      <c r="L321" s="75">
        <f t="shared" si="326"/>
        <v>-0.5942485436</v>
      </c>
      <c r="M321" s="75">
        <f t="shared" si="326"/>
        <v>1.063028384</v>
      </c>
      <c r="N321" s="75">
        <f t="shared" si="326"/>
        <v>0.7702136851</v>
      </c>
      <c r="O321" s="75">
        <f t="shared" si="2"/>
        <v>-3.23222516</v>
      </c>
      <c r="P321" s="75">
        <f t="shared" si="11"/>
        <v>0.03797088039</v>
      </c>
      <c r="Q321" s="76">
        <f t="shared" si="3"/>
        <v>0</v>
      </c>
      <c r="R321" s="76">
        <f t="shared" si="4"/>
        <v>0.03797088039</v>
      </c>
      <c r="S321" s="77">
        <f t="shared" si="12"/>
        <v>0.001441787757</v>
      </c>
      <c r="T321" s="46">
        <f t="shared" si="5"/>
        <v>1</v>
      </c>
      <c r="U321" s="15">
        <f>2*(P321-H321)*(1-P321)*P321*C321</f>
        <v>0.002774083614</v>
      </c>
      <c r="V321" s="46">
        <f t="shared" si="6"/>
        <v>0.01498005152</v>
      </c>
      <c r="W321" s="46">
        <f t="shared" si="7"/>
        <v>0.01081892609</v>
      </c>
      <c r="X321" s="46">
        <f t="shared" si="8"/>
        <v>0.003606308698</v>
      </c>
      <c r="Y321" s="46">
        <f t="shared" si="9"/>
        <v>0.001109633446</v>
      </c>
    </row>
    <row r="322" ht="14.25" customHeight="1">
      <c r="A322" s="78"/>
      <c r="B322" s="79">
        <v>18.0</v>
      </c>
      <c r="C322" s="80">
        <v>1.0</v>
      </c>
      <c r="D322" s="81">
        <v>5.1</v>
      </c>
      <c r="E322" s="80">
        <v>3.5</v>
      </c>
      <c r="F322" s="80">
        <v>1.4</v>
      </c>
      <c r="G322" s="93">
        <v>0.3</v>
      </c>
      <c r="H322" s="82">
        <v>0.0</v>
      </c>
      <c r="J322" s="74">
        <f t="shared" ref="J322:N322" si="327">J321-$L$2*U321</f>
        <v>0.2382274494</v>
      </c>
      <c r="K322" s="75">
        <f t="shared" si="327"/>
        <v>-0.5280133885</v>
      </c>
      <c r="L322" s="75">
        <f t="shared" si="327"/>
        <v>-0.5953304362</v>
      </c>
      <c r="M322" s="75">
        <f t="shared" si="327"/>
        <v>1.062667753</v>
      </c>
      <c r="N322" s="75">
        <f t="shared" si="327"/>
        <v>0.7701027217</v>
      </c>
      <c r="O322" s="75">
        <f t="shared" si="2"/>
        <v>-2.819531688</v>
      </c>
      <c r="P322" s="75">
        <f t="shared" si="11"/>
        <v>0.05627780072</v>
      </c>
      <c r="Q322" s="76">
        <f t="shared" si="3"/>
        <v>0</v>
      </c>
      <c r="R322" s="76">
        <f t="shared" si="4"/>
        <v>0.05627780072</v>
      </c>
      <c r="S322" s="77">
        <f t="shared" si="12"/>
        <v>0.003167190854</v>
      </c>
      <c r="T322" s="46">
        <f t="shared" si="5"/>
        <v>1</v>
      </c>
      <c r="U322" s="46">
        <f>2*(P322-H322)*(1-P322)*P322*C322</f>
        <v>0.005977896637</v>
      </c>
      <c r="V322" s="46">
        <f t="shared" si="6"/>
        <v>0.03048727285</v>
      </c>
      <c r="W322" s="46">
        <f t="shared" si="7"/>
        <v>0.02092263823</v>
      </c>
      <c r="X322" s="46">
        <f t="shared" si="8"/>
        <v>0.008369055292</v>
      </c>
      <c r="Y322" s="46">
        <f t="shared" si="9"/>
        <v>0.001793368991</v>
      </c>
    </row>
    <row r="323" ht="14.25" customHeight="1">
      <c r="A323" s="78"/>
      <c r="B323" s="79">
        <v>19.0</v>
      </c>
      <c r="C323" s="80">
        <v>1.0</v>
      </c>
      <c r="D323" s="81">
        <v>5.7</v>
      </c>
      <c r="E323" s="80">
        <v>3.8</v>
      </c>
      <c r="F323" s="80">
        <v>1.7</v>
      </c>
      <c r="G323" s="93">
        <v>0.3</v>
      </c>
      <c r="H323" s="82">
        <v>0.0</v>
      </c>
      <c r="J323" s="74">
        <f t="shared" ref="J323:N323" si="328">J322-$L$2*U322</f>
        <v>0.2376296597</v>
      </c>
      <c r="K323" s="75">
        <f t="shared" si="328"/>
        <v>-0.5310621158</v>
      </c>
      <c r="L323" s="75">
        <f t="shared" si="328"/>
        <v>-0.5974227</v>
      </c>
      <c r="M323" s="75">
        <f t="shared" si="328"/>
        <v>1.061830847</v>
      </c>
      <c r="N323" s="75">
        <f t="shared" si="328"/>
        <v>0.7699233848</v>
      </c>
      <c r="O323" s="75">
        <f t="shared" si="2"/>
        <v>-3.023541205</v>
      </c>
      <c r="P323" s="75">
        <f t="shared" si="11"/>
        <v>0.04637361964</v>
      </c>
      <c r="Q323" s="76">
        <f t="shared" si="3"/>
        <v>0</v>
      </c>
      <c r="R323" s="76">
        <f t="shared" si="4"/>
        <v>0.04637361964</v>
      </c>
      <c r="S323" s="77">
        <f t="shared" si="12"/>
        <v>0.002150512598</v>
      </c>
      <c r="T323" s="46">
        <f t="shared" si="5"/>
        <v>1</v>
      </c>
      <c r="U323" s="15">
        <f>2*(P323-H323)*(1-P323)*P323*C323</f>
        <v>0.00410157109</v>
      </c>
      <c r="V323" s="46">
        <f t="shared" si="6"/>
        <v>0.02337895521</v>
      </c>
      <c r="W323" s="46">
        <f t="shared" si="7"/>
        <v>0.01558597014</v>
      </c>
      <c r="X323" s="46">
        <f t="shared" si="8"/>
        <v>0.006972670853</v>
      </c>
      <c r="Y323" s="46">
        <f t="shared" si="9"/>
        <v>0.001230471327</v>
      </c>
    </row>
    <row r="324" ht="14.25" customHeight="1">
      <c r="A324" s="78"/>
      <c r="B324" s="79">
        <v>20.0</v>
      </c>
      <c r="C324" s="80">
        <v>1.0</v>
      </c>
      <c r="D324" s="81">
        <v>5.1</v>
      </c>
      <c r="E324" s="80">
        <v>3.8</v>
      </c>
      <c r="F324" s="80">
        <v>1.5</v>
      </c>
      <c r="G324" s="93">
        <v>0.3</v>
      </c>
      <c r="H324" s="82">
        <v>0.0</v>
      </c>
      <c r="J324" s="74">
        <f t="shared" ref="J324:N324" si="329">J323-$L$2*U323</f>
        <v>0.2372195026</v>
      </c>
      <c r="K324" s="75">
        <f t="shared" si="329"/>
        <v>-0.5334000113</v>
      </c>
      <c r="L324" s="75">
        <f t="shared" si="329"/>
        <v>-0.5989812971</v>
      </c>
      <c r="M324" s="75">
        <f t="shared" si="329"/>
        <v>1.06113358</v>
      </c>
      <c r="N324" s="75">
        <f t="shared" si="329"/>
        <v>0.7698003377</v>
      </c>
      <c r="O324" s="75">
        <f t="shared" si="2"/>
        <v>-2.936609012</v>
      </c>
      <c r="P324" s="75">
        <f t="shared" si="11"/>
        <v>0.05037323661</v>
      </c>
      <c r="Q324" s="76">
        <f t="shared" si="3"/>
        <v>0</v>
      </c>
      <c r="R324" s="76">
        <f t="shared" si="4"/>
        <v>0.05037323661</v>
      </c>
      <c r="S324" s="77">
        <f t="shared" si="12"/>
        <v>0.002537462967</v>
      </c>
      <c r="T324" s="46">
        <f t="shared" si="5"/>
        <v>1</v>
      </c>
      <c r="U324" s="46">
        <f>2*(P324-H324)*(1-P324)*P324*C324</f>
        <v>0.004819285489</v>
      </c>
      <c r="V324" s="46">
        <f t="shared" si="6"/>
        <v>0.02457835599</v>
      </c>
      <c r="W324" s="46">
        <f t="shared" si="7"/>
        <v>0.01831328486</v>
      </c>
      <c r="X324" s="46">
        <f t="shared" si="8"/>
        <v>0.007228928233</v>
      </c>
      <c r="Y324" s="46">
        <f t="shared" si="9"/>
        <v>0.001445785647</v>
      </c>
    </row>
    <row r="325" ht="14.25" customHeight="1">
      <c r="A325" s="78"/>
      <c r="B325" s="79">
        <v>21.0</v>
      </c>
      <c r="C325" s="80">
        <v>1.0</v>
      </c>
      <c r="D325" s="81">
        <v>5.4</v>
      </c>
      <c r="E325" s="80">
        <v>3.4</v>
      </c>
      <c r="F325" s="80">
        <v>1.7</v>
      </c>
      <c r="G325" s="93">
        <v>0.2</v>
      </c>
      <c r="H325" s="82">
        <v>0.0</v>
      </c>
      <c r="J325" s="74">
        <f t="shared" ref="J325:N325" si="330">J324-$L$2*U324</f>
        <v>0.236737574</v>
      </c>
      <c r="K325" s="75">
        <f t="shared" si="330"/>
        <v>-0.5358578469</v>
      </c>
      <c r="L325" s="75">
        <f t="shared" si="330"/>
        <v>-0.6008126255</v>
      </c>
      <c r="M325" s="75">
        <f t="shared" si="330"/>
        <v>1.060410687</v>
      </c>
      <c r="N325" s="75">
        <f t="shared" si="330"/>
        <v>0.7696557591</v>
      </c>
      <c r="O325" s="75">
        <f t="shared" si="2"/>
        <v>-2.743028406</v>
      </c>
      <c r="P325" s="75">
        <f t="shared" si="11"/>
        <v>0.06048158927</v>
      </c>
      <c r="Q325" s="76">
        <f t="shared" si="3"/>
        <v>0</v>
      </c>
      <c r="R325" s="76">
        <f t="shared" si="4"/>
        <v>0.06048158927</v>
      </c>
      <c r="S325" s="77">
        <f t="shared" si="12"/>
        <v>0.003658022641</v>
      </c>
      <c r="T325" s="46">
        <f t="shared" si="5"/>
        <v>1</v>
      </c>
      <c r="U325" s="15">
        <f>2*(P325-H325)*(1-P325)*P325*C325</f>
        <v>0.006873559236</v>
      </c>
      <c r="V325" s="46">
        <f t="shared" si="6"/>
        <v>0.03711721988</v>
      </c>
      <c r="W325" s="46">
        <f t="shared" si="7"/>
        <v>0.0233701014</v>
      </c>
      <c r="X325" s="46">
        <f t="shared" si="8"/>
        <v>0.0116850507</v>
      </c>
      <c r="Y325" s="46">
        <f t="shared" si="9"/>
        <v>0.001374711847</v>
      </c>
    </row>
    <row r="326" ht="14.25" customHeight="1">
      <c r="A326" s="78"/>
      <c r="B326" s="79">
        <v>22.0</v>
      </c>
      <c r="C326" s="80">
        <v>1.0</v>
      </c>
      <c r="D326" s="81">
        <v>5.1</v>
      </c>
      <c r="E326" s="80">
        <v>3.7</v>
      </c>
      <c r="F326" s="80">
        <v>1.5</v>
      </c>
      <c r="G326" s="93">
        <v>0.4</v>
      </c>
      <c r="H326" s="82">
        <v>0.0</v>
      </c>
      <c r="J326" s="74">
        <f t="shared" ref="J326:N326" si="331">J325-$L$2*U325</f>
        <v>0.2360502181</v>
      </c>
      <c r="K326" s="75">
        <f t="shared" si="331"/>
        <v>-0.5395695689</v>
      </c>
      <c r="L326" s="75">
        <f t="shared" si="331"/>
        <v>-0.6031496357</v>
      </c>
      <c r="M326" s="75">
        <f t="shared" si="331"/>
        <v>1.059242182</v>
      </c>
      <c r="N326" s="75">
        <f t="shared" si="331"/>
        <v>0.769518288</v>
      </c>
      <c r="O326" s="75">
        <f t="shared" si="2"/>
        <v>-2.850737647</v>
      </c>
      <c r="P326" s="75">
        <f t="shared" si="11"/>
        <v>0.05464319984</v>
      </c>
      <c r="Q326" s="76">
        <f t="shared" si="3"/>
        <v>0</v>
      </c>
      <c r="R326" s="76">
        <f t="shared" si="4"/>
        <v>0.05464319984</v>
      </c>
      <c r="S326" s="77">
        <f t="shared" si="12"/>
        <v>0.002985879289</v>
      </c>
      <c r="T326" s="46">
        <f t="shared" si="5"/>
        <v>1</v>
      </c>
      <c r="U326" s="46">
        <f>2*(P326-H326)*(1-P326)*P326*C326</f>
        <v>0.005645442581</v>
      </c>
      <c r="V326" s="46">
        <f t="shared" si="6"/>
        <v>0.02879175716</v>
      </c>
      <c r="W326" s="46">
        <f t="shared" si="7"/>
        <v>0.02088813755</v>
      </c>
      <c r="X326" s="46">
        <f t="shared" si="8"/>
        <v>0.008468163872</v>
      </c>
      <c r="Y326" s="46">
        <f t="shared" si="9"/>
        <v>0.002258177032</v>
      </c>
    </row>
    <row r="327" ht="14.25" customHeight="1">
      <c r="A327" s="78"/>
      <c r="B327" s="79">
        <v>23.0</v>
      </c>
      <c r="C327" s="80">
        <v>1.0</v>
      </c>
      <c r="D327" s="81">
        <v>4.6</v>
      </c>
      <c r="E327" s="80">
        <v>3.6</v>
      </c>
      <c r="F327" s="80">
        <v>1.0</v>
      </c>
      <c r="G327" s="93">
        <v>0.2</v>
      </c>
      <c r="H327" s="82">
        <v>0.0</v>
      </c>
      <c r="J327" s="74">
        <f t="shared" ref="J327:N327" si="332">J326-$L$2*U326</f>
        <v>0.2354856739</v>
      </c>
      <c r="K327" s="75">
        <f t="shared" si="332"/>
        <v>-0.5424487446</v>
      </c>
      <c r="L327" s="75">
        <f t="shared" si="332"/>
        <v>-0.6052384494</v>
      </c>
      <c r="M327" s="75">
        <f t="shared" si="332"/>
        <v>1.058395366</v>
      </c>
      <c r="N327" s="75">
        <f t="shared" si="332"/>
        <v>0.7692924702</v>
      </c>
      <c r="O327" s="75">
        <f t="shared" si="2"/>
        <v>-3.226383109</v>
      </c>
      <c r="P327" s="75">
        <f t="shared" si="11"/>
        <v>0.03818486215</v>
      </c>
      <c r="Q327" s="76">
        <f t="shared" si="3"/>
        <v>0</v>
      </c>
      <c r="R327" s="76">
        <f t="shared" si="4"/>
        <v>0.03818486215</v>
      </c>
      <c r="S327" s="77">
        <f t="shared" si="12"/>
        <v>0.001458083698</v>
      </c>
      <c r="T327" s="46">
        <f t="shared" si="5"/>
        <v>1</v>
      </c>
      <c r="U327" s="15">
        <f>2*(P327-H327)*(1-P327)*P327*C327</f>
        <v>0.002804813945</v>
      </c>
      <c r="V327" s="46">
        <f t="shared" si="6"/>
        <v>0.01290214415</v>
      </c>
      <c r="W327" s="46">
        <f t="shared" si="7"/>
        <v>0.0100973302</v>
      </c>
      <c r="X327" s="46">
        <f t="shared" si="8"/>
        <v>0.002804813945</v>
      </c>
      <c r="Y327" s="46">
        <f t="shared" si="9"/>
        <v>0.0005609627891</v>
      </c>
    </row>
    <row r="328" ht="14.25" customHeight="1">
      <c r="A328" s="78"/>
      <c r="B328" s="79">
        <v>24.0</v>
      </c>
      <c r="C328" s="80">
        <v>1.0</v>
      </c>
      <c r="D328" s="81">
        <v>5.1</v>
      </c>
      <c r="E328" s="80">
        <v>3.3</v>
      </c>
      <c r="F328" s="80">
        <v>1.7</v>
      </c>
      <c r="G328" s="93">
        <v>0.5</v>
      </c>
      <c r="H328" s="82">
        <v>0.0</v>
      </c>
      <c r="J328" s="74">
        <f t="shared" ref="J328:N328" si="333">J327-$L$2*U327</f>
        <v>0.2352051925</v>
      </c>
      <c r="K328" s="75">
        <f t="shared" si="333"/>
        <v>-0.543738959</v>
      </c>
      <c r="L328" s="75">
        <f t="shared" si="333"/>
        <v>-0.6062481825</v>
      </c>
      <c r="M328" s="75">
        <f t="shared" si="333"/>
        <v>1.058114885</v>
      </c>
      <c r="N328" s="75">
        <f t="shared" si="333"/>
        <v>0.769236374</v>
      </c>
      <c r="O328" s="75">
        <f t="shared" si="2"/>
        <v>-2.35506901</v>
      </c>
      <c r="P328" s="75">
        <f t="shared" si="11"/>
        <v>0.086663703</v>
      </c>
      <c r="Q328" s="76">
        <f t="shared" si="3"/>
        <v>0</v>
      </c>
      <c r="R328" s="76">
        <f t="shared" si="4"/>
        <v>0.086663703</v>
      </c>
      <c r="S328" s="77">
        <f t="shared" si="12"/>
        <v>0.007510597417</v>
      </c>
      <c r="T328" s="46">
        <f t="shared" si="5"/>
        <v>1</v>
      </c>
      <c r="U328" s="46">
        <f>2*(P328-H328)*(1-P328)*P328*C328</f>
        <v>0.01371940247</v>
      </c>
      <c r="V328" s="46">
        <f t="shared" si="6"/>
        <v>0.06996895258</v>
      </c>
      <c r="W328" s="46">
        <f t="shared" si="7"/>
        <v>0.04527402814</v>
      </c>
      <c r="X328" s="46">
        <f t="shared" si="8"/>
        <v>0.02332298419</v>
      </c>
      <c r="Y328" s="46">
        <f t="shared" si="9"/>
        <v>0.006859701233</v>
      </c>
    </row>
    <row r="329" ht="14.25" customHeight="1">
      <c r="A329" s="78"/>
      <c r="B329" s="79">
        <v>25.0</v>
      </c>
      <c r="C329" s="80">
        <v>1.0</v>
      </c>
      <c r="D329" s="81">
        <v>4.8</v>
      </c>
      <c r="E329" s="80">
        <v>3.4</v>
      </c>
      <c r="F329" s="80">
        <v>1.9</v>
      </c>
      <c r="G329" s="93">
        <v>0.2</v>
      </c>
      <c r="H329" s="82">
        <v>0.0</v>
      </c>
      <c r="J329" s="74">
        <f t="shared" ref="J329:N329" si="334">J328-$L$2*U328</f>
        <v>0.2338332522</v>
      </c>
      <c r="K329" s="75">
        <f t="shared" si="334"/>
        <v>-0.5507358543</v>
      </c>
      <c r="L329" s="75">
        <f t="shared" si="334"/>
        <v>-0.6107755853</v>
      </c>
      <c r="M329" s="75">
        <f t="shared" si="334"/>
        <v>1.055782586</v>
      </c>
      <c r="N329" s="75">
        <f t="shared" si="334"/>
        <v>0.7685504038</v>
      </c>
      <c r="O329" s="75">
        <f t="shared" si="2"/>
        <v>-2.326638844</v>
      </c>
      <c r="P329" s="75">
        <f t="shared" si="11"/>
        <v>0.08894064239</v>
      </c>
      <c r="Q329" s="76">
        <f t="shared" si="3"/>
        <v>0</v>
      </c>
      <c r="R329" s="76">
        <f t="shared" si="4"/>
        <v>0.08894064239</v>
      </c>
      <c r="S329" s="77">
        <f t="shared" si="12"/>
        <v>0.007910437868</v>
      </c>
      <c r="T329" s="46">
        <f t="shared" si="5"/>
        <v>1</v>
      </c>
      <c r="U329" s="15">
        <f>2*(P329-H329)*(1-P329)*P329*C329</f>
        <v>0.01441375689</v>
      </c>
      <c r="V329" s="46">
        <f t="shared" si="6"/>
        <v>0.06918603305</v>
      </c>
      <c r="W329" s="46">
        <f t="shared" si="7"/>
        <v>0.04900677341</v>
      </c>
      <c r="X329" s="46">
        <f t="shared" si="8"/>
        <v>0.02738613808</v>
      </c>
      <c r="Y329" s="46">
        <f t="shared" si="9"/>
        <v>0.002882751377</v>
      </c>
    </row>
    <row r="330" ht="14.25" customHeight="1">
      <c r="A330" s="78"/>
      <c r="B330" s="79">
        <v>26.0</v>
      </c>
      <c r="C330" s="80">
        <v>1.0</v>
      </c>
      <c r="D330" s="81">
        <v>5.0</v>
      </c>
      <c r="E330" s="80">
        <v>3.0</v>
      </c>
      <c r="F330" s="80">
        <v>1.6</v>
      </c>
      <c r="G330" s="93">
        <v>0.2</v>
      </c>
      <c r="H330" s="82">
        <v>0.0</v>
      </c>
      <c r="J330" s="74">
        <f t="shared" ref="J330:N330" si="335">J329-$L$2*U329</f>
        <v>0.2323918765</v>
      </c>
      <c r="K330" s="75">
        <f t="shared" si="335"/>
        <v>-0.5576544576</v>
      </c>
      <c r="L330" s="75">
        <f t="shared" si="335"/>
        <v>-0.6156762626</v>
      </c>
      <c r="M330" s="75">
        <f t="shared" si="335"/>
        <v>1.053043972</v>
      </c>
      <c r="N330" s="75">
        <f t="shared" si="335"/>
        <v>0.7682621287</v>
      </c>
      <c r="O330" s="75">
        <f t="shared" si="2"/>
        <v>-2.564386418</v>
      </c>
      <c r="P330" s="75">
        <f t="shared" si="11"/>
        <v>0.07146591827</v>
      </c>
      <c r="Q330" s="76">
        <f t="shared" si="3"/>
        <v>0</v>
      </c>
      <c r="R330" s="76">
        <f t="shared" si="4"/>
        <v>0.07146591827</v>
      </c>
      <c r="S330" s="77">
        <f t="shared" si="12"/>
        <v>0.005107377474</v>
      </c>
      <c r="T330" s="46">
        <f t="shared" si="5"/>
        <v>1</v>
      </c>
      <c r="U330" s="46">
        <f>2*(P330-H330)*(1-P330)*P330*C330</f>
        <v>0.009484748106</v>
      </c>
      <c r="V330" s="46">
        <f t="shared" si="6"/>
        <v>0.04742374053</v>
      </c>
      <c r="W330" s="46">
        <f t="shared" si="7"/>
        <v>0.02845424432</v>
      </c>
      <c r="X330" s="46">
        <f t="shared" si="8"/>
        <v>0.01517559697</v>
      </c>
      <c r="Y330" s="46">
        <f t="shared" si="9"/>
        <v>0.001896949621</v>
      </c>
    </row>
    <row r="331" ht="14.25" customHeight="1">
      <c r="A331" s="78"/>
      <c r="B331" s="79">
        <v>27.0</v>
      </c>
      <c r="C331" s="80">
        <v>1.0</v>
      </c>
      <c r="D331" s="81">
        <v>5.0</v>
      </c>
      <c r="E331" s="80">
        <v>3.4</v>
      </c>
      <c r="F331" s="80">
        <v>1.6</v>
      </c>
      <c r="G331" s="93">
        <v>0.4</v>
      </c>
      <c r="H331" s="82">
        <v>0.0</v>
      </c>
      <c r="J331" s="74">
        <f t="shared" ref="J331:N331" si="336">J330-$L$2*U330</f>
        <v>0.2314434017</v>
      </c>
      <c r="K331" s="75">
        <f t="shared" si="336"/>
        <v>-0.5623968317</v>
      </c>
      <c r="L331" s="75">
        <f t="shared" si="336"/>
        <v>-0.6185216871</v>
      </c>
      <c r="M331" s="75">
        <f t="shared" si="336"/>
        <v>1.051526413</v>
      </c>
      <c r="N331" s="75">
        <f t="shared" si="336"/>
        <v>0.7680724337</v>
      </c>
      <c r="O331" s="75">
        <f t="shared" si="2"/>
        <v>-2.693843259</v>
      </c>
      <c r="P331" s="75">
        <f t="shared" si="11"/>
        <v>0.06333763026</v>
      </c>
      <c r="Q331" s="76">
        <f t="shared" si="3"/>
        <v>0</v>
      </c>
      <c r="R331" s="76">
        <f t="shared" si="4"/>
        <v>0.06333763026</v>
      </c>
      <c r="S331" s="77">
        <f t="shared" si="12"/>
        <v>0.004011655407</v>
      </c>
      <c r="T331" s="46">
        <f t="shared" si="5"/>
        <v>1</v>
      </c>
      <c r="U331" s="15">
        <f>2*(P331-H331)*(1-P331)*P331*C331</f>
        <v>0.00751513332</v>
      </c>
      <c r="V331" s="46">
        <f t="shared" si="6"/>
        <v>0.0375756666</v>
      </c>
      <c r="W331" s="46">
        <f t="shared" si="7"/>
        <v>0.02555145329</v>
      </c>
      <c r="X331" s="46">
        <f t="shared" si="8"/>
        <v>0.01202421331</v>
      </c>
      <c r="Y331" s="46">
        <f t="shared" si="9"/>
        <v>0.003006053328</v>
      </c>
    </row>
    <row r="332" ht="14.25" customHeight="1">
      <c r="A332" s="78"/>
      <c r="B332" s="79">
        <v>28.0</v>
      </c>
      <c r="C332" s="80">
        <v>1.0</v>
      </c>
      <c r="D332" s="81">
        <v>5.2</v>
      </c>
      <c r="E332" s="80">
        <v>3.5</v>
      </c>
      <c r="F332" s="80">
        <v>1.5</v>
      </c>
      <c r="G332" s="93">
        <v>0.2</v>
      </c>
      <c r="H332" s="82">
        <v>0.0</v>
      </c>
      <c r="J332" s="74">
        <f t="shared" ref="J332:N332" si="337">J331-$L$2*U331</f>
        <v>0.2306918884</v>
      </c>
      <c r="K332" s="75">
        <f t="shared" si="337"/>
        <v>-0.5661543983</v>
      </c>
      <c r="L332" s="75">
        <f t="shared" si="337"/>
        <v>-0.6210768324</v>
      </c>
      <c r="M332" s="75">
        <f t="shared" si="337"/>
        <v>1.050323991</v>
      </c>
      <c r="N332" s="75">
        <f t="shared" si="337"/>
        <v>0.7677718284</v>
      </c>
      <c r="O332" s="75">
        <f t="shared" si="2"/>
        <v>-3.158039544</v>
      </c>
      <c r="P332" s="75">
        <f t="shared" si="11"/>
        <v>0.04077566393</v>
      </c>
      <c r="Q332" s="76">
        <f t="shared" si="3"/>
        <v>0</v>
      </c>
      <c r="R332" s="76">
        <f t="shared" si="4"/>
        <v>0.04077566393</v>
      </c>
      <c r="S332" s="77">
        <f t="shared" si="12"/>
        <v>0.001662654769</v>
      </c>
      <c r="T332" s="46">
        <f t="shared" si="5"/>
        <v>1</v>
      </c>
      <c r="U332" s="46">
        <f>2*(P332-H332)*(1-P332)*P332*C332</f>
        <v>0.003189717833</v>
      </c>
      <c r="V332" s="46">
        <f t="shared" si="6"/>
        <v>0.01658653273</v>
      </c>
      <c r="W332" s="46">
        <f t="shared" si="7"/>
        <v>0.01116401242</v>
      </c>
      <c r="X332" s="46">
        <f t="shared" si="8"/>
        <v>0.00478457675</v>
      </c>
      <c r="Y332" s="46">
        <f t="shared" si="9"/>
        <v>0.0006379435666</v>
      </c>
    </row>
    <row r="333" ht="14.25" customHeight="1">
      <c r="A333" s="78"/>
      <c r="B333" s="79">
        <v>29.0</v>
      </c>
      <c r="C333" s="80">
        <v>1.0</v>
      </c>
      <c r="D333" s="81">
        <v>5.2</v>
      </c>
      <c r="E333" s="80">
        <v>3.4</v>
      </c>
      <c r="F333" s="80">
        <v>1.4</v>
      </c>
      <c r="G333" s="93">
        <v>0.2</v>
      </c>
      <c r="H333" s="82">
        <v>0.0</v>
      </c>
      <c r="J333" s="74">
        <f t="shared" ref="J333:N333" si="338">J332-$L$2*U332</f>
        <v>0.2303729166</v>
      </c>
      <c r="K333" s="75">
        <f t="shared" si="338"/>
        <v>-0.5678130516</v>
      </c>
      <c r="L333" s="75">
        <f t="shared" si="338"/>
        <v>-0.6221932336</v>
      </c>
      <c r="M333" s="75">
        <f t="shared" si="338"/>
        <v>1.049845534</v>
      </c>
      <c r="N333" s="75">
        <f t="shared" si="338"/>
        <v>0.7677080341</v>
      </c>
      <c r="O333" s="75">
        <f t="shared" si="2"/>
        <v>-3.214386592</v>
      </c>
      <c r="P333" s="75">
        <f t="shared" si="11"/>
        <v>0.03862790481</v>
      </c>
      <c r="Q333" s="76">
        <f t="shared" si="3"/>
        <v>0</v>
      </c>
      <c r="R333" s="76">
        <f t="shared" si="4"/>
        <v>0.03862790481</v>
      </c>
      <c r="S333" s="77">
        <f t="shared" si="12"/>
        <v>0.00149211503</v>
      </c>
      <c r="T333" s="46">
        <f t="shared" si="5"/>
        <v>1</v>
      </c>
      <c r="U333" s="15">
        <f>2*(P333-H333)*(1-P333)*P333*C333</f>
        <v>0.002868955505</v>
      </c>
      <c r="V333" s="46">
        <f t="shared" si="6"/>
        <v>0.01491856863</v>
      </c>
      <c r="W333" s="46">
        <f t="shared" si="7"/>
        <v>0.009754448717</v>
      </c>
      <c r="X333" s="46">
        <f t="shared" si="8"/>
        <v>0.004016537707</v>
      </c>
      <c r="Y333" s="46">
        <f t="shared" si="9"/>
        <v>0.000573791101</v>
      </c>
    </row>
    <row r="334" ht="14.25" customHeight="1">
      <c r="A334" s="78"/>
      <c r="B334" s="79">
        <v>30.0</v>
      </c>
      <c r="C334" s="80">
        <v>1.0</v>
      </c>
      <c r="D334" s="81">
        <v>4.7</v>
      </c>
      <c r="E334" s="80">
        <v>3.2</v>
      </c>
      <c r="F334" s="80">
        <v>1.6</v>
      </c>
      <c r="G334" s="93">
        <v>0.2</v>
      </c>
      <c r="H334" s="82">
        <v>0.0</v>
      </c>
      <c r="J334" s="74">
        <f t="shared" ref="J334:N334" si="339">J333-$L$2*U333</f>
        <v>0.230086021</v>
      </c>
      <c r="K334" s="75">
        <f t="shared" si="339"/>
        <v>-0.5693049085</v>
      </c>
      <c r="L334" s="75">
        <f t="shared" si="339"/>
        <v>-0.6231686785</v>
      </c>
      <c r="M334" s="75">
        <f t="shared" si="339"/>
        <v>1.04944388</v>
      </c>
      <c r="N334" s="75">
        <f t="shared" si="339"/>
        <v>0.7676506549</v>
      </c>
      <c r="O334" s="75">
        <f t="shared" si="2"/>
        <v>-2.607146481</v>
      </c>
      <c r="P334" s="75">
        <f t="shared" si="11"/>
        <v>0.06867989878</v>
      </c>
      <c r="Q334" s="76">
        <f t="shared" si="3"/>
        <v>0</v>
      </c>
      <c r="R334" s="76">
        <f t="shared" si="4"/>
        <v>0.06867989878</v>
      </c>
      <c r="S334" s="77">
        <f t="shared" si="12"/>
        <v>0.004716928497</v>
      </c>
      <c r="T334" s="46">
        <f t="shared" si="5"/>
        <v>1</v>
      </c>
      <c r="U334" s="46">
        <f>2*(P334-H334)*(1-P334)*P334*C334</f>
        <v>0.00878594065</v>
      </c>
      <c r="V334" s="46">
        <f t="shared" si="6"/>
        <v>0.04129392105</v>
      </c>
      <c r="W334" s="46">
        <f t="shared" si="7"/>
        <v>0.02811501008</v>
      </c>
      <c r="X334" s="46">
        <f t="shared" si="8"/>
        <v>0.01405750504</v>
      </c>
      <c r="Y334" s="46">
        <f t="shared" si="9"/>
        <v>0.00175718813</v>
      </c>
    </row>
    <row r="335" ht="14.25" customHeight="1">
      <c r="A335" s="78"/>
      <c r="B335" s="79">
        <v>31.0</v>
      </c>
      <c r="C335" s="80">
        <v>1.0</v>
      </c>
      <c r="D335" s="81">
        <v>4.8</v>
      </c>
      <c r="E335" s="80">
        <v>3.1</v>
      </c>
      <c r="F335" s="80">
        <v>1.6</v>
      </c>
      <c r="G335" s="93">
        <v>0.2</v>
      </c>
      <c r="H335" s="82">
        <v>0.0</v>
      </c>
      <c r="J335" s="74">
        <f t="shared" ref="J335:N335" si="340">J334-$L$2*U334</f>
        <v>0.229207427</v>
      </c>
      <c r="K335" s="75">
        <f t="shared" si="340"/>
        <v>-0.5734343006</v>
      </c>
      <c r="L335" s="75">
        <f t="shared" si="340"/>
        <v>-0.6259801795</v>
      </c>
      <c r="M335" s="75">
        <f t="shared" si="340"/>
        <v>1.048038129</v>
      </c>
      <c r="N335" s="75">
        <f t="shared" si="340"/>
        <v>0.7674749361</v>
      </c>
      <c r="O335" s="75">
        <f t="shared" si="2"/>
        <v>-2.633459778</v>
      </c>
      <c r="P335" s="75">
        <f t="shared" si="11"/>
        <v>0.06701580473</v>
      </c>
      <c r="Q335" s="76">
        <f t="shared" si="3"/>
        <v>0</v>
      </c>
      <c r="R335" s="76">
        <f t="shared" si="4"/>
        <v>0.06701580473</v>
      </c>
      <c r="S335" s="77">
        <f t="shared" si="12"/>
        <v>0.004491118084</v>
      </c>
      <c r="T335" s="46">
        <f t="shared" si="5"/>
        <v>1</v>
      </c>
      <c r="U335" s="15">
        <f>2*(P335-H335)*(1-P335)*P335*C335</f>
        <v>0.008380284382</v>
      </c>
      <c r="V335" s="46">
        <f t="shared" si="6"/>
        <v>0.04022536503</v>
      </c>
      <c r="W335" s="46">
        <f t="shared" si="7"/>
        <v>0.02597888159</v>
      </c>
      <c r="X335" s="46">
        <f t="shared" si="8"/>
        <v>0.01340845501</v>
      </c>
      <c r="Y335" s="46">
        <f t="shared" si="9"/>
        <v>0.001676056876</v>
      </c>
    </row>
    <row r="336" ht="14.25" customHeight="1">
      <c r="A336" s="78"/>
      <c r="B336" s="79">
        <v>32.0</v>
      </c>
      <c r="C336" s="80">
        <v>1.0</v>
      </c>
      <c r="D336" s="81">
        <v>5.4</v>
      </c>
      <c r="E336" s="80">
        <v>3.4</v>
      </c>
      <c r="F336" s="80">
        <v>1.5</v>
      </c>
      <c r="G336" s="93">
        <v>0.4</v>
      </c>
      <c r="H336" s="82">
        <v>0.0</v>
      </c>
      <c r="J336" s="74">
        <f t="shared" ref="J336:N336" si="341">J335-$L$2*U335</f>
        <v>0.2283693985</v>
      </c>
      <c r="K336" s="75">
        <f t="shared" si="341"/>
        <v>-0.5774568371</v>
      </c>
      <c r="L336" s="75">
        <f t="shared" si="341"/>
        <v>-0.6285780677</v>
      </c>
      <c r="M336" s="75">
        <f t="shared" si="341"/>
        <v>1.046697284</v>
      </c>
      <c r="N336" s="75">
        <f t="shared" si="341"/>
        <v>0.7673073304</v>
      </c>
      <c r="O336" s="75">
        <f t="shared" si="2"/>
        <v>-3.150094094</v>
      </c>
      <c r="P336" s="75">
        <f t="shared" si="11"/>
        <v>0.04108757081</v>
      </c>
      <c r="Q336" s="76">
        <f t="shared" si="3"/>
        <v>0</v>
      </c>
      <c r="R336" s="76">
        <f t="shared" si="4"/>
        <v>0.04108757081</v>
      </c>
      <c r="S336" s="77">
        <f t="shared" si="12"/>
        <v>0.001688188475</v>
      </c>
      <c r="T336" s="46">
        <f t="shared" si="5"/>
        <v>1</v>
      </c>
      <c r="U336" s="46">
        <f>2*(P336-H336)*(1-P336)*P336*C336</f>
        <v>0.003237649823</v>
      </c>
      <c r="V336" s="46">
        <f t="shared" si="6"/>
        <v>0.01748330904</v>
      </c>
      <c r="W336" s="46">
        <f t="shared" si="7"/>
        <v>0.0110080094</v>
      </c>
      <c r="X336" s="46">
        <f t="shared" si="8"/>
        <v>0.004856474734</v>
      </c>
      <c r="Y336" s="46">
        <f t="shared" si="9"/>
        <v>0.001295059929</v>
      </c>
    </row>
    <row r="337" ht="14.25" customHeight="1">
      <c r="A337" s="78"/>
      <c r="B337" s="79">
        <v>33.0</v>
      </c>
      <c r="C337" s="80">
        <v>1.0</v>
      </c>
      <c r="D337" s="81">
        <v>5.2</v>
      </c>
      <c r="E337" s="80">
        <v>4.1</v>
      </c>
      <c r="F337" s="80">
        <v>1.5</v>
      </c>
      <c r="G337" s="93">
        <v>0.1</v>
      </c>
      <c r="H337" s="82">
        <v>0.0</v>
      </c>
      <c r="J337" s="74">
        <f t="shared" ref="J337:N337" si="342">J336-$L$2*U336</f>
        <v>0.2280456336</v>
      </c>
      <c r="K337" s="75">
        <f t="shared" si="342"/>
        <v>-0.579205168</v>
      </c>
      <c r="L337" s="75">
        <f t="shared" si="342"/>
        <v>-0.6296788686</v>
      </c>
      <c r="M337" s="75">
        <f t="shared" si="342"/>
        <v>1.046211636</v>
      </c>
      <c r="N337" s="75">
        <f t="shared" si="342"/>
        <v>0.7671778245</v>
      </c>
      <c r="O337" s="75">
        <f t="shared" si="2"/>
        <v>-3.719469364</v>
      </c>
      <c r="P337" s="75">
        <f t="shared" si="11"/>
        <v>0.02367283934</v>
      </c>
      <c r="Q337" s="76">
        <f t="shared" si="3"/>
        <v>0</v>
      </c>
      <c r="R337" s="76">
        <f t="shared" si="4"/>
        <v>0.02367283934</v>
      </c>
      <c r="S337" s="77">
        <f t="shared" si="12"/>
        <v>0.0005604033226</v>
      </c>
      <c r="T337" s="46">
        <f t="shared" si="5"/>
        <v>1</v>
      </c>
      <c r="U337" s="15">
        <f>2*(P337-H337)*(1-P337)*P337*C337</f>
        <v>0.00109427397</v>
      </c>
      <c r="V337" s="46">
        <f t="shared" si="6"/>
        <v>0.005690224642</v>
      </c>
      <c r="W337" s="46">
        <f t="shared" si="7"/>
        <v>0.004486523275</v>
      </c>
      <c r="X337" s="46">
        <f t="shared" si="8"/>
        <v>0.001641410954</v>
      </c>
      <c r="Y337" s="46">
        <f t="shared" si="9"/>
        <v>0.000109427397</v>
      </c>
    </row>
    <row r="338" ht="14.25" customHeight="1">
      <c r="A338" s="78"/>
      <c r="B338" s="79">
        <v>34.0</v>
      </c>
      <c r="C338" s="80">
        <v>1.0</v>
      </c>
      <c r="D338" s="81">
        <v>5.5</v>
      </c>
      <c r="E338" s="80">
        <v>4.2</v>
      </c>
      <c r="F338" s="80">
        <v>1.4</v>
      </c>
      <c r="G338" s="93">
        <v>0.2</v>
      </c>
      <c r="H338" s="82">
        <v>0.0</v>
      </c>
      <c r="J338" s="74">
        <f t="shared" ref="J338:N338" si="343">J337-$L$2*U337</f>
        <v>0.2279362062</v>
      </c>
      <c r="K338" s="75">
        <f t="shared" si="343"/>
        <v>-0.5797741904</v>
      </c>
      <c r="L338" s="75">
        <f t="shared" si="343"/>
        <v>-0.6301275209</v>
      </c>
      <c r="M338" s="75">
        <f t="shared" si="343"/>
        <v>1.046047495</v>
      </c>
      <c r="N338" s="75">
        <f t="shared" si="343"/>
        <v>0.7671668817</v>
      </c>
      <c r="O338" s="75">
        <f t="shared" si="2"/>
        <v>-3.989457559</v>
      </c>
      <c r="P338" s="75">
        <f t="shared" si="11"/>
        <v>0.01817336732</v>
      </c>
      <c r="Q338" s="76">
        <f t="shared" si="3"/>
        <v>0</v>
      </c>
      <c r="R338" s="76">
        <f t="shared" si="4"/>
        <v>0.01817336732</v>
      </c>
      <c r="S338" s="77">
        <f t="shared" si="12"/>
        <v>0.0003302712797</v>
      </c>
      <c r="T338" s="46">
        <f t="shared" si="5"/>
        <v>1</v>
      </c>
      <c r="U338" s="46">
        <f>2*(P338-H338)*(1-P338)*P338*C338</f>
        <v>0.0006485382769</v>
      </c>
      <c r="V338" s="46">
        <f t="shared" si="6"/>
        <v>0.003566960523</v>
      </c>
      <c r="W338" s="46">
        <f t="shared" si="7"/>
        <v>0.002723860763</v>
      </c>
      <c r="X338" s="46">
        <f t="shared" si="8"/>
        <v>0.0009079535877</v>
      </c>
      <c r="Y338" s="46">
        <f t="shared" si="9"/>
        <v>0.0001297076554</v>
      </c>
    </row>
    <row r="339" ht="14.25" customHeight="1">
      <c r="A339" s="78"/>
      <c r="B339" s="79">
        <v>35.0</v>
      </c>
      <c r="C339" s="80">
        <v>1.0</v>
      </c>
      <c r="D339" s="81">
        <v>4.9</v>
      </c>
      <c r="E339" s="80">
        <v>3.1</v>
      </c>
      <c r="F339" s="80">
        <v>1.5</v>
      </c>
      <c r="G339" s="93">
        <v>0.1</v>
      </c>
      <c r="H339" s="82">
        <v>0.0</v>
      </c>
      <c r="J339" s="74">
        <f t="shared" ref="J339:N339" si="344">J338-$L$2*U338</f>
        <v>0.2278713523</v>
      </c>
      <c r="K339" s="75">
        <f t="shared" si="344"/>
        <v>-0.5801308865</v>
      </c>
      <c r="L339" s="75">
        <f t="shared" si="344"/>
        <v>-0.630399907</v>
      </c>
      <c r="M339" s="75">
        <f t="shared" si="344"/>
        <v>1.0459567</v>
      </c>
      <c r="N339" s="75">
        <f t="shared" si="344"/>
        <v>0.7671539109</v>
      </c>
      <c r="O339" s="75">
        <f t="shared" si="2"/>
        <v>-2.923359262</v>
      </c>
      <c r="P339" s="75">
        <f t="shared" si="11"/>
        <v>0.05101083781</v>
      </c>
      <c r="Q339" s="76">
        <f t="shared" si="3"/>
        <v>0</v>
      </c>
      <c r="R339" s="76">
        <f t="shared" si="4"/>
        <v>0.05101083781</v>
      </c>
      <c r="S339" s="77">
        <f t="shared" si="12"/>
        <v>0.002602105574</v>
      </c>
      <c r="T339" s="46">
        <f t="shared" si="5"/>
        <v>1</v>
      </c>
      <c r="U339" s="15">
        <f>2*(P339-H339)*(1-P339)*P339*C339</f>
        <v>0.004938739977</v>
      </c>
      <c r="V339" s="46">
        <f t="shared" si="6"/>
        <v>0.02419982589</v>
      </c>
      <c r="W339" s="46">
        <f t="shared" si="7"/>
        <v>0.01531009393</v>
      </c>
      <c r="X339" s="46">
        <f t="shared" si="8"/>
        <v>0.007408109965</v>
      </c>
      <c r="Y339" s="46">
        <f t="shared" si="9"/>
        <v>0.0004938739977</v>
      </c>
    </row>
    <row r="340" ht="14.25" customHeight="1">
      <c r="A340" s="78"/>
      <c r="B340" s="79">
        <v>36.0</v>
      </c>
      <c r="C340" s="80">
        <v>1.0</v>
      </c>
      <c r="D340" s="81">
        <v>5.0</v>
      </c>
      <c r="E340" s="80">
        <v>3.2</v>
      </c>
      <c r="F340" s="80">
        <v>1.2</v>
      </c>
      <c r="G340" s="93">
        <v>0.2</v>
      </c>
      <c r="H340" s="82">
        <v>0.0</v>
      </c>
      <c r="J340" s="74">
        <f t="shared" ref="J340:N340" si="345">J339-$L$2*U339</f>
        <v>0.2273774783</v>
      </c>
      <c r="K340" s="75">
        <f t="shared" si="345"/>
        <v>-0.5825508691</v>
      </c>
      <c r="L340" s="75">
        <f t="shared" si="345"/>
        <v>-0.6319309164</v>
      </c>
      <c r="M340" s="75">
        <f t="shared" si="345"/>
        <v>1.045215889</v>
      </c>
      <c r="N340" s="75">
        <f t="shared" si="345"/>
        <v>0.7671045235</v>
      </c>
      <c r="O340" s="75">
        <f t="shared" si="2"/>
        <v>-3.299875828</v>
      </c>
      <c r="P340" s="75">
        <f t="shared" si="11"/>
        <v>0.03557544935</v>
      </c>
      <c r="Q340" s="76">
        <f t="shared" si="3"/>
        <v>0</v>
      </c>
      <c r="R340" s="76">
        <f t="shared" si="4"/>
        <v>0.03557544935</v>
      </c>
      <c r="S340" s="77">
        <f t="shared" si="12"/>
        <v>0.001265612596</v>
      </c>
      <c r="T340" s="46">
        <f t="shared" si="5"/>
        <v>1</v>
      </c>
      <c r="U340" s="46">
        <f>2*(P340-H340)*(1-P340)*P340*C340</f>
        <v>0.002441175719</v>
      </c>
      <c r="V340" s="46">
        <f t="shared" si="6"/>
        <v>0.01220587859</v>
      </c>
      <c r="W340" s="46">
        <f t="shared" si="7"/>
        <v>0.0078117623</v>
      </c>
      <c r="X340" s="46">
        <f t="shared" si="8"/>
        <v>0.002929410863</v>
      </c>
      <c r="Y340" s="46">
        <f t="shared" si="9"/>
        <v>0.0004882351438</v>
      </c>
    </row>
    <row r="341" ht="14.25" customHeight="1">
      <c r="A341" s="78"/>
      <c r="B341" s="79">
        <v>37.0</v>
      </c>
      <c r="C341" s="80">
        <v>1.0</v>
      </c>
      <c r="D341" s="81">
        <v>5.5</v>
      </c>
      <c r="E341" s="80">
        <v>3.5</v>
      </c>
      <c r="F341" s="80">
        <v>1.3</v>
      </c>
      <c r="G341" s="93">
        <v>0.2</v>
      </c>
      <c r="H341" s="82">
        <v>0.0</v>
      </c>
      <c r="J341" s="74">
        <f t="shared" ref="J341:N341" si="346">J340-$L$2*U340</f>
        <v>0.2271333608</v>
      </c>
      <c r="K341" s="75">
        <f t="shared" si="346"/>
        <v>-0.5837714569</v>
      </c>
      <c r="L341" s="75">
        <f t="shared" si="346"/>
        <v>-0.6327120926</v>
      </c>
      <c r="M341" s="75">
        <f t="shared" si="346"/>
        <v>1.044922948</v>
      </c>
      <c r="N341" s="75">
        <f t="shared" si="346"/>
        <v>0.7670557</v>
      </c>
      <c r="O341" s="75">
        <f t="shared" si="2"/>
        <v>-3.686291004</v>
      </c>
      <c r="P341" s="75">
        <f t="shared" si="11"/>
        <v>0.02445191288</v>
      </c>
      <c r="Q341" s="76">
        <f t="shared" si="3"/>
        <v>0</v>
      </c>
      <c r="R341" s="76">
        <f t="shared" si="4"/>
        <v>0.02445191288</v>
      </c>
      <c r="S341" s="77">
        <f t="shared" si="12"/>
        <v>0.0005978960436</v>
      </c>
      <c r="T341" s="46">
        <f t="shared" si="5"/>
        <v>1</v>
      </c>
      <c r="U341" s="15">
        <f>2*(P341-H341)*(1-P341)*P341*C341</f>
        <v>0.001166552683</v>
      </c>
      <c r="V341" s="46">
        <f t="shared" si="6"/>
        <v>0.006416039758</v>
      </c>
      <c r="W341" s="46">
        <f t="shared" si="7"/>
        <v>0.004082934391</v>
      </c>
      <c r="X341" s="46">
        <f t="shared" si="8"/>
        <v>0.001516518488</v>
      </c>
      <c r="Y341" s="46">
        <f t="shared" si="9"/>
        <v>0.0002333105367</v>
      </c>
    </row>
    <row r="342" ht="14.25" customHeight="1">
      <c r="A342" s="78"/>
      <c r="B342" s="79">
        <v>38.0</v>
      </c>
      <c r="C342" s="80">
        <v>1.0</v>
      </c>
      <c r="D342" s="81">
        <v>4.9</v>
      </c>
      <c r="E342" s="80">
        <v>3.1</v>
      </c>
      <c r="F342" s="80">
        <v>1.5</v>
      </c>
      <c r="G342" s="93">
        <v>0.1</v>
      </c>
      <c r="H342" s="82">
        <v>0.0</v>
      </c>
      <c r="J342" s="74">
        <f t="shared" ref="J342:N342" si="347">J341-$L$2*U341</f>
        <v>0.2270167055</v>
      </c>
      <c r="K342" s="75">
        <f t="shared" si="347"/>
        <v>-0.5844130609</v>
      </c>
      <c r="L342" s="75">
        <f t="shared" si="347"/>
        <v>-0.6331203861</v>
      </c>
      <c r="M342" s="75">
        <f t="shared" si="347"/>
        <v>1.044771296</v>
      </c>
      <c r="N342" s="75">
        <f t="shared" si="347"/>
        <v>0.767032369</v>
      </c>
      <c r="O342" s="75">
        <f t="shared" si="2"/>
        <v>-2.955420309</v>
      </c>
      <c r="P342" s="75">
        <f t="shared" si="11"/>
        <v>0.04948095696</v>
      </c>
      <c r="Q342" s="76">
        <f t="shared" si="3"/>
        <v>0</v>
      </c>
      <c r="R342" s="76">
        <f t="shared" si="4"/>
        <v>0.04948095696</v>
      </c>
      <c r="S342" s="77">
        <f t="shared" si="12"/>
        <v>0.002448365102</v>
      </c>
      <c r="T342" s="46">
        <f t="shared" si="5"/>
        <v>1</v>
      </c>
      <c r="U342" s="46">
        <f>2*(P342-H342)*(1-P342)*P342*C342</f>
        <v>0.004654435307</v>
      </c>
      <c r="V342" s="46">
        <f t="shared" si="6"/>
        <v>0.022806733</v>
      </c>
      <c r="W342" s="46">
        <f t="shared" si="7"/>
        <v>0.01442874945</v>
      </c>
      <c r="X342" s="46">
        <f t="shared" si="8"/>
        <v>0.00698165296</v>
      </c>
      <c r="Y342" s="46">
        <f t="shared" si="9"/>
        <v>0.0004654435307</v>
      </c>
    </row>
    <row r="343" ht="14.25" customHeight="1">
      <c r="A343" s="78"/>
      <c r="B343" s="79">
        <v>39.0</v>
      </c>
      <c r="C343" s="80">
        <v>1.0</v>
      </c>
      <c r="D343" s="81">
        <v>4.4</v>
      </c>
      <c r="E343" s="80">
        <v>3.0</v>
      </c>
      <c r="F343" s="80">
        <v>1.3</v>
      </c>
      <c r="G343" s="93">
        <v>0.2</v>
      </c>
      <c r="H343" s="82">
        <v>0.0</v>
      </c>
      <c r="J343" s="74">
        <f t="shared" ref="J343:N343" si="348">J342-$L$2*U342</f>
        <v>0.226551262</v>
      </c>
      <c r="K343" s="75">
        <f t="shared" si="348"/>
        <v>-0.5866937342</v>
      </c>
      <c r="L343" s="75">
        <f t="shared" si="348"/>
        <v>-0.634563261</v>
      </c>
      <c r="M343" s="75">
        <f t="shared" si="348"/>
        <v>1.044073131</v>
      </c>
      <c r="N343" s="75">
        <f t="shared" si="348"/>
        <v>0.7669858246</v>
      </c>
      <c r="O343" s="75">
        <f t="shared" si="2"/>
        <v>-2.747898717</v>
      </c>
      <c r="P343" s="75">
        <f t="shared" si="11"/>
        <v>0.06020543252</v>
      </c>
      <c r="Q343" s="76">
        <f t="shared" si="3"/>
        <v>0</v>
      </c>
      <c r="R343" s="76">
        <f t="shared" si="4"/>
        <v>0.06020543252</v>
      </c>
      <c r="S343" s="77">
        <f t="shared" si="12"/>
        <v>0.003624694105</v>
      </c>
      <c r="T343" s="46">
        <f t="shared" si="5"/>
        <v>1</v>
      </c>
      <c r="U343" s="15">
        <f>2*(P343-H343)*(1-P343)*P343*C343</f>
        <v>0.006812935657</v>
      </c>
      <c r="V343" s="46">
        <f t="shared" si="6"/>
        <v>0.02997691689</v>
      </c>
      <c r="W343" s="46">
        <f t="shared" si="7"/>
        <v>0.02043880697</v>
      </c>
      <c r="X343" s="46">
        <f t="shared" si="8"/>
        <v>0.008856816354</v>
      </c>
      <c r="Y343" s="46">
        <f t="shared" si="9"/>
        <v>0.001362587131</v>
      </c>
    </row>
    <row r="344" ht="14.25" customHeight="1">
      <c r="A344" s="78"/>
      <c r="B344" s="79">
        <v>40.0</v>
      </c>
      <c r="C344" s="80">
        <v>1.0</v>
      </c>
      <c r="D344" s="81">
        <v>5.1</v>
      </c>
      <c r="E344" s="80">
        <v>3.4</v>
      </c>
      <c r="F344" s="80">
        <v>1.5</v>
      </c>
      <c r="G344" s="93">
        <v>0.2</v>
      </c>
      <c r="H344" s="82">
        <v>0.0</v>
      </c>
      <c r="J344" s="74">
        <f t="shared" ref="J344:N344" si="349">J343-$L$2*U343</f>
        <v>0.2258699684</v>
      </c>
      <c r="K344" s="75">
        <f t="shared" si="349"/>
        <v>-0.5896914259</v>
      </c>
      <c r="L344" s="75">
        <f t="shared" si="349"/>
        <v>-0.6366071417</v>
      </c>
      <c r="M344" s="75">
        <f t="shared" si="349"/>
        <v>1.043187449</v>
      </c>
      <c r="N344" s="75">
        <f t="shared" si="349"/>
        <v>0.7668495659</v>
      </c>
      <c r="O344" s="75">
        <f t="shared" si="2"/>
        <v>-3.227869499</v>
      </c>
      <c r="P344" s="75">
        <f t="shared" si="11"/>
        <v>0.03813030932</v>
      </c>
      <c r="Q344" s="76">
        <f t="shared" si="3"/>
        <v>0</v>
      </c>
      <c r="R344" s="76">
        <f t="shared" si="4"/>
        <v>0.03813030932</v>
      </c>
      <c r="S344" s="77">
        <f t="shared" si="12"/>
        <v>0.001453920489</v>
      </c>
      <c r="T344" s="46">
        <f t="shared" si="5"/>
        <v>1</v>
      </c>
      <c r="U344" s="46">
        <f>2*(P344-H344)*(1-P344)*P344*C344</f>
        <v>0.002796964102</v>
      </c>
      <c r="V344" s="46">
        <f t="shared" si="6"/>
        <v>0.01426451692</v>
      </c>
      <c r="W344" s="46">
        <f t="shared" si="7"/>
        <v>0.009509677947</v>
      </c>
      <c r="X344" s="46">
        <f t="shared" si="8"/>
        <v>0.004195446153</v>
      </c>
      <c r="Y344" s="46">
        <f t="shared" si="9"/>
        <v>0.0005593928204</v>
      </c>
    </row>
    <row r="345" ht="14.25" customHeight="1">
      <c r="A345" s="78"/>
      <c r="B345" s="79">
        <v>41.0</v>
      </c>
      <c r="C345" s="80">
        <v>1.0</v>
      </c>
      <c r="D345" s="81">
        <v>5.5</v>
      </c>
      <c r="E345" s="80">
        <v>2.4</v>
      </c>
      <c r="F345" s="80">
        <v>3.8</v>
      </c>
      <c r="G345" s="93">
        <v>1.1</v>
      </c>
      <c r="H345" s="83">
        <v>1.0</v>
      </c>
      <c r="J345" s="74">
        <f t="shared" ref="J345:N345" si="350">J344-$L$2*U344</f>
        <v>0.225590272</v>
      </c>
      <c r="K345" s="75">
        <f t="shared" si="350"/>
        <v>-0.5911178776</v>
      </c>
      <c r="L345" s="75">
        <f t="shared" si="350"/>
        <v>-0.6375581095</v>
      </c>
      <c r="M345" s="75">
        <f t="shared" si="350"/>
        <v>1.042767904</v>
      </c>
      <c r="N345" s="75">
        <f t="shared" si="350"/>
        <v>0.7667936266</v>
      </c>
      <c r="O345" s="75">
        <f t="shared" si="2"/>
        <v>0.2502935087</v>
      </c>
      <c r="P345" s="75">
        <f t="shared" si="11"/>
        <v>0.5622487421</v>
      </c>
      <c r="Q345" s="76">
        <f t="shared" si="3"/>
        <v>1</v>
      </c>
      <c r="R345" s="76">
        <f t="shared" si="4"/>
        <v>-0.4377512579</v>
      </c>
      <c r="S345" s="77">
        <f t="shared" si="12"/>
        <v>0.1916261638</v>
      </c>
      <c r="T345" s="46">
        <f t="shared" si="5"/>
        <v>1</v>
      </c>
      <c r="U345" s="15">
        <f>2*(P345-H345)*(1-P345)*P345*C345</f>
        <v>-0.2154831391</v>
      </c>
      <c r="V345" s="46">
        <f t="shared" si="6"/>
        <v>-1.185157265</v>
      </c>
      <c r="W345" s="46">
        <f t="shared" si="7"/>
        <v>-0.5171595339</v>
      </c>
      <c r="X345" s="46">
        <f t="shared" si="8"/>
        <v>-0.8188359286</v>
      </c>
      <c r="Y345" s="46">
        <f t="shared" si="9"/>
        <v>-0.237031453</v>
      </c>
    </row>
    <row r="346" ht="14.25" customHeight="1">
      <c r="A346" s="78"/>
      <c r="B346" s="79">
        <v>42.0</v>
      </c>
      <c r="C346" s="80">
        <v>1.0</v>
      </c>
      <c r="D346" s="81">
        <v>5.5</v>
      </c>
      <c r="E346" s="80">
        <v>2.4</v>
      </c>
      <c r="F346" s="80">
        <v>3.7</v>
      </c>
      <c r="G346" s="93">
        <v>1.0</v>
      </c>
      <c r="H346" s="83">
        <v>1.0</v>
      </c>
      <c r="J346" s="74">
        <f t="shared" ref="J346:N346" si="351">J345-$L$2*U345</f>
        <v>0.2471385859</v>
      </c>
      <c r="K346" s="75">
        <f t="shared" si="351"/>
        <v>-0.4726021511</v>
      </c>
      <c r="L346" s="75">
        <f t="shared" si="351"/>
        <v>-0.5858421561</v>
      </c>
      <c r="M346" s="75">
        <f t="shared" si="351"/>
        <v>1.124651497</v>
      </c>
      <c r="N346" s="75">
        <f t="shared" si="351"/>
        <v>0.7904967719</v>
      </c>
      <c r="O346" s="75">
        <f t="shared" si="2"/>
        <v>1.193512892</v>
      </c>
      <c r="P346" s="75">
        <f t="shared" si="11"/>
        <v>0.7673687534</v>
      </c>
      <c r="Q346" s="76">
        <f t="shared" si="3"/>
        <v>1</v>
      </c>
      <c r="R346" s="76">
        <f t="shared" si="4"/>
        <v>-0.2326312466</v>
      </c>
      <c r="S346" s="77">
        <f t="shared" si="12"/>
        <v>0.05411729688</v>
      </c>
      <c r="T346" s="46">
        <f t="shared" si="5"/>
        <v>1</v>
      </c>
      <c r="U346" s="46">
        <f>2*(P346-H346)*(1-P346)*P346*C346</f>
        <v>-0.0830558453</v>
      </c>
      <c r="V346" s="46">
        <f t="shared" si="6"/>
        <v>-0.4568071491</v>
      </c>
      <c r="W346" s="46">
        <f t="shared" si="7"/>
        <v>-0.1993340287</v>
      </c>
      <c r="X346" s="46">
        <f t="shared" si="8"/>
        <v>-0.3073066276</v>
      </c>
      <c r="Y346" s="46">
        <f t="shared" si="9"/>
        <v>-0.0830558453</v>
      </c>
    </row>
    <row r="347" ht="14.25" customHeight="1">
      <c r="A347" s="78"/>
      <c r="B347" s="79">
        <v>43.0</v>
      </c>
      <c r="C347" s="80">
        <v>1.0</v>
      </c>
      <c r="D347" s="81">
        <v>5.8</v>
      </c>
      <c r="E347" s="80">
        <v>2.7</v>
      </c>
      <c r="F347" s="80">
        <v>3.9</v>
      </c>
      <c r="G347" s="93">
        <v>1.2</v>
      </c>
      <c r="H347" s="83">
        <v>1.0</v>
      </c>
      <c r="J347" s="74">
        <f t="shared" ref="J347:N347" si="352">J346-$L$2*U346</f>
        <v>0.2554441704</v>
      </c>
      <c r="K347" s="75">
        <f t="shared" si="352"/>
        <v>-0.4269214362</v>
      </c>
      <c r="L347" s="75">
        <f t="shared" si="352"/>
        <v>-0.5659087532</v>
      </c>
      <c r="M347" s="75">
        <f t="shared" si="352"/>
        <v>1.15538216</v>
      </c>
      <c r="N347" s="75">
        <f t="shared" si="352"/>
        <v>0.7988023565</v>
      </c>
      <c r="O347" s="75">
        <f t="shared" si="2"/>
        <v>1.715899459</v>
      </c>
      <c r="P347" s="75">
        <f t="shared" si="11"/>
        <v>0.8475999065</v>
      </c>
      <c r="Q347" s="76">
        <f t="shared" si="3"/>
        <v>1</v>
      </c>
      <c r="R347" s="76">
        <f t="shared" si="4"/>
        <v>-0.1524000935</v>
      </c>
      <c r="S347" s="77">
        <f t="shared" si="12"/>
        <v>0.02322578851</v>
      </c>
      <c r="T347" s="46">
        <f t="shared" si="5"/>
        <v>1</v>
      </c>
      <c r="U347" s="15">
        <f>2*(P347-H347)*(1-P347)*P347*C347</f>
        <v>-0.03937235234</v>
      </c>
      <c r="V347" s="46">
        <f t="shared" si="6"/>
        <v>-0.2283596436</v>
      </c>
      <c r="W347" s="46">
        <f t="shared" si="7"/>
        <v>-0.1063053513</v>
      </c>
      <c r="X347" s="46">
        <f t="shared" si="8"/>
        <v>-0.1535521741</v>
      </c>
      <c r="Y347" s="46">
        <f t="shared" si="9"/>
        <v>-0.0472468228</v>
      </c>
    </row>
    <row r="348" ht="14.25" customHeight="1">
      <c r="A348" s="78"/>
      <c r="B348" s="79">
        <v>44.0</v>
      </c>
      <c r="C348" s="80">
        <v>1.0</v>
      </c>
      <c r="D348" s="81">
        <v>6.0</v>
      </c>
      <c r="E348" s="80">
        <v>2.7</v>
      </c>
      <c r="F348" s="80">
        <v>5.1</v>
      </c>
      <c r="G348" s="93">
        <v>1.6</v>
      </c>
      <c r="H348" s="83">
        <v>1.0</v>
      </c>
      <c r="J348" s="74">
        <f t="shared" ref="J348:N348" si="353">J347-$L$2*U347</f>
        <v>0.2593814057</v>
      </c>
      <c r="K348" s="75">
        <f t="shared" si="353"/>
        <v>-0.4040854718</v>
      </c>
      <c r="L348" s="75">
        <f t="shared" si="353"/>
        <v>-0.5552782181</v>
      </c>
      <c r="M348" s="75">
        <f t="shared" si="353"/>
        <v>1.170737377</v>
      </c>
      <c r="N348" s="75">
        <f t="shared" si="353"/>
        <v>0.8035270387</v>
      </c>
      <c r="O348" s="75">
        <f t="shared" si="2"/>
        <v>3.592021273</v>
      </c>
      <c r="P348" s="75">
        <f t="shared" si="11"/>
        <v>0.9731956583</v>
      </c>
      <c r="Q348" s="76">
        <f t="shared" si="3"/>
        <v>1</v>
      </c>
      <c r="R348" s="76">
        <f t="shared" si="4"/>
        <v>-0.02680434166</v>
      </c>
      <c r="S348" s="77">
        <f t="shared" si="12"/>
        <v>0.0007184727317</v>
      </c>
      <c r="T348" s="46">
        <f t="shared" si="5"/>
        <v>1</v>
      </c>
      <c r="U348" s="46">
        <f>2*(P348-H348)*(1-P348)*P348*C348</f>
        <v>-0.001398429086</v>
      </c>
      <c r="V348" s="46">
        <f t="shared" si="6"/>
        <v>-0.008390574517</v>
      </c>
      <c r="W348" s="46">
        <f t="shared" si="7"/>
        <v>-0.003775758533</v>
      </c>
      <c r="X348" s="46">
        <f t="shared" si="8"/>
        <v>-0.00713198834</v>
      </c>
      <c r="Y348" s="46">
        <f t="shared" si="9"/>
        <v>-0.002237486538</v>
      </c>
    </row>
    <row r="349" ht="14.25" customHeight="1">
      <c r="A349" s="78"/>
      <c r="B349" s="79">
        <v>45.0</v>
      </c>
      <c r="C349" s="80">
        <v>1.0</v>
      </c>
      <c r="D349" s="81">
        <v>5.4</v>
      </c>
      <c r="E349" s="80">
        <v>3.0</v>
      </c>
      <c r="F349" s="80">
        <v>4.5</v>
      </c>
      <c r="G349" s="93">
        <v>1.5</v>
      </c>
      <c r="H349" s="83">
        <v>1.0</v>
      </c>
      <c r="J349" s="74">
        <f t="shared" ref="J349:N349" si="354">J348-$L$2*U348</f>
        <v>0.2595212486</v>
      </c>
      <c r="K349" s="75">
        <f t="shared" si="354"/>
        <v>-0.4032464144</v>
      </c>
      <c r="L349" s="75">
        <f t="shared" si="354"/>
        <v>-0.5549006423</v>
      </c>
      <c r="M349" s="75">
        <f t="shared" si="354"/>
        <v>1.171450576</v>
      </c>
      <c r="N349" s="75">
        <f t="shared" si="354"/>
        <v>0.8037507874</v>
      </c>
      <c r="O349" s="75">
        <f t="shared" si="2"/>
        <v>2.894442459</v>
      </c>
      <c r="P349" s="75">
        <f t="shared" si="11"/>
        <v>0.9475710231</v>
      </c>
      <c r="Q349" s="76">
        <f t="shared" si="3"/>
        <v>1</v>
      </c>
      <c r="R349" s="76">
        <f t="shared" si="4"/>
        <v>-0.05242897695</v>
      </c>
      <c r="S349" s="77">
        <f t="shared" si="12"/>
        <v>0.002748797624</v>
      </c>
      <c r="T349" s="46">
        <f t="shared" si="5"/>
        <v>1</v>
      </c>
      <c r="U349" s="15">
        <f>2*(P349-H349)*(1-P349)*P349*C349</f>
        <v>-0.005209361953</v>
      </c>
      <c r="V349" s="46">
        <f t="shared" si="6"/>
        <v>-0.02813055455</v>
      </c>
      <c r="W349" s="46">
        <f t="shared" si="7"/>
        <v>-0.01562808586</v>
      </c>
      <c r="X349" s="46">
        <f t="shared" si="8"/>
        <v>-0.02344212879</v>
      </c>
      <c r="Y349" s="46">
        <f t="shared" si="9"/>
        <v>-0.007814042929</v>
      </c>
    </row>
    <row r="350" ht="14.25" customHeight="1">
      <c r="A350" s="78"/>
      <c r="B350" s="79">
        <v>46.0</v>
      </c>
      <c r="C350" s="80">
        <v>1.0</v>
      </c>
      <c r="D350" s="81">
        <v>6.0</v>
      </c>
      <c r="E350" s="80">
        <v>3.4</v>
      </c>
      <c r="F350" s="80">
        <v>4.5</v>
      </c>
      <c r="G350" s="93">
        <v>1.6</v>
      </c>
      <c r="H350" s="83">
        <v>1.0</v>
      </c>
      <c r="J350" s="74">
        <f t="shared" ref="J350:N350" si="355">J349-$L$2*U349</f>
        <v>0.2600421848</v>
      </c>
      <c r="K350" s="75">
        <f t="shared" si="355"/>
        <v>-0.4004333589</v>
      </c>
      <c r="L350" s="75">
        <f t="shared" si="355"/>
        <v>-0.5533378337</v>
      </c>
      <c r="M350" s="75">
        <f t="shared" si="355"/>
        <v>1.173794789</v>
      </c>
      <c r="N350" s="75">
        <f t="shared" si="355"/>
        <v>0.8045321917</v>
      </c>
      <c r="O350" s="75">
        <f t="shared" si="2"/>
        <v>2.545421455</v>
      </c>
      <c r="P350" s="75">
        <f t="shared" si="11"/>
        <v>0.9272653211</v>
      </c>
      <c r="Q350" s="76">
        <f t="shared" si="3"/>
        <v>1</v>
      </c>
      <c r="R350" s="76">
        <f t="shared" si="4"/>
        <v>-0.07273467889</v>
      </c>
      <c r="S350" s="77">
        <f t="shared" si="12"/>
        <v>0.005290333513</v>
      </c>
      <c r="T350" s="46">
        <f t="shared" si="5"/>
        <v>1</v>
      </c>
      <c r="U350" s="46">
        <f>2*(P350-H350)*(1-P350)*P350*C350</f>
        <v>-0.009811085607</v>
      </c>
      <c r="V350" s="46">
        <f t="shared" si="6"/>
        <v>-0.05886651364</v>
      </c>
      <c r="W350" s="46">
        <f t="shared" si="7"/>
        <v>-0.03335769106</v>
      </c>
      <c r="X350" s="46">
        <f t="shared" si="8"/>
        <v>-0.04414988523</v>
      </c>
      <c r="Y350" s="46">
        <f t="shared" si="9"/>
        <v>-0.01569773697</v>
      </c>
    </row>
    <row r="351" ht="14.25" customHeight="1">
      <c r="A351" s="78"/>
      <c r="B351" s="79">
        <v>47.0</v>
      </c>
      <c r="C351" s="80">
        <v>1.0</v>
      </c>
      <c r="D351" s="81">
        <v>6.7</v>
      </c>
      <c r="E351" s="80">
        <v>3.1</v>
      </c>
      <c r="F351" s="80">
        <v>4.7</v>
      </c>
      <c r="G351" s="93">
        <v>1.5</v>
      </c>
      <c r="H351" s="83">
        <v>1.0</v>
      </c>
      <c r="J351" s="74">
        <f t="shared" ref="J351:N351" si="356">J350-$L$2*U350</f>
        <v>0.2610232933</v>
      </c>
      <c r="K351" s="75">
        <f t="shared" si="356"/>
        <v>-0.3945467075</v>
      </c>
      <c r="L351" s="75">
        <f t="shared" si="356"/>
        <v>-0.5500020646</v>
      </c>
      <c r="M351" s="75">
        <f t="shared" si="356"/>
        <v>1.178209778</v>
      </c>
      <c r="N351" s="75">
        <f t="shared" si="356"/>
        <v>0.8061019654</v>
      </c>
      <c r="O351" s="75">
        <f t="shared" si="2"/>
        <v>2.659292856</v>
      </c>
      <c r="P351" s="75">
        <f t="shared" si="11"/>
        <v>0.9345814458</v>
      </c>
      <c r="Q351" s="76">
        <f t="shared" si="3"/>
        <v>1</v>
      </c>
      <c r="R351" s="76">
        <f t="shared" si="4"/>
        <v>-0.06541855419</v>
      </c>
      <c r="S351" s="77">
        <f t="shared" si="12"/>
        <v>0.004279587232</v>
      </c>
      <c r="T351" s="46">
        <f t="shared" si="5"/>
        <v>1</v>
      </c>
      <c r="U351" s="15">
        <f>2*(P351-H351)*(1-P351)*P351*C351</f>
        <v>-0.007999245646</v>
      </c>
      <c r="V351" s="46">
        <f t="shared" si="6"/>
        <v>-0.05359494583</v>
      </c>
      <c r="W351" s="46">
        <f t="shared" si="7"/>
        <v>-0.0247976615</v>
      </c>
      <c r="X351" s="46">
        <f t="shared" si="8"/>
        <v>-0.03759645453</v>
      </c>
      <c r="Y351" s="46">
        <f t="shared" si="9"/>
        <v>-0.01199886847</v>
      </c>
    </row>
    <row r="352" ht="14.25" customHeight="1">
      <c r="A352" s="78"/>
      <c r="B352" s="79">
        <v>48.0</v>
      </c>
      <c r="C352" s="80">
        <v>1.0</v>
      </c>
      <c r="D352" s="81">
        <v>6.3</v>
      </c>
      <c r="E352" s="80">
        <v>2.3</v>
      </c>
      <c r="F352" s="80">
        <v>4.4</v>
      </c>
      <c r="G352" s="93">
        <v>1.3</v>
      </c>
      <c r="H352" s="83">
        <v>1.0</v>
      </c>
      <c r="J352" s="74">
        <f t="shared" ref="J352:N352" si="357">J351-$L$2*U351</f>
        <v>0.2618232179</v>
      </c>
      <c r="K352" s="75">
        <f t="shared" si="357"/>
        <v>-0.389187213</v>
      </c>
      <c r="L352" s="75">
        <f t="shared" si="357"/>
        <v>-0.5475222984</v>
      </c>
      <c r="M352" s="75">
        <f t="shared" si="357"/>
        <v>1.181969423</v>
      </c>
      <c r="N352" s="75">
        <f t="shared" si="357"/>
        <v>0.8073018522</v>
      </c>
      <c r="O352" s="75">
        <f t="shared" si="2"/>
        <v>2.80080036</v>
      </c>
      <c r="P352" s="75">
        <f t="shared" si="11"/>
        <v>0.9427190587</v>
      </c>
      <c r="Q352" s="76">
        <f t="shared" si="3"/>
        <v>1</v>
      </c>
      <c r="R352" s="76">
        <f t="shared" si="4"/>
        <v>-0.05728094128</v>
      </c>
      <c r="S352" s="77">
        <f t="shared" si="12"/>
        <v>0.003281106234</v>
      </c>
      <c r="T352" s="46">
        <f t="shared" si="5"/>
        <v>1</v>
      </c>
      <c r="U352" s="46">
        <f>2*(P352-H352)*(1-P352)*P352*C352</f>
        <v>-0.006186322761</v>
      </c>
      <c r="V352" s="46">
        <f t="shared" si="6"/>
        <v>-0.03897383339</v>
      </c>
      <c r="W352" s="46">
        <f t="shared" si="7"/>
        <v>-0.01422854235</v>
      </c>
      <c r="X352" s="46">
        <f t="shared" si="8"/>
        <v>-0.02721982015</v>
      </c>
      <c r="Y352" s="46">
        <f t="shared" si="9"/>
        <v>-0.008042219589</v>
      </c>
    </row>
    <row r="353" ht="14.25" customHeight="1">
      <c r="A353" s="78"/>
      <c r="B353" s="79">
        <v>49.0</v>
      </c>
      <c r="C353" s="80">
        <v>1.0</v>
      </c>
      <c r="D353" s="81">
        <v>5.6</v>
      </c>
      <c r="E353" s="80">
        <v>3.0</v>
      </c>
      <c r="F353" s="80">
        <v>4.1</v>
      </c>
      <c r="G353" s="93">
        <v>1.3</v>
      </c>
      <c r="H353" s="83">
        <v>1.0</v>
      </c>
      <c r="J353" s="74">
        <f t="shared" ref="J353:N353" si="358">J352-$L$2*U352</f>
        <v>0.2624418502</v>
      </c>
      <c r="K353" s="75">
        <f t="shared" si="358"/>
        <v>-0.3852898296</v>
      </c>
      <c r="L353" s="75">
        <f t="shared" si="358"/>
        <v>-0.5460994442</v>
      </c>
      <c r="M353" s="75">
        <f t="shared" si="358"/>
        <v>1.184691405</v>
      </c>
      <c r="N353" s="75">
        <f t="shared" si="358"/>
        <v>0.8081060742</v>
      </c>
      <c r="O353" s="75">
        <f t="shared" si="2"/>
        <v>2.37429313</v>
      </c>
      <c r="P353" s="75">
        <f t="shared" si="11"/>
        <v>0.9148459039</v>
      </c>
      <c r="Q353" s="76">
        <f t="shared" si="3"/>
        <v>1</v>
      </c>
      <c r="R353" s="76">
        <f t="shared" si="4"/>
        <v>-0.0851540961</v>
      </c>
      <c r="S353" s="77">
        <f t="shared" si="12"/>
        <v>0.007251220083</v>
      </c>
      <c r="T353" s="46">
        <f t="shared" si="5"/>
        <v>1</v>
      </c>
      <c r="U353" s="15">
        <f>2*(P353-H353)*(1-P353)*P353*C353</f>
        <v>-0.01326749798</v>
      </c>
      <c r="V353" s="46">
        <f t="shared" si="6"/>
        <v>-0.0742979887</v>
      </c>
      <c r="W353" s="46">
        <f t="shared" si="7"/>
        <v>-0.03980249395</v>
      </c>
      <c r="X353" s="46">
        <f t="shared" si="8"/>
        <v>-0.05439674173</v>
      </c>
      <c r="Y353" s="46">
        <f t="shared" si="9"/>
        <v>-0.01724774738</v>
      </c>
    </row>
    <row r="354" ht="14.25" customHeight="1">
      <c r="A354" s="78"/>
      <c r="B354" s="79">
        <v>50.0</v>
      </c>
      <c r="C354" s="80">
        <v>1.0</v>
      </c>
      <c r="D354" s="81">
        <v>5.5</v>
      </c>
      <c r="E354" s="80">
        <v>2.5</v>
      </c>
      <c r="F354" s="80">
        <v>4.0</v>
      </c>
      <c r="G354" s="93">
        <v>1.3</v>
      </c>
      <c r="H354" s="83">
        <v>1.0</v>
      </c>
      <c r="J354" s="74">
        <f t="shared" ref="J354:N354" si="359">J353-$L$2*U353</f>
        <v>0.2637686</v>
      </c>
      <c r="K354" s="75">
        <f t="shared" si="359"/>
        <v>-0.3778600307</v>
      </c>
      <c r="L354" s="75">
        <f t="shared" si="359"/>
        <v>-0.5421191948</v>
      </c>
      <c r="M354" s="75">
        <f t="shared" si="359"/>
        <v>1.190131079</v>
      </c>
      <c r="N354" s="75">
        <f t="shared" si="359"/>
        <v>0.8098308489</v>
      </c>
      <c r="O354" s="75">
        <f t="shared" si="2"/>
        <v>2.643544865</v>
      </c>
      <c r="P354" s="75">
        <f t="shared" si="11"/>
        <v>0.9336120154</v>
      </c>
      <c r="Q354" s="76">
        <f t="shared" si="3"/>
        <v>1</v>
      </c>
      <c r="R354" s="76">
        <f t="shared" si="4"/>
        <v>-0.06638798463</v>
      </c>
      <c r="S354" s="77">
        <f t="shared" si="12"/>
        <v>0.004407364504</v>
      </c>
      <c r="T354" s="46">
        <f t="shared" si="5"/>
        <v>1</v>
      </c>
      <c r="U354" s="46">
        <f>2*(P354-H354)*(1-P354)*P354*C354</f>
        <v>-0.008229536914</v>
      </c>
      <c r="V354" s="46">
        <f t="shared" si="6"/>
        <v>-0.04526245302</v>
      </c>
      <c r="W354" s="46">
        <f t="shared" si="7"/>
        <v>-0.02057384228</v>
      </c>
      <c r="X354" s="46">
        <f t="shared" si="8"/>
        <v>-0.03291814765</v>
      </c>
      <c r="Y354" s="46">
        <f t="shared" si="9"/>
        <v>-0.01069839799</v>
      </c>
    </row>
    <row r="355" ht="14.25" customHeight="1">
      <c r="A355" s="78"/>
      <c r="B355" s="79">
        <v>51.0</v>
      </c>
      <c r="C355" s="80">
        <v>1.0</v>
      </c>
      <c r="D355" s="81">
        <v>7.0</v>
      </c>
      <c r="E355" s="80">
        <v>3.2</v>
      </c>
      <c r="F355" s="80">
        <v>4.7</v>
      </c>
      <c r="G355" s="93">
        <v>1.4</v>
      </c>
      <c r="H355" s="82">
        <v>1.0</v>
      </c>
      <c r="J355" s="74">
        <f t="shared" ref="J355:N355" si="360">J354-$L$2*U354</f>
        <v>0.2645915537</v>
      </c>
      <c r="K355" s="75">
        <f t="shared" si="360"/>
        <v>-0.3733337854</v>
      </c>
      <c r="L355" s="75">
        <f t="shared" si="360"/>
        <v>-0.5400618106</v>
      </c>
      <c r="M355" s="75">
        <f t="shared" si="360"/>
        <v>1.193422894</v>
      </c>
      <c r="N355" s="75">
        <f t="shared" si="360"/>
        <v>0.8109006887</v>
      </c>
      <c r="O355" s="75">
        <f t="shared" si="2"/>
        <v>2.667405828</v>
      </c>
      <c r="P355" s="75">
        <f t="shared" si="11"/>
        <v>0.9350757192</v>
      </c>
      <c r="Q355" s="76">
        <f t="shared" si="3"/>
        <v>1</v>
      </c>
      <c r="R355" s="76">
        <f t="shared" si="4"/>
        <v>-0.06492428083</v>
      </c>
      <c r="S355" s="77">
        <f t="shared" si="12"/>
        <v>0.004215162242</v>
      </c>
      <c r="T355" s="46">
        <f t="shared" si="5"/>
        <v>1</v>
      </c>
      <c r="U355" s="15">
        <f>2*(P355-H355)*(1-P355)*P355*C355</f>
        <v>-0.007882991729</v>
      </c>
      <c r="V355" s="46">
        <f t="shared" si="6"/>
        <v>-0.0551809421</v>
      </c>
      <c r="W355" s="46">
        <f t="shared" si="7"/>
        <v>-0.02522557353</v>
      </c>
      <c r="X355" s="46">
        <f t="shared" si="8"/>
        <v>-0.03705006113</v>
      </c>
      <c r="Y355" s="46">
        <f t="shared" si="9"/>
        <v>-0.01103618842</v>
      </c>
    </row>
    <row r="356" ht="14.25" customHeight="1">
      <c r="A356" s="78"/>
      <c r="B356" s="79">
        <v>52.0</v>
      </c>
      <c r="C356" s="80">
        <v>1.0</v>
      </c>
      <c r="D356" s="81">
        <v>6.4</v>
      </c>
      <c r="E356" s="80">
        <v>3.2</v>
      </c>
      <c r="F356" s="80">
        <v>4.5</v>
      </c>
      <c r="G356" s="93">
        <v>1.5</v>
      </c>
      <c r="H356" s="82">
        <v>1.0</v>
      </c>
      <c r="J356" s="74">
        <f t="shared" ref="J356:N356" si="361">J355-$L$2*U355</f>
        <v>0.2653798528</v>
      </c>
      <c r="K356" s="75">
        <f t="shared" si="361"/>
        <v>-0.3678156912</v>
      </c>
      <c r="L356" s="75">
        <f t="shared" si="361"/>
        <v>-0.5375392532</v>
      </c>
      <c r="M356" s="75">
        <f t="shared" si="361"/>
        <v>1.1971279</v>
      </c>
      <c r="N356" s="75">
        <f t="shared" si="361"/>
        <v>0.8120043076</v>
      </c>
      <c r="O356" s="75">
        <f t="shared" si="2"/>
        <v>2.796315831</v>
      </c>
      <c r="P356" s="75">
        <f t="shared" si="11"/>
        <v>0.9424764136</v>
      </c>
      <c r="Q356" s="76">
        <f t="shared" si="3"/>
        <v>1</v>
      </c>
      <c r="R356" s="76">
        <f t="shared" si="4"/>
        <v>-0.05752358643</v>
      </c>
      <c r="S356" s="77">
        <f t="shared" si="12"/>
        <v>0.003308962995</v>
      </c>
      <c r="T356" s="46">
        <f t="shared" si="5"/>
        <v>1</v>
      </c>
      <c r="U356" s="46">
        <f>2*(P356-H356)*(1-P356)*P356*C356</f>
        <v>-0.006237239153</v>
      </c>
      <c r="V356" s="46">
        <f t="shared" si="6"/>
        <v>-0.03991833058</v>
      </c>
      <c r="W356" s="46">
        <f t="shared" si="7"/>
        <v>-0.01995916529</v>
      </c>
      <c r="X356" s="46">
        <f t="shared" si="8"/>
        <v>-0.02806757619</v>
      </c>
      <c r="Y356" s="46">
        <f t="shared" si="9"/>
        <v>-0.00935585873</v>
      </c>
    </row>
    <row r="357" ht="14.25" customHeight="1">
      <c r="A357" s="78"/>
      <c r="B357" s="79">
        <v>53.0</v>
      </c>
      <c r="C357" s="80">
        <v>1.0</v>
      </c>
      <c r="D357" s="81">
        <v>6.9</v>
      </c>
      <c r="E357" s="80">
        <v>3.1</v>
      </c>
      <c r="F357" s="80">
        <v>4.9</v>
      </c>
      <c r="G357" s="93">
        <v>1.5</v>
      </c>
      <c r="H357" s="82">
        <v>1.0</v>
      </c>
      <c r="J357" s="74">
        <f t="shared" ref="J357:N357" si="362">J356-$L$2*U356</f>
        <v>0.2660035767</v>
      </c>
      <c r="K357" s="75">
        <f t="shared" si="362"/>
        <v>-0.3638238582</v>
      </c>
      <c r="L357" s="75">
        <f t="shared" si="362"/>
        <v>-0.5355433367</v>
      </c>
      <c r="M357" s="75">
        <f t="shared" si="362"/>
        <v>1.199934658</v>
      </c>
      <c r="N357" s="75">
        <f t="shared" si="362"/>
        <v>0.8129398934</v>
      </c>
      <c r="O357" s="75">
        <f t="shared" si="2"/>
        <v>3.194524275</v>
      </c>
      <c r="P357" s="75">
        <f t="shared" si="11"/>
        <v>0.9606276952</v>
      </c>
      <c r="Q357" s="76">
        <f t="shared" si="3"/>
        <v>1</v>
      </c>
      <c r="R357" s="76">
        <f t="shared" si="4"/>
        <v>-0.03937230477</v>
      </c>
      <c r="S357" s="77">
        <f t="shared" si="12"/>
        <v>0.001550178383</v>
      </c>
      <c r="T357" s="46">
        <f t="shared" si="5"/>
        <v>1</v>
      </c>
      <c r="U357" s="15">
        <f>2*(P357-H357)*(1-P357)*P357*C357</f>
        <v>-0.002978288575</v>
      </c>
      <c r="V357" s="46">
        <f t="shared" si="6"/>
        <v>-0.02055019117</v>
      </c>
      <c r="W357" s="46">
        <f t="shared" si="7"/>
        <v>-0.009232694582</v>
      </c>
      <c r="X357" s="46">
        <f t="shared" si="8"/>
        <v>-0.01459361402</v>
      </c>
      <c r="Y357" s="46">
        <f t="shared" si="9"/>
        <v>-0.004467432862</v>
      </c>
    </row>
    <row r="358" ht="14.25" customHeight="1">
      <c r="A358" s="78"/>
      <c r="B358" s="79">
        <v>54.0</v>
      </c>
      <c r="C358" s="80">
        <v>1.0</v>
      </c>
      <c r="D358" s="81">
        <v>5.5</v>
      </c>
      <c r="E358" s="80">
        <v>2.3</v>
      </c>
      <c r="F358" s="80">
        <v>4.0</v>
      </c>
      <c r="G358" s="93">
        <v>1.3</v>
      </c>
      <c r="H358" s="82">
        <v>1.0</v>
      </c>
      <c r="J358" s="74">
        <f t="shared" ref="J358:N358" si="363">J357-$L$2*U357</f>
        <v>0.2663014056</v>
      </c>
      <c r="K358" s="75">
        <f t="shared" si="363"/>
        <v>-0.3617688391</v>
      </c>
      <c r="L358" s="75">
        <f t="shared" si="363"/>
        <v>-0.5346200672</v>
      </c>
      <c r="M358" s="75">
        <f t="shared" si="363"/>
        <v>1.201394019</v>
      </c>
      <c r="N358" s="75">
        <f t="shared" si="363"/>
        <v>0.8133866367</v>
      </c>
      <c r="O358" s="75">
        <f t="shared" si="2"/>
        <v>2.909925341</v>
      </c>
      <c r="P358" s="75">
        <f t="shared" si="11"/>
        <v>0.9483349067</v>
      </c>
      <c r="Q358" s="76">
        <f t="shared" si="3"/>
        <v>1</v>
      </c>
      <c r="R358" s="76">
        <f t="shared" si="4"/>
        <v>-0.05166509332</v>
      </c>
      <c r="S358" s="77">
        <f t="shared" si="12"/>
        <v>0.002669281868</v>
      </c>
      <c r="T358" s="46">
        <f t="shared" si="5"/>
        <v>1</v>
      </c>
      <c r="U358" s="46">
        <f>2*(P358-H358)*(1-P358)*P358*C358</f>
        <v>-0.005062746342</v>
      </c>
      <c r="V358" s="46">
        <f t="shared" si="6"/>
        <v>-0.02784510488</v>
      </c>
      <c r="W358" s="46">
        <f t="shared" si="7"/>
        <v>-0.01164431659</v>
      </c>
      <c r="X358" s="46">
        <f t="shared" si="8"/>
        <v>-0.02025098537</v>
      </c>
      <c r="Y358" s="46">
        <f t="shared" si="9"/>
        <v>-0.006581570245</v>
      </c>
    </row>
    <row r="359" ht="14.25" customHeight="1">
      <c r="A359" s="78"/>
      <c r="B359" s="79">
        <v>55.0</v>
      </c>
      <c r="C359" s="80">
        <v>1.0</v>
      </c>
      <c r="D359" s="81">
        <v>6.5</v>
      </c>
      <c r="E359" s="80">
        <v>2.8</v>
      </c>
      <c r="F359" s="80">
        <v>4.6</v>
      </c>
      <c r="G359" s="93">
        <v>1.5</v>
      </c>
      <c r="H359" s="82">
        <v>1.0</v>
      </c>
      <c r="J359" s="74">
        <f t="shared" ref="J359:N359" si="364">J358-$L$2*U358</f>
        <v>0.2668076802</v>
      </c>
      <c r="K359" s="75">
        <f t="shared" si="364"/>
        <v>-0.3589843286</v>
      </c>
      <c r="L359" s="75">
        <f t="shared" si="364"/>
        <v>-0.5334556356</v>
      </c>
      <c r="M359" s="75">
        <f t="shared" si="364"/>
        <v>1.203419118</v>
      </c>
      <c r="N359" s="75">
        <f t="shared" si="364"/>
        <v>0.8140447938</v>
      </c>
      <c r="O359" s="75">
        <f t="shared" si="2"/>
        <v>3.196528898</v>
      </c>
      <c r="P359" s="75">
        <f t="shared" si="11"/>
        <v>0.9607034443</v>
      </c>
      <c r="Q359" s="76">
        <f t="shared" si="3"/>
        <v>1</v>
      </c>
      <c r="R359" s="76">
        <f t="shared" si="4"/>
        <v>-0.03929655567</v>
      </c>
      <c r="S359" s="77">
        <f t="shared" si="12"/>
        <v>0.001544219288</v>
      </c>
      <c r="T359" s="46">
        <f t="shared" si="5"/>
        <v>1</v>
      </c>
      <c r="U359" s="15">
        <f>2*(P359-H359)*(1-P359)*P359*C359</f>
        <v>-0.002967073577</v>
      </c>
      <c r="V359" s="46">
        <f t="shared" si="6"/>
        <v>-0.01928597825</v>
      </c>
      <c r="W359" s="46">
        <f t="shared" si="7"/>
        <v>-0.008307806015</v>
      </c>
      <c r="X359" s="46">
        <f t="shared" si="8"/>
        <v>-0.01364853845</v>
      </c>
      <c r="Y359" s="46">
        <f t="shared" si="9"/>
        <v>-0.004450610365</v>
      </c>
    </row>
    <row r="360" ht="14.25" customHeight="1">
      <c r="A360" s="78"/>
      <c r="B360" s="79">
        <v>56.0</v>
      </c>
      <c r="C360" s="80">
        <v>1.0</v>
      </c>
      <c r="D360" s="81">
        <v>5.7</v>
      </c>
      <c r="E360" s="80">
        <v>2.8</v>
      </c>
      <c r="F360" s="80">
        <v>4.5</v>
      </c>
      <c r="G360" s="93">
        <v>1.3</v>
      </c>
      <c r="H360" s="82">
        <v>1.0</v>
      </c>
      <c r="J360" s="74">
        <f t="shared" ref="J360:N360" si="365">J359-$L$2*U359</f>
        <v>0.2671043876</v>
      </c>
      <c r="K360" s="75">
        <f t="shared" si="365"/>
        <v>-0.3570557307</v>
      </c>
      <c r="L360" s="75">
        <f t="shared" si="365"/>
        <v>-0.532624855</v>
      </c>
      <c r="M360" s="75">
        <f t="shared" si="365"/>
        <v>1.204783972</v>
      </c>
      <c r="N360" s="75">
        <f t="shared" si="365"/>
        <v>0.8144898548</v>
      </c>
      <c r="O360" s="75">
        <f t="shared" si="2"/>
        <v>3.220901812</v>
      </c>
      <c r="P360" s="75">
        <f t="shared" si="11"/>
        <v>0.9616133171</v>
      </c>
      <c r="Q360" s="76">
        <f t="shared" si="3"/>
        <v>1</v>
      </c>
      <c r="R360" s="76">
        <f t="shared" si="4"/>
        <v>-0.03838668292</v>
      </c>
      <c r="S360" s="77">
        <f t="shared" si="12"/>
        <v>0.001473537425</v>
      </c>
      <c r="T360" s="46">
        <f t="shared" si="5"/>
        <v>1</v>
      </c>
      <c r="U360" s="46">
        <f>2*(P360-H360)*(1-P360)*P360*C360</f>
        <v>-0.002833946423</v>
      </c>
      <c r="V360" s="46">
        <f t="shared" si="6"/>
        <v>-0.01615349461</v>
      </c>
      <c r="W360" s="46">
        <f t="shared" si="7"/>
        <v>-0.007935049984</v>
      </c>
      <c r="X360" s="46">
        <f t="shared" si="8"/>
        <v>-0.0127527589</v>
      </c>
      <c r="Y360" s="46">
        <f t="shared" si="9"/>
        <v>-0.00368413035</v>
      </c>
    </row>
    <row r="361" ht="14.25" customHeight="1">
      <c r="A361" s="78"/>
      <c r="B361" s="79">
        <v>57.0</v>
      </c>
      <c r="C361" s="80">
        <v>1.0</v>
      </c>
      <c r="D361" s="81">
        <v>6.3</v>
      </c>
      <c r="E361" s="80">
        <v>3.3</v>
      </c>
      <c r="F361" s="80">
        <v>4.7</v>
      </c>
      <c r="G361" s="93">
        <v>1.6</v>
      </c>
      <c r="H361" s="82">
        <v>1.0</v>
      </c>
      <c r="J361" s="74">
        <f t="shared" ref="J361:N361" si="366">J360-$L$2*U360</f>
        <v>0.2673877822</v>
      </c>
      <c r="K361" s="75">
        <f t="shared" si="366"/>
        <v>-0.3554403813</v>
      </c>
      <c r="L361" s="75">
        <f t="shared" si="366"/>
        <v>-0.53183135</v>
      </c>
      <c r="M361" s="75">
        <f t="shared" si="366"/>
        <v>1.206059248</v>
      </c>
      <c r="N361" s="75">
        <f t="shared" si="366"/>
        <v>0.8148582678</v>
      </c>
      <c r="O361" s="75">
        <f t="shared" si="2"/>
        <v>3.245321617</v>
      </c>
      <c r="P361" s="75">
        <f t="shared" si="11"/>
        <v>0.9625046372</v>
      </c>
      <c r="Q361" s="76">
        <f t="shared" si="3"/>
        <v>1</v>
      </c>
      <c r="R361" s="76">
        <f t="shared" si="4"/>
        <v>-0.0374953628</v>
      </c>
      <c r="S361" s="77">
        <f t="shared" si="12"/>
        <v>0.001405902232</v>
      </c>
      <c r="T361" s="46">
        <f t="shared" si="5"/>
        <v>1</v>
      </c>
      <c r="U361" s="15">
        <f>2*(P361-H361)*(1-P361)*P361*C361</f>
        <v>-0.002706374835</v>
      </c>
      <c r="V361" s="46">
        <f t="shared" si="6"/>
        <v>-0.01705016146</v>
      </c>
      <c r="W361" s="46">
        <f t="shared" si="7"/>
        <v>-0.008931036955</v>
      </c>
      <c r="X361" s="46">
        <f t="shared" si="8"/>
        <v>-0.01271996172</v>
      </c>
      <c r="Y361" s="46">
        <f t="shared" si="9"/>
        <v>-0.004330199736</v>
      </c>
    </row>
    <row r="362" ht="14.25" customHeight="1">
      <c r="A362" s="78"/>
      <c r="B362" s="79">
        <v>58.0</v>
      </c>
      <c r="C362" s="80">
        <v>1.0</v>
      </c>
      <c r="D362" s="81">
        <v>4.9</v>
      </c>
      <c r="E362" s="80">
        <v>2.4</v>
      </c>
      <c r="F362" s="80">
        <v>3.3</v>
      </c>
      <c r="G362" s="93">
        <v>1.0</v>
      </c>
      <c r="H362" s="82">
        <v>1.0</v>
      </c>
      <c r="J362" s="74">
        <f t="shared" ref="J362:N362" si="367">J361-$L$2*U361</f>
        <v>0.2676584197</v>
      </c>
      <c r="K362" s="75">
        <f t="shared" si="367"/>
        <v>-0.3537353651</v>
      </c>
      <c r="L362" s="75">
        <f t="shared" si="367"/>
        <v>-0.5309382463</v>
      </c>
      <c r="M362" s="75">
        <f t="shared" si="367"/>
        <v>1.207331244</v>
      </c>
      <c r="N362" s="75">
        <f t="shared" si="367"/>
        <v>0.8152912878</v>
      </c>
      <c r="O362" s="75">
        <f t="shared" si="2"/>
        <v>2.059587732</v>
      </c>
      <c r="P362" s="75">
        <f t="shared" si="11"/>
        <v>0.8869128266</v>
      </c>
      <c r="Q362" s="76">
        <f t="shared" si="3"/>
        <v>1</v>
      </c>
      <c r="R362" s="76">
        <f t="shared" si="4"/>
        <v>-0.1130871734</v>
      </c>
      <c r="S362" s="77">
        <f t="shared" si="12"/>
        <v>0.01278870878</v>
      </c>
      <c r="T362" s="46">
        <f t="shared" si="5"/>
        <v>1</v>
      </c>
      <c r="U362" s="46">
        <f>2*(P362-H362)*(1-P362)*P362*C362</f>
        <v>-0.02268493971</v>
      </c>
      <c r="V362" s="46">
        <f t="shared" si="6"/>
        <v>-0.1111562046</v>
      </c>
      <c r="W362" s="46">
        <f t="shared" si="7"/>
        <v>-0.05444385529</v>
      </c>
      <c r="X362" s="46">
        <f t="shared" si="8"/>
        <v>-0.07486030103</v>
      </c>
      <c r="Y362" s="46">
        <f t="shared" si="9"/>
        <v>-0.02268493971</v>
      </c>
    </row>
    <row r="363" ht="14.25" customHeight="1">
      <c r="A363" s="78"/>
      <c r="B363" s="79">
        <v>59.0</v>
      </c>
      <c r="C363" s="80">
        <v>1.0</v>
      </c>
      <c r="D363" s="81">
        <v>6.6</v>
      </c>
      <c r="E363" s="80">
        <v>2.9</v>
      </c>
      <c r="F363" s="80">
        <v>4.6</v>
      </c>
      <c r="G363" s="93">
        <v>1.3</v>
      </c>
      <c r="H363" s="82">
        <v>1.0</v>
      </c>
      <c r="J363" s="74">
        <f t="shared" ref="J363:N363" si="368">J362-$L$2*U362</f>
        <v>0.2699269137</v>
      </c>
      <c r="K363" s="75">
        <f t="shared" si="368"/>
        <v>-0.3426197447</v>
      </c>
      <c r="L363" s="75">
        <f t="shared" si="368"/>
        <v>-0.5254938607</v>
      </c>
      <c r="M363" s="75">
        <f t="shared" si="368"/>
        <v>1.214817274</v>
      </c>
      <c r="N363" s="75">
        <f t="shared" si="368"/>
        <v>0.8175597818</v>
      </c>
      <c r="O363" s="75">
        <f t="shared" si="2"/>
        <v>3.135691579</v>
      </c>
      <c r="P363" s="75">
        <f t="shared" si="11"/>
        <v>0.9583412134</v>
      </c>
      <c r="Q363" s="76">
        <f t="shared" si="3"/>
        <v>1</v>
      </c>
      <c r="R363" s="76">
        <f t="shared" si="4"/>
        <v>-0.04165878658</v>
      </c>
      <c r="S363" s="77">
        <f t="shared" si="12"/>
        <v>0.001735454499</v>
      </c>
      <c r="T363" s="46">
        <f t="shared" si="5"/>
        <v>1</v>
      </c>
      <c r="U363" s="15">
        <f>2*(P363-H363)*(1-P363)*P363*C363</f>
        <v>-0.003326315141</v>
      </c>
      <c r="V363" s="46">
        <f t="shared" si="6"/>
        <v>-0.02195367993</v>
      </c>
      <c r="W363" s="46">
        <f t="shared" si="7"/>
        <v>-0.00964631391</v>
      </c>
      <c r="X363" s="46">
        <f t="shared" si="8"/>
        <v>-0.01530104965</v>
      </c>
      <c r="Y363" s="46">
        <f t="shared" si="9"/>
        <v>-0.004324209684</v>
      </c>
    </row>
    <row r="364" ht="14.25" customHeight="1">
      <c r="A364" s="78"/>
      <c r="B364" s="79">
        <v>60.0</v>
      </c>
      <c r="C364" s="80">
        <v>1.0</v>
      </c>
      <c r="D364" s="81">
        <v>5.2</v>
      </c>
      <c r="E364" s="80">
        <v>2.7</v>
      </c>
      <c r="F364" s="80">
        <v>3.9</v>
      </c>
      <c r="G364" s="93">
        <v>1.4</v>
      </c>
      <c r="H364" s="82">
        <v>1.0</v>
      </c>
      <c r="J364" s="74">
        <f t="shared" ref="J364:N364" si="369">J363-$L$2*U363</f>
        <v>0.2702595452</v>
      </c>
      <c r="K364" s="75">
        <f t="shared" si="369"/>
        <v>-0.3404243767</v>
      </c>
      <c r="L364" s="75">
        <f t="shared" si="369"/>
        <v>-0.5245292293</v>
      </c>
      <c r="M364" s="75">
        <f t="shared" si="369"/>
        <v>1.216347379</v>
      </c>
      <c r="N364" s="75">
        <f t="shared" si="369"/>
        <v>0.8179922027</v>
      </c>
      <c r="O364" s="75">
        <f t="shared" si="2"/>
        <v>2.972767728</v>
      </c>
      <c r="P364" s="75">
        <f t="shared" si="11"/>
        <v>0.95132859</v>
      </c>
      <c r="Q364" s="76">
        <f t="shared" si="3"/>
        <v>1</v>
      </c>
      <c r="R364" s="76">
        <f t="shared" si="4"/>
        <v>-0.04867141005</v>
      </c>
      <c r="S364" s="77">
        <f t="shared" si="12"/>
        <v>0.002368906156</v>
      </c>
      <c r="T364" s="46">
        <f t="shared" si="5"/>
        <v>1</v>
      </c>
      <c r="U364" s="46">
        <f>2*(P364-H364)*(1-P364)*P364*C364</f>
        <v>-0.004507216306</v>
      </c>
      <c r="V364" s="46">
        <f t="shared" si="6"/>
        <v>-0.02343752479</v>
      </c>
      <c r="W364" s="46">
        <f t="shared" si="7"/>
        <v>-0.01216948403</v>
      </c>
      <c r="X364" s="46">
        <f t="shared" si="8"/>
        <v>-0.01757814359</v>
      </c>
      <c r="Y364" s="46">
        <f t="shared" si="9"/>
        <v>-0.006310102829</v>
      </c>
    </row>
    <row r="365" ht="14.25" customHeight="1">
      <c r="A365" s="78"/>
      <c r="B365" s="79">
        <v>61.0</v>
      </c>
      <c r="C365" s="80">
        <v>1.0</v>
      </c>
      <c r="D365" s="81">
        <v>5.0</v>
      </c>
      <c r="E365" s="80">
        <v>2.0</v>
      </c>
      <c r="F365" s="80">
        <v>3.5</v>
      </c>
      <c r="G365" s="93">
        <v>1.0</v>
      </c>
      <c r="H365" s="82">
        <v>1.0</v>
      </c>
      <c r="J365" s="74">
        <f t="shared" ref="J365:N365" si="370">J364-$L$2*U364</f>
        <v>0.2707102668</v>
      </c>
      <c r="K365" s="75">
        <f t="shared" si="370"/>
        <v>-0.3380806242</v>
      </c>
      <c r="L365" s="75">
        <f t="shared" si="370"/>
        <v>-0.5233122809</v>
      </c>
      <c r="M365" s="75">
        <f t="shared" si="370"/>
        <v>1.218105193</v>
      </c>
      <c r="N365" s="75">
        <f t="shared" si="370"/>
        <v>0.818623213</v>
      </c>
      <c r="O365" s="75">
        <f t="shared" si="2"/>
        <v>2.615673973</v>
      </c>
      <c r="P365" s="75">
        <f t="shared" si="11"/>
        <v>0.9318635428</v>
      </c>
      <c r="Q365" s="76">
        <f t="shared" si="3"/>
        <v>1</v>
      </c>
      <c r="R365" s="76">
        <f t="shared" si="4"/>
        <v>-0.06813645719</v>
      </c>
      <c r="S365" s="77">
        <f t="shared" si="12"/>
        <v>0.004642576798</v>
      </c>
      <c r="T365" s="46">
        <f t="shared" si="5"/>
        <v>1</v>
      </c>
      <c r="U365" s="15">
        <f>2*(P365-H365)*(1-P365)*P365*C365</f>
        <v>-0.008652496125</v>
      </c>
      <c r="V365" s="46">
        <f t="shared" si="6"/>
        <v>-0.04326248063</v>
      </c>
      <c r="W365" s="46">
        <f t="shared" si="7"/>
        <v>-0.01730499225</v>
      </c>
      <c r="X365" s="46">
        <f t="shared" si="8"/>
        <v>-0.03028373644</v>
      </c>
      <c r="Y365" s="46">
        <f t="shared" si="9"/>
        <v>-0.008652496125</v>
      </c>
    </row>
    <row r="366" ht="14.25" customHeight="1">
      <c r="A366" s="78"/>
      <c r="B366" s="79">
        <v>62.0</v>
      </c>
      <c r="C366" s="80">
        <v>1.0</v>
      </c>
      <c r="D366" s="81">
        <v>5.9</v>
      </c>
      <c r="E366" s="80">
        <v>3.0</v>
      </c>
      <c r="F366" s="80">
        <v>4.2</v>
      </c>
      <c r="G366" s="93">
        <v>1.5</v>
      </c>
      <c r="H366" s="82">
        <v>1.0</v>
      </c>
      <c r="J366" s="74">
        <f t="shared" ref="J366:N366" si="371">J365-$L$2*U365</f>
        <v>0.2715755165</v>
      </c>
      <c r="K366" s="75">
        <f t="shared" si="371"/>
        <v>-0.3337543761</v>
      </c>
      <c r="L366" s="75">
        <f t="shared" si="371"/>
        <v>-0.5215817817</v>
      </c>
      <c r="M366" s="75">
        <f t="shared" si="371"/>
        <v>1.221133567</v>
      </c>
      <c r="N366" s="75">
        <f t="shared" si="371"/>
        <v>0.8194884626</v>
      </c>
      <c r="O366" s="75">
        <f t="shared" si="2"/>
        <v>3.095673027</v>
      </c>
      <c r="P366" s="75">
        <f t="shared" si="11"/>
        <v>0.9567139084</v>
      </c>
      <c r="Q366" s="76">
        <f t="shared" si="3"/>
        <v>1</v>
      </c>
      <c r="R366" s="76">
        <f t="shared" si="4"/>
        <v>-0.04328609163</v>
      </c>
      <c r="S366" s="77">
        <f t="shared" si="12"/>
        <v>0.001873685729</v>
      </c>
      <c r="T366" s="46">
        <f t="shared" si="5"/>
        <v>1</v>
      </c>
      <c r="U366" s="46">
        <f>2*(P366-H366)*(1-P366)*P366*C366</f>
        <v>-0.003585162393</v>
      </c>
      <c r="V366" s="46">
        <f t="shared" si="6"/>
        <v>-0.02115245812</v>
      </c>
      <c r="W366" s="46">
        <f t="shared" si="7"/>
        <v>-0.01075548718</v>
      </c>
      <c r="X366" s="46">
        <f t="shared" si="8"/>
        <v>-0.01505768205</v>
      </c>
      <c r="Y366" s="46">
        <f t="shared" si="9"/>
        <v>-0.005377743589</v>
      </c>
    </row>
    <row r="367" ht="14.25" customHeight="1">
      <c r="A367" s="78"/>
      <c r="B367" s="79">
        <v>63.0</v>
      </c>
      <c r="C367" s="80">
        <v>1.0</v>
      </c>
      <c r="D367" s="81">
        <v>6.0</v>
      </c>
      <c r="E367" s="80">
        <v>2.2</v>
      </c>
      <c r="F367" s="80">
        <v>4.0</v>
      </c>
      <c r="G367" s="93">
        <v>1.0</v>
      </c>
      <c r="H367" s="82">
        <v>1.0</v>
      </c>
      <c r="J367" s="74">
        <f t="shared" ref="J367:N367" si="372">J366-$L$2*U366</f>
        <v>0.2719340327</v>
      </c>
      <c r="K367" s="75">
        <f t="shared" si="372"/>
        <v>-0.3316391303</v>
      </c>
      <c r="L367" s="75">
        <f t="shared" si="372"/>
        <v>-0.520506233</v>
      </c>
      <c r="M367" s="75">
        <f t="shared" si="372"/>
        <v>1.222639335</v>
      </c>
      <c r="N367" s="75">
        <f t="shared" si="372"/>
        <v>0.820026237</v>
      </c>
      <c r="O367" s="75">
        <f t="shared" si="2"/>
        <v>2.847569115</v>
      </c>
      <c r="P367" s="75">
        <f t="shared" si="11"/>
        <v>0.9451928911</v>
      </c>
      <c r="Q367" s="76">
        <f t="shared" si="3"/>
        <v>1</v>
      </c>
      <c r="R367" s="76">
        <f t="shared" si="4"/>
        <v>-0.05480710886</v>
      </c>
      <c r="S367" s="77">
        <f t="shared" si="12"/>
        <v>0.003003819181</v>
      </c>
      <c r="T367" s="46">
        <f t="shared" si="5"/>
        <v>1</v>
      </c>
      <c r="U367" s="15">
        <f>2*(P367-H367)*(1-P367)*P367*C367</f>
        <v>-0.005678377073</v>
      </c>
      <c r="V367" s="46">
        <f t="shared" si="6"/>
        <v>-0.03407026244</v>
      </c>
      <c r="W367" s="46">
        <f t="shared" si="7"/>
        <v>-0.01249242956</v>
      </c>
      <c r="X367" s="46">
        <f t="shared" si="8"/>
        <v>-0.02271350829</v>
      </c>
      <c r="Y367" s="46">
        <f t="shared" si="9"/>
        <v>-0.005678377073</v>
      </c>
    </row>
    <row r="368" ht="14.25" customHeight="1">
      <c r="A368" s="78"/>
      <c r="B368" s="79">
        <v>64.0</v>
      </c>
      <c r="C368" s="80">
        <v>1.0</v>
      </c>
      <c r="D368" s="81">
        <v>6.1</v>
      </c>
      <c r="E368" s="80">
        <v>2.9</v>
      </c>
      <c r="F368" s="80">
        <v>4.7</v>
      </c>
      <c r="G368" s="93">
        <v>1.4</v>
      </c>
      <c r="H368" s="82">
        <v>1.0</v>
      </c>
      <c r="J368" s="74">
        <f t="shared" ref="J368:N368" si="373">J367-$L$2*U367</f>
        <v>0.2725018704</v>
      </c>
      <c r="K368" s="75">
        <f t="shared" si="373"/>
        <v>-0.3282321041</v>
      </c>
      <c r="L368" s="75">
        <f t="shared" si="373"/>
        <v>-0.51925699</v>
      </c>
      <c r="M368" s="75">
        <f t="shared" si="373"/>
        <v>1.224910686</v>
      </c>
      <c r="N368" s="75">
        <f t="shared" si="373"/>
        <v>0.8205940747</v>
      </c>
      <c r="O368" s="75">
        <f t="shared" si="2"/>
        <v>3.670352692</v>
      </c>
      <c r="P368" s="75">
        <f t="shared" si="11"/>
        <v>0.9751649989</v>
      </c>
      <c r="Q368" s="76">
        <f t="shared" si="3"/>
        <v>1</v>
      </c>
      <c r="R368" s="76">
        <f t="shared" si="4"/>
        <v>-0.02483500113</v>
      </c>
      <c r="S368" s="77">
        <f t="shared" si="12"/>
        <v>0.0006167772811</v>
      </c>
      <c r="T368" s="46">
        <f t="shared" si="5"/>
        <v>1</v>
      </c>
      <c r="U368" s="46">
        <f>2*(P368-H368)*(1-P368)*P368*C368</f>
        <v>-0.001202919233</v>
      </c>
      <c r="V368" s="46">
        <f t="shared" si="6"/>
        <v>-0.007337807322</v>
      </c>
      <c r="W368" s="46">
        <f t="shared" si="7"/>
        <v>-0.003488465776</v>
      </c>
      <c r="X368" s="46">
        <f t="shared" si="8"/>
        <v>-0.005653720396</v>
      </c>
      <c r="Y368" s="46">
        <f t="shared" si="9"/>
        <v>-0.001684086926</v>
      </c>
    </row>
    <row r="369" ht="14.25" customHeight="1">
      <c r="A369" s="78"/>
      <c r="B369" s="79">
        <v>65.0</v>
      </c>
      <c r="C369" s="80">
        <v>1.0</v>
      </c>
      <c r="D369" s="81">
        <v>5.6</v>
      </c>
      <c r="E369" s="80">
        <v>2.9</v>
      </c>
      <c r="F369" s="80">
        <v>3.6</v>
      </c>
      <c r="G369" s="93">
        <v>1.3</v>
      </c>
      <c r="H369" s="82">
        <v>1.0</v>
      </c>
      <c r="J369" s="74">
        <f t="shared" ref="J369:N369" si="374">J368-$L$2*U368</f>
        <v>0.2726221623</v>
      </c>
      <c r="K369" s="75">
        <f t="shared" si="374"/>
        <v>-0.3274983234</v>
      </c>
      <c r="L369" s="75">
        <f t="shared" si="374"/>
        <v>-0.5189081435</v>
      </c>
      <c r="M369" s="75">
        <f t="shared" si="374"/>
        <v>1.225476058</v>
      </c>
      <c r="N369" s="75">
        <f t="shared" si="374"/>
        <v>0.8207624834</v>
      </c>
      <c r="O369" s="75">
        <f t="shared" si="2"/>
        <v>2.412502972</v>
      </c>
      <c r="P369" s="75">
        <f t="shared" si="11"/>
        <v>0.9177757623</v>
      </c>
      <c r="Q369" s="76">
        <f t="shared" si="3"/>
        <v>1</v>
      </c>
      <c r="R369" s="76">
        <f t="shared" si="4"/>
        <v>-0.08222423769</v>
      </c>
      <c r="S369" s="77">
        <f t="shared" si="12"/>
        <v>0.006760825263</v>
      </c>
      <c r="T369" s="46">
        <f t="shared" si="5"/>
        <v>1</v>
      </c>
      <c r="U369" s="15">
        <f>2*(P369-H369)*(1-P369)*P369*C369</f>
        <v>-0.01240984312</v>
      </c>
      <c r="V369" s="46">
        <f t="shared" si="6"/>
        <v>-0.06949512147</v>
      </c>
      <c r="W369" s="46">
        <f t="shared" si="7"/>
        <v>-0.03598854505</v>
      </c>
      <c r="X369" s="46">
        <f t="shared" si="8"/>
        <v>-0.04467543523</v>
      </c>
      <c r="Y369" s="46">
        <f t="shared" si="9"/>
        <v>-0.01613279606</v>
      </c>
    </row>
    <row r="370" ht="14.25" customHeight="1">
      <c r="A370" s="78"/>
      <c r="B370" s="79">
        <v>66.0</v>
      </c>
      <c r="C370" s="80">
        <v>1.0</v>
      </c>
      <c r="D370" s="81">
        <v>6.7</v>
      </c>
      <c r="E370" s="80">
        <v>3.1</v>
      </c>
      <c r="F370" s="80">
        <v>4.4</v>
      </c>
      <c r="G370" s="93">
        <v>1.4</v>
      </c>
      <c r="H370" s="82">
        <v>1.0</v>
      </c>
      <c r="J370" s="74">
        <f t="shared" ref="J370:N370" si="375">J369-$L$2*U369</f>
        <v>0.2738631466</v>
      </c>
      <c r="K370" s="75">
        <f t="shared" si="375"/>
        <v>-0.3205488112</v>
      </c>
      <c r="L370" s="75">
        <f t="shared" si="375"/>
        <v>-0.515309289</v>
      </c>
      <c r="M370" s="75">
        <f t="shared" si="375"/>
        <v>1.229943601</v>
      </c>
      <c r="N370" s="75">
        <f t="shared" si="375"/>
        <v>0.822375763</v>
      </c>
      <c r="O370" s="75">
        <f t="shared" si="2"/>
        <v>3.09180523</v>
      </c>
      <c r="P370" s="75">
        <f t="shared" si="11"/>
        <v>0.9565534504</v>
      </c>
      <c r="Q370" s="76">
        <f t="shared" si="3"/>
        <v>1</v>
      </c>
      <c r="R370" s="76">
        <f t="shared" si="4"/>
        <v>-0.04344654963</v>
      </c>
      <c r="S370" s="77">
        <f t="shared" si="12"/>
        <v>0.001887602675</v>
      </c>
      <c r="T370" s="46">
        <f t="shared" si="5"/>
        <v>1</v>
      </c>
      <c r="U370" s="46">
        <f>2*(P370-H370)*(1-P370)*P370*C370</f>
        <v>-0.003611185703</v>
      </c>
      <c r="V370" s="46">
        <f t="shared" si="6"/>
        <v>-0.02419494421</v>
      </c>
      <c r="W370" s="46">
        <f t="shared" si="7"/>
        <v>-0.01119467568</v>
      </c>
      <c r="X370" s="46">
        <f t="shared" si="8"/>
        <v>-0.01588921709</v>
      </c>
      <c r="Y370" s="46">
        <f t="shared" si="9"/>
        <v>-0.005055659985</v>
      </c>
    </row>
    <row r="371" ht="14.25" customHeight="1">
      <c r="A371" s="78"/>
      <c r="B371" s="79">
        <v>67.0</v>
      </c>
      <c r="C371" s="80">
        <v>1.0</v>
      </c>
      <c r="D371" s="81">
        <v>5.6</v>
      </c>
      <c r="E371" s="80">
        <v>3.0</v>
      </c>
      <c r="F371" s="80">
        <v>4.5</v>
      </c>
      <c r="G371" s="93">
        <v>1.5</v>
      </c>
      <c r="H371" s="82">
        <v>1.0</v>
      </c>
      <c r="J371" s="74">
        <f t="shared" ref="J371:N371" si="376">J370-$L$2*U370</f>
        <v>0.2742242652</v>
      </c>
      <c r="K371" s="75">
        <f t="shared" si="376"/>
        <v>-0.3181293168</v>
      </c>
      <c r="L371" s="75">
        <f t="shared" si="376"/>
        <v>-0.5141898214</v>
      </c>
      <c r="M371" s="75">
        <f t="shared" si="376"/>
        <v>1.231532523</v>
      </c>
      <c r="N371" s="75">
        <f t="shared" si="376"/>
        <v>0.822881329</v>
      </c>
      <c r="O371" s="75">
        <f t="shared" si="2"/>
        <v>3.726348974</v>
      </c>
      <c r="P371" s="75">
        <f t="shared" si="11"/>
        <v>0.9764856452</v>
      </c>
      <c r="Q371" s="76">
        <f t="shared" si="3"/>
        <v>1</v>
      </c>
      <c r="R371" s="76">
        <f t="shared" si="4"/>
        <v>-0.02351435476</v>
      </c>
      <c r="S371" s="77">
        <f t="shared" si="12"/>
        <v>0.0005529248798</v>
      </c>
      <c r="T371" s="46">
        <f t="shared" si="5"/>
        <v>1</v>
      </c>
      <c r="U371" s="15">
        <f>2*(P371-H371)*(1-P371)*P371*C371</f>
        <v>-0.001079846416</v>
      </c>
      <c r="V371" s="46">
        <f t="shared" si="6"/>
        <v>-0.00604713993</v>
      </c>
      <c r="W371" s="46">
        <f t="shared" si="7"/>
        <v>-0.003239539248</v>
      </c>
      <c r="X371" s="46">
        <f t="shared" si="8"/>
        <v>-0.004859308872</v>
      </c>
      <c r="Y371" s="46">
        <f t="shared" si="9"/>
        <v>-0.001619769624</v>
      </c>
    </row>
    <row r="372" ht="14.25" customHeight="1">
      <c r="A372" s="78"/>
      <c r="B372" s="79">
        <v>68.0</v>
      </c>
      <c r="C372" s="80">
        <v>1.0</v>
      </c>
      <c r="D372" s="81">
        <v>5.8</v>
      </c>
      <c r="E372" s="80">
        <v>2.7</v>
      </c>
      <c r="F372" s="80">
        <v>4.1</v>
      </c>
      <c r="G372" s="93">
        <v>1.0</v>
      </c>
      <c r="H372" s="82">
        <v>1.0</v>
      </c>
      <c r="J372" s="74">
        <f t="shared" ref="J372:N372" si="377">J371-$L$2*U371</f>
        <v>0.2743322498</v>
      </c>
      <c r="K372" s="75">
        <f t="shared" si="377"/>
        <v>-0.3175246028</v>
      </c>
      <c r="L372" s="75">
        <f t="shared" si="377"/>
        <v>-0.5138658675</v>
      </c>
      <c r="M372" s="75">
        <f t="shared" si="377"/>
        <v>1.232018454</v>
      </c>
      <c r="N372" s="75">
        <f t="shared" si="377"/>
        <v>0.823043306</v>
      </c>
      <c r="O372" s="75">
        <f t="shared" si="2"/>
        <v>2.919570679</v>
      </c>
      <c r="P372" s="75">
        <f t="shared" si="11"/>
        <v>0.9488054494</v>
      </c>
      <c r="Q372" s="76">
        <f t="shared" si="3"/>
        <v>1</v>
      </c>
      <c r="R372" s="76">
        <f t="shared" si="4"/>
        <v>-0.05119455061</v>
      </c>
      <c r="S372" s="77">
        <f t="shared" si="12"/>
        <v>0.002620882012</v>
      </c>
      <c r="T372" s="46">
        <f t="shared" si="5"/>
        <v>1</v>
      </c>
      <c r="U372" s="46">
        <f>2*(P372-H372)*(1-P372)*P372*C372</f>
        <v>-0.00497341427</v>
      </c>
      <c r="V372" s="46">
        <f t="shared" si="6"/>
        <v>-0.02884580277</v>
      </c>
      <c r="W372" s="46">
        <f t="shared" si="7"/>
        <v>-0.01342821853</v>
      </c>
      <c r="X372" s="46">
        <f t="shared" si="8"/>
        <v>-0.02039099851</v>
      </c>
      <c r="Y372" s="46">
        <f t="shared" si="9"/>
        <v>-0.00497341427</v>
      </c>
    </row>
    <row r="373" ht="14.25" customHeight="1">
      <c r="A373" s="78"/>
      <c r="B373" s="79">
        <v>69.0</v>
      </c>
      <c r="C373" s="80">
        <v>1.0</v>
      </c>
      <c r="D373" s="81">
        <v>6.2</v>
      </c>
      <c r="E373" s="80">
        <v>2.2</v>
      </c>
      <c r="F373" s="80">
        <v>4.5</v>
      </c>
      <c r="G373" s="93">
        <v>1.5</v>
      </c>
      <c r="H373" s="82">
        <v>1.0</v>
      </c>
      <c r="J373" s="74">
        <f t="shared" ref="J373:N373" si="378">J372-$L$2*U372</f>
        <v>0.2748295913</v>
      </c>
      <c r="K373" s="75">
        <f t="shared" si="378"/>
        <v>-0.3146400225</v>
      </c>
      <c r="L373" s="75">
        <f t="shared" si="378"/>
        <v>-0.5125230456</v>
      </c>
      <c r="M373" s="75">
        <f t="shared" si="378"/>
        <v>1.234057554</v>
      </c>
      <c r="N373" s="75">
        <f t="shared" si="378"/>
        <v>0.8235406474</v>
      </c>
      <c r="O373" s="75">
        <f t="shared" si="2"/>
        <v>3.985080715</v>
      </c>
      <c r="P373" s="75">
        <f t="shared" si="11"/>
        <v>0.9817483713</v>
      </c>
      <c r="Q373" s="76">
        <f t="shared" si="3"/>
        <v>1</v>
      </c>
      <c r="R373" s="76">
        <f t="shared" si="4"/>
        <v>-0.0182516287</v>
      </c>
      <c r="S373" s="77">
        <f t="shared" si="12"/>
        <v>0.0003331219502</v>
      </c>
      <c r="T373" s="46">
        <f t="shared" si="5"/>
        <v>1</v>
      </c>
      <c r="U373" s="15">
        <f>2*(P373-H373)*(1-P373)*P373*C373</f>
        <v>-0.0006540838641</v>
      </c>
      <c r="V373" s="46">
        <f t="shared" si="6"/>
        <v>-0.004055319957</v>
      </c>
      <c r="W373" s="46">
        <f t="shared" si="7"/>
        <v>-0.001438984501</v>
      </c>
      <c r="X373" s="46">
        <f t="shared" si="8"/>
        <v>-0.002943377388</v>
      </c>
      <c r="Y373" s="46">
        <f t="shared" si="9"/>
        <v>-0.0009811257961</v>
      </c>
    </row>
    <row r="374" ht="14.25" customHeight="1">
      <c r="A374" s="78"/>
      <c r="B374" s="79">
        <v>70.0</v>
      </c>
      <c r="C374" s="80">
        <v>1.0</v>
      </c>
      <c r="D374" s="81">
        <v>5.6</v>
      </c>
      <c r="E374" s="80">
        <v>2.5</v>
      </c>
      <c r="F374" s="80">
        <v>3.9</v>
      </c>
      <c r="G374" s="93">
        <v>1.1</v>
      </c>
      <c r="H374" s="82">
        <v>1.0</v>
      </c>
      <c r="J374" s="74">
        <f t="shared" ref="J374:N374" si="379">J373-$L$2*U373</f>
        <v>0.2748949997</v>
      </c>
      <c r="K374" s="75">
        <f t="shared" si="379"/>
        <v>-0.3142344905</v>
      </c>
      <c r="L374" s="75">
        <f t="shared" si="379"/>
        <v>-0.5123791472</v>
      </c>
      <c r="M374" s="75">
        <f t="shared" si="379"/>
        <v>1.234351892</v>
      </c>
      <c r="N374" s="75">
        <f t="shared" si="379"/>
        <v>0.82363876</v>
      </c>
      <c r="O374" s="75">
        <f t="shared" si="2"/>
        <v>2.954208998</v>
      </c>
      <c r="P374" s="75">
        <f t="shared" si="11"/>
        <v>0.9504620408</v>
      </c>
      <c r="Q374" s="76">
        <f t="shared" si="3"/>
        <v>1</v>
      </c>
      <c r="R374" s="76">
        <f t="shared" si="4"/>
        <v>-0.04953795915</v>
      </c>
      <c r="S374" s="77">
        <f t="shared" si="12"/>
        <v>0.002454009397</v>
      </c>
      <c r="T374" s="46">
        <f t="shared" si="5"/>
        <v>1</v>
      </c>
      <c r="U374" s="46">
        <f>2*(P374-H374)*(1-P374)*P374*C374</f>
        <v>-0.004664885559</v>
      </c>
      <c r="V374" s="46">
        <f t="shared" si="6"/>
        <v>-0.02612335913</v>
      </c>
      <c r="W374" s="46">
        <f t="shared" si="7"/>
        <v>-0.0116622139</v>
      </c>
      <c r="X374" s="46">
        <f t="shared" si="8"/>
        <v>-0.01819305368</v>
      </c>
      <c r="Y374" s="46">
        <f t="shared" si="9"/>
        <v>-0.005131374115</v>
      </c>
    </row>
    <row r="375" ht="14.25" customHeight="1">
      <c r="A375" s="78"/>
      <c r="B375" s="79">
        <v>71.0</v>
      </c>
      <c r="C375" s="80">
        <v>1.0</v>
      </c>
      <c r="D375" s="81">
        <v>5.9</v>
      </c>
      <c r="E375" s="80">
        <v>3.2</v>
      </c>
      <c r="F375" s="80">
        <v>4.8</v>
      </c>
      <c r="G375" s="93">
        <v>1.8</v>
      </c>
      <c r="H375" s="82">
        <v>1.0</v>
      </c>
      <c r="J375" s="74">
        <f t="shared" ref="J375:N375" si="380">J374-$L$2*U374</f>
        <v>0.2753614882</v>
      </c>
      <c r="K375" s="75">
        <f t="shared" si="380"/>
        <v>-0.3116221546</v>
      </c>
      <c r="L375" s="75">
        <f t="shared" si="380"/>
        <v>-0.5112129258</v>
      </c>
      <c r="M375" s="75">
        <f t="shared" si="380"/>
        <v>1.236171197</v>
      </c>
      <c r="N375" s="75">
        <f t="shared" si="380"/>
        <v>0.8241518974</v>
      </c>
      <c r="O375" s="75">
        <f t="shared" si="2"/>
        <v>4.218004574</v>
      </c>
      <c r="P375" s="75">
        <f t="shared" si="11"/>
        <v>0.9854857619</v>
      </c>
      <c r="Q375" s="76">
        <f t="shared" si="3"/>
        <v>1</v>
      </c>
      <c r="R375" s="76">
        <f t="shared" si="4"/>
        <v>-0.01451423809</v>
      </c>
      <c r="S375" s="77">
        <f t="shared" si="12"/>
        <v>0.0002106631073</v>
      </c>
      <c r="T375" s="46">
        <f t="shared" si="5"/>
        <v>1</v>
      </c>
      <c r="U375" s="15">
        <f>2*(P375-H375)*(1-P375)*P375*C375</f>
        <v>-0.0004152109856</v>
      </c>
      <c r="V375" s="46">
        <f t="shared" si="6"/>
        <v>-0.002449744815</v>
      </c>
      <c r="W375" s="46">
        <f t="shared" si="7"/>
        <v>-0.001328675154</v>
      </c>
      <c r="X375" s="46">
        <f t="shared" si="8"/>
        <v>-0.001993012731</v>
      </c>
      <c r="Y375" s="46">
        <f t="shared" si="9"/>
        <v>-0.0007473797741</v>
      </c>
    </row>
    <row r="376" ht="14.25" customHeight="1">
      <c r="A376" s="78"/>
      <c r="B376" s="79">
        <v>72.0</v>
      </c>
      <c r="C376" s="80">
        <v>1.0</v>
      </c>
      <c r="D376" s="81">
        <v>6.1</v>
      </c>
      <c r="E376" s="80">
        <v>2.8</v>
      </c>
      <c r="F376" s="80">
        <v>4.0</v>
      </c>
      <c r="G376" s="93">
        <v>1.3</v>
      </c>
      <c r="H376" s="82">
        <v>1.0</v>
      </c>
      <c r="J376" s="74">
        <f t="shared" ref="J376:N376" si="381">J375-$L$2*U375</f>
        <v>0.2754030093</v>
      </c>
      <c r="K376" s="75">
        <f t="shared" si="381"/>
        <v>-0.3113771801</v>
      </c>
      <c r="L376" s="75">
        <f t="shared" si="381"/>
        <v>-0.5110800583</v>
      </c>
      <c r="M376" s="75">
        <f t="shared" si="381"/>
        <v>1.236370498</v>
      </c>
      <c r="N376" s="75">
        <f t="shared" si="381"/>
        <v>0.8242266354</v>
      </c>
      <c r="O376" s="75">
        <f t="shared" si="2"/>
        <v>2.961954666</v>
      </c>
      <c r="P376" s="75">
        <f t="shared" si="11"/>
        <v>0.9508254676</v>
      </c>
      <c r="Q376" s="76">
        <f t="shared" si="3"/>
        <v>1</v>
      </c>
      <c r="R376" s="76">
        <f t="shared" si="4"/>
        <v>-0.04917453235</v>
      </c>
      <c r="S376" s="77">
        <f t="shared" si="12"/>
        <v>0.002418134632</v>
      </c>
      <c r="T376" s="46">
        <f t="shared" si="5"/>
        <v>1</v>
      </c>
      <c r="U376" s="46">
        <f>2*(P376-H376)*(1-P376)*P376*C376</f>
        <v>-0.004598447985</v>
      </c>
      <c r="V376" s="46">
        <f t="shared" si="6"/>
        <v>-0.02805053271</v>
      </c>
      <c r="W376" s="46">
        <f t="shared" si="7"/>
        <v>-0.01287565436</v>
      </c>
      <c r="X376" s="46">
        <f t="shared" si="8"/>
        <v>-0.01839379194</v>
      </c>
      <c r="Y376" s="46">
        <f t="shared" si="9"/>
        <v>-0.005977982381</v>
      </c>
    </row>
    <row r="377" ht="14.25" customHeight="1">
      <c r="A377" s="78"/>
      <c r="B377" s="79">
        <v>73.0</v>
      </c>
      <c r="C377" s="80">
        <v>1.0</v>
      </c>
      <c r="D377" s="81">
        <v>6.3</v>
      </c>
      <c r="E377" s="80">
        <v>2.5</v>
      </c>
      <c r="F377" s="80">
        <v>4.9</v>
      </c>
      <c r="G377" s="93">
        <v>1.5</v>
      </c>
      <c r="H377" s="82">
        <v>1.0</v>
      </c>
      <c r="J377" s="74">
        <f t="shared" ref="J377:N377" si="382">J376-$L$2*U376</f>
        <v>0.2758628541</v>
      </c>
      <c r="K377" s="75">
        <f t="shared" si="382"/>
        <v>-0.3085721269</v>
      </c>
      <c r="L377" s="75">
        <f t="shared" si="382"/>
        <v>-0.5097924928</v>
      </c>
      <c r="M377" s="75">
        <f t="shared" si="382"/>
        <v>1.238209877</v>
      </c>
      <c r="N377" s="75">
        <f t="shared" si="382"/>
        <v>0.8248244336</v>
      </c>
      <c r="O377" s="75">
        <f t="shared" si="2"/>
        <v>4.361842273</v>
      </c>
      <c r="P377" s="75">
        <f t="shared" si="11"/>
        <v>0.9874057697</v>
      </c>
      <c r="Q377" s="76">
        <f t="shared" si="3"/>
        <v>1</v>
      </c>
      <c r="R377" s="76">
        <f t="shared" si="4"/>
        <v>-0.0125942303</v>
      </c>
      <c r="S377" s="77">
        <f t="shared" si="12"/>
        <v>0.0001586146369</v>
      </c>
      <c r="T377" s="46">
        <f t="shared" si="5"/>
        <v>1</v>
      </c>
      <c r="U377" s="15">
        <f>2*(P377-H377)*(1-P377)*P377*C377</f>
        <v>-0.0003132340153</v>
      </c>
      <c r="V377" s="46">
        <f t="shared" si="6"/>
        <v>-0.001973374296</v>
      </c>
      <c r="W377" s="46">
        <f t="shared" si="7"/>
        <v>-0.0007830850383</v>
      </c>
      <c r="X377" s="46">
        <f t="shared" si="8"/>
        <v>-0.001534846675</v>
      </c>
      <c r="Y377" s="46">
        <f t="shared" si="9"/>
        <v>-0.000469851023</v>
      </c>
    </row>
    <row r="378" ht="14.25" customHeight="1">
      <c r="A378" s="78"/>
      <c r="B378" s="79">
        <v>74.0</v>
      </c>
      <c r="C378" s="80">
        <v>1.0</v>
      </c>
      <c r="D378" s="81">
        <v>6.1</v>
      </c>
      <c r="E378" s="80">
        <v>2.8</v>
      </c>
      <c r="F378" s="80">
        <v>4.7</v>
      </c>
      <c r="G378" s="93">
        <v>1.2</v>
      </c>
      <c r="H378" s="82">
        <v>1.0</v>
      </c>
      <c r="J378" s="74">
        <f t="shared" ref="J378:N378" si="383">J377-$L$2*U377</f>
        <v>0.2758941775</v>
      </c>
      <c r="K378" s="75">
        <f t="shared" si="383"/>
        <v>-0.3083747894</v>
      </c>
      <c r="L378" s="75">
        <f t="shared" si="383"/>
        <v>-0.5097141843</v>
      </c>
      <c r="M378" s="75">
        <f t="shared" si="383"/>
        <v>1.238363362</v>
      </c>
      <c r="N378" s="75">
        <f t="shared" si="383"/>
        <v>0.8248714187</v>
      </c>
      <c r="O378" s="75">
        <f t="shared" si="2"/>
        <v>3.77776175</v>
      </c>
      <c r="P378" s="75">
        <f t="shared" si="11"/>
        <v>0.9776376804</v>
      </c>
      <c r="Q378" s="76">
        <f t="shared" si="3"/>
        <v>1</v>
      </c>
      <c r="R378" s="76">
        <f t="shared" si="4"/>
        <v>-0.02236231959</v>
      </c>
      <c r="S378" s="77">
        <f t="shared" si="12"/>
        <v>0.0005000733375</v>
      </c>
      <c r="T378" s="46">
        <f t="shared" si="5"/>
        <v>1</v>
      </c>
      <c r="U378" s="46">
        <f>2*(P378-H378)*(1-P378)*P378*C378</f>
        <v>-0.0009777810755</v>
      </c>
      <c r="V378" s="46">
        <f t="shared" si="6"/>
        <v>-0.00596446456</v>
      </c>
      <c r="W378" s="46">
        <f t="shared" si="7"/>
        <v>-0.002737787011</v>
      </c>
      <c r="X378" s="46">
        <f t="shared" si="8"/>
        <v>-0.004595571055</v>
      </c>
      <c r="Y378" s="46">
        <f t="shared" si="9"/>
        <v>-0.001173337291</v>
      </c>
    </row>
    <row r="379" ht="14.25" customHeight="1">
      <c r="A379" s="78"/>
      <c r="B379" s="79">
        <v>75.0</v>
      </c>
      <c r="C379" s="80">
        <v>1.0</v>
      </c>
      <c r="D379" s="81">
        <v>6.4</v>
      </c>
      <c r="E379" s="80">
        <v>2.9</v>
      </c>
      <c r="F379" s="80">
        <v>4.3</v>
      </c>
      <c r="G379" s="93">
        <v>1.3</v>
      </c>
      <c r="H379" s="82">
        <v>1.0</v>
      </c>
      <c r="J379" s="74">
        <f t="shared" ref="J379:N379" si="384">J378-$L$2*U378</f>
        <v>0.2759919556</v>
      </c>
      <c r="K379" s="75">
        <f t="shared" si="384"/>
        <v>-0.307778343</v>
      </c>
      <c r="L379" s="75">
        <f t="shared" si="384"/>
        <v>-0.5094404056</v>
      </c>
      <c r="M379" s="75">
        <f t="shared" si="384"/>
        <v>1.238822919</v>
      </c>
      <c r="N379" s="75">
        <f t="shared" si="384"/>
        <v>0.8249887524</v>
      </c>
      <c r="O379" s="75">
        <f t="shared" si="2"/>
        <v>3.228257315</v>
      </c>
      <c r="P379" s="75">
        <f t="shared" si="11"/>
        <v>0.9618839118</v>
      </c>
      <c r="Q379" s="76">
        <f t="shared" si="3"/>
        <v>1</v>
      </c>
      <c r="R379" s="76">
        <f t="shared" si="4"/>
        <v>-0.03811608817</v>
      </c>
      <c r="S379" s="77">
        <f t="shared" si="12"/>
        <v>0.001452836177</v>
      </c>
      <c r="T379" s="46">
        <f t="shared" si="5"/>
        <v>1</v>
      </c>
      <c r="U379" s="15">
        <f>2*(P379-H379)*(1-P379)*P379*C379</f>
        <v>-0.002794919491</v>
      </c>
      <c r="V379" s="46">
        <f t="shared" si="6"/>
        <v>-0.01788748474</v>
      </c>
      <c r="W379" s="46">
        <f t="shared" si="7"/>
        <v>-0.008105266524</v>
      </c>
      <c r="X379" s="46">
        <f t="shared" si="8"/>
        <v>-0.01201815381</v>
      </c>
      <c r="Y379" s="46">
        <f t="shared" si="9"/>
        <v>-0.003633395338</v>
      </c>
    </row>
    <row r="380" ht="14.25" customHeight="1">
      <c r="A380" s="78"/>
      <c r="B380" s="79">
        <v>76.0</v>
      </c>
      <c r="C380" s="80">
        <v>1.0</v>
      </c>
      <c r="D380" s="81">
        <v>6.6</v>
      </c>
      <c r="E380" s="80">
        <v>3.0</v>
      </c>
      <c r="F380" s="80">
        <v>4.4</v>
      </c>
      <c r="G380" s="93">
        <v>1.4</v>
      </c>
      <c r="H380" s="82">
        <v>1.0</v>
      </c>
      <c r="J380" s="74">
        <f t="shared" ref="J380:N380" si="385">J379-$L$2*U379</f>
        <v>0.2762714476</v>
      </c>
      <c r="K380" s="75">
        <f t="shared" si="385"/>
        <v>-0.3059895945</v>
      </c>
      <c r="L380" s="75">
        <f t="shared" si="385"/>
        <v>-0.508629879</v>
      </c>
      <c r="M380" s="75">
        <f t="shared" si="385"/>
        <v>1.240024735</v>
      </c>
      <c r="N380" s="75">
        <f t="shared" si="385"/>
        <v>0.825352092</v>
      </c>
      <c r="O380" s="75">
        <f t="shared" si="2"/>
        <v>3.342452248</v>
      </c>
      <c r="P380" s="75">
        <f t="shared" si="11"/>
        <v>0.9658568036</v>
      </c>
      <c r="Q380" s="76">
        <f t="shared" si="3"/>
        <v>1</v>
      </c>
      <c r="R380" s="76">
        <f t="shared" si="4"/>
        <v>-0.03414319639</v>
      </c>
      <c r="S380" s="77">
        <f t="shared" si="12"/>
        <v>0.00116575786</v>
      </c>
      <c r="T380" s="46">
        <f t="shared" si="5"/>
        <v>1</v>
      </c>
      <c r="U380" s="46">
        <f>2*(P380-H380)*(1-P380)*P380*C380</f>
        <v>-0.002251910321</v>
      </c>
      <c r="V380" s="46">
        <f t="shared" si="6"/>
        <v>-0.01486260812</v>
      </c>
      <c r="W380" s="46">
        <f t="shared" si="7"/>
        <v>-0.006755730962</v>
      </c>
      <c r="X380" s="46">
        <f t="shared" si="8"/>
        <v>-0.009908405411</v>
      </c>
      <c r="Y380" s="46">
        <f t="shared" si="9"/>
        <v>-0.003152674449</v>
      </c>
    </row>
    <row r="381" ht="14.25" customHeight="1">
      <c r="A381" s="78"/>
      <c r="B381" s="79">
        <v>77.0</v>
      </c>
      <c r="C381" s="80">
        <v>1.0</v>
      </c>
      <c r="D381" s="81">
        <v>6.8</v>
      </c>
      <c r="E381" s="80">
        <v>2.8</v>
      </c>
      <c r="F381" s="80">
        <v>4.8</v>
      </c>
      <c r="G381" s="93">
        <v>1.4</v>
      </c>
      <c r="H381" s="82">
        <v>1.0</v>
      </c>
      <c r="J381" s="74">
        <f t="shared" ref="J381:N381" si="386">J380-$L$2*U380</f>
        <v>0.2764966386</v>
      </c>
      <c r="K381" s="75">
        <f t="shared" si="386"/>
        <v>-0.3045033337</v>
      </c>
      <c r="L381" s="75">
        <f t="shared" si="386"/>
        <v>-0.5079543059</v>
      </c>
      <c r="M381" s="75">
        <f t="shared" si="386"/>
        <v>1.241015575</v>
      </c>
      <c r="N381" s="75">
        <f t="shared" si="386"/>
        <v>0.8256673594</v>
      </c>
      <c r="O381" s="75">
        <f t="shared" si="2"/>
        <v>3.896410977</v>
      </c>
      <c r="P381" s="75">
        <f t="shared" si="11"/>
        <v>0.9800897793</v>
      </c>
      <c r="Q381" s="76">
        <f t="shared" si="3"/>
        <v>1</v>
      </c>
      <c r="R381" s="76">
        <f t="shared" si="4"/>
        <v>-0.01991022069</v>
      </c>
      <c r="S381" s="77">
        <f t="shared" si="12"/>
        <v>0.0003964168878</v>
      </c>
      <c r="T381" s="46">
        <f t="shared" si="5"/>
        <v>1</v>
      </c>
      <c r="U381" s="15">
        <f>2*(P381-H381)*(1-P381)*P381*C381</f>
        <v>-0.0007770482802</v>
      </c>
      <c r="V381" s="46">
        <f t="shared" si="6"/>
        <v>-0.005283928305</v>
      </c>
      <c r="W381" s="46">
        <f t="shared" si="7"/>
        <v>-0.002175735185</v>
      </c>
      <c r="X381" s="46">
        <f t="shared" si="8"/>
        <v>-0.003729831745</v>
      </c>
      <c r="Y381" s="46">
        <f t="shared" si="9"/>
        <v>-0.001087867592</v>
      </c>
    </row>
    <row r="382" ht="14.25" customHeight="1">
      <c r="A382" s="78"/>
      <c r="B382" s="79">
        <v>78.0</v>
      </c>
      <c r="C382" s="80">
        <v>1.0</v>
      </c>
      <c r="D382" s="81">
        <v>6.7</v>
      </c>
      <c r="E382" s="80">
        <v>3.0</v>
      </c>
      <c r="F382" s="80">
        <v>5.0</v>
      </c>
      <c r="G382" s="93">
        <v>1.7</v>
      </c>
      <c r="H382" s="82">
        <v>1.0</v>
      </c>
      <c r="J382" s="74">
        <f t="shared" ref="J382:N382" si="387">J381-$L$2*U381</f>
        <v>0.2765743434</v>
      </c>
      <c r="K382" s="75">
        <f t="shared" si="387"/>
        <v>-0.3039749409</v>
      </c>
      <c r="L382" s="75">
        <f t="shared" si="387"/>
        <v>-0.5077367324</v>
      </c>
      <c r="M382" s="75">
        <f t="shared" si="387"/>
        <v>1.241388558</v>
      </c>
      <c r="N382" s="75">
        <f t="shared" si="387"/>
        <v>0.8257761462</v>
      </c>
      <c r="O382" s="75">
        <f t="shared" si="2"/>
        <v>4.327494283</v>
      </c>
      <c r="P382" s="75">
        <f t="shared" si="11"/>
        <v>0.9869714021</v>
      </c>
      <c r="Q382" s="76">
        <f t="shared" si="3"/>
        <v>1</v>
      </c>
      <c r="R382" s="76">
        <f t="shared" si="4"/>
        <v>-0.01302859793</v>
      </c>
      <c r="S382" s="77">
        <f t="shared" si="12"/>
        <v>0.000169744364</v>
      </c>
      <c r="T382" s="46">
        <f t="shared" si="5"/>
        <v>1</v>
      </c>
      <c r="U382" s="46">
        <f>2*(P382-H382)*(1-P382)*P382*C382</f>
        <v>-0.0003350656658</v>
      </c>
      <c r="V382" s="46">
        <f t="shared" si="6"/>
        <v>-0.002244939961</v>
      </c>
      <c r="W382" s="46">
        <f t="shared" si="7"/>
        <v>-0.001005196997</v>
      </c>
      <c r="X382" s="46">
        <f t="shared" si="8"/>
        <v>-0.001675328329</v>
      </c>
      <c r="Y382" s="46">
        <f t="shared" si="9"/>
        <v>-0.0005696116318</v>
      </c>
    </row>
    <row r="383" ht="14.25" customHeight="1">
      <c r="A383" s="78"/>
      <c r="B383" s="79">
        <v>79.0</v>
      </c>
      <c r="C383" s="80">
        <v>1.0</v>
      </c>
      <c r="D383" s="81">
        <v>6.0</v>
      </c>
      <c r="E383" s="80">
        <v>2.9</v>
      </c>
      <c r="F383" s="80">
        <v>4.5</v>
      </c>
      <c r="G383" s="93">
        <v>1.5</v>
      </c>
      <c r="H383" s="82">
        <v>1.0</v>
      </c>
      <c r="J383" s="74">
        <f t="shared" ref="J383:N383" si="388">J382-$L$2*U382</f>
        <v>0.27660785</v>
      </c>
      <c r="K383" s="75">
        <f t="shared" si="388"/>
        <v>-0.3037504469</v>
      </c>
      <c r="L383" s="75">
        <f t="shared" si="388"/>
        <v>-0.5076362127</v>
      </c>
      <c r="M383" s="75">
        <f t="shared" si="388"/>
        <v>1.241556091</v>
      </c>
      <c r="N383" s="75">
        <f t="shared" si="388"/>
        <v>0.8258331073</v>
      </c>
      <c r="O383" s="75">
        <f t="shared" si="2"/>
        <v>3.807712223</v>
      </c>
      <c r="P383" s="75">
        <f t="shared" si="11"/>
        <v>0.9782831826</v>
      </c>
      <c r="Q383" s="76">
        <f t="shared" si="3"/>
        <v>1</v>
      </c>
      <c r="R383" s="76">
        <f t="shared" si="4"/>
        <v>-0.02171681744</v>
      </c>
      <c r="S383" s="77">
        <f t="shared" si="12"/>
        <v>0.0004716201598</v>
      </c>
      <c r="T383" s="46">
        <f t="shared" si="5"/>
        <v>1</v>
      </c>
      <c r="U383" s="15">
        <f>2*(P383-H383)*(1-P383)*P383*C383</f>
        <v>-0.0009227561418</v>
      </c>
      <c r="V383" s="46">
        <f t="shared" si="6"/>
        <v>-0.005536536851</v>
      </c>
      <c r="W383" s="46">
        <f t="shared" si="7"/>
        <v>-0.002675992811</v>
      </c>
      <c r="X383" s="46">
        <f t="shared" si="8"/>
        <v>-0.004152402638</v>
      </c>
      <c r="Y383" s="46">
        <f t="shared" si="9"/>
        <v>-0.001384134213</v>
      </c>
    </row>
    <row r="384" ht="14.25" customHeight="1">
      <c r="A384" s="78"/>
      <c r="B384" s="79">
        <v>80.0</v>
      </c>
      <c r="C384" s="80">
        <v>1.0</v>
      </c>
      <c r="D384" s="81">
        <v>5.7</v>
      </c>
      <c r="E384" s="80">
        <v>2.6</v>
      </c>
      <c r="F384" s="80">
        <v>3.5</v>
      </c>
      <c r="G384" s="93">
        <v>1.0</v>
      </c>
      <c r="H384" s="82">
        <v>1.0</v>
      </c>
      <c r="J384" s="74">
        <f t="shared" ref="J384:N384" si="389">J383-$L$2*U383</f>
        <v>0.2767001256</v>
      </c>
      <c r="K384" s="75">
        <f t="shared" si="389"/>
        <v>-0.3031967932</v>
      </c>
      <c r="L384" s="75">
        <f t="shared" si="389"/>
        <v>-0.5073686134</v>
      </c>
      <c r="M384" s="75">
        <f t="shared" si="389"/>
        <v>1.241971331</v>
      </c>
      <c r="N384" s="75">
        <f t="shared" si="389"/>
        <v>0.8259715207</v>
      </c>
      <c r="O384" s="75">
        <f t="shared" si="2"/>
        <v>2.40219119</v>
      </c>
      <c r="P384" s="75">
        <f t="shared" si="11"/>
        <v>0.9169942402</v>
      </c>
      <c r="Q384" s="76">
        <f t="shared" si="3"/>
        <v>1</v>
      </c>
      <c r="R384" s="76">
        <f t="shared" si="4"/>
        <v>-0.08300575982</v>
      </c>
      <c r="S384" s="77">
        <f t="shared" si="12"/>
        <v>0.006889956163</v>
      </c>
      <c r="T384" s="46">
        <f t="shared" si="5"/>
        <v>1</v>
      </c>
      <c r="U384" s="46">
        <f>2*(P384-H384)*(1-P384)*P384*C384</f>
        <v>-0.01263610023</v>
      </c>
      <c r="V384" s="46">
        <f t="shared" si="6"/>
        <v>-0.07202577133</v>
      </c>
      <c r="W384" s="46">
        <f t="shared" si="7"/>
        <v>-0.03285386061</v>
      </c>
      <c r="X384" s="46">
        <f t="shared" si="8"/>
        <v>-0.04422635081</v>
      </c>
      <c r="Y384" s="46">
        <f t="shared" si="9"/>
        <v>-0.01263610023</v>
      </c>
    </row>
    <row r="385" ht="14.25" customHeight="1">
      <c r="A385" s="78"/>
      <c r="B385" s="79">
        <v>81.0</v>
      </c>
      <c r="C385" s="80">
        <v>1.0</v>
      </c>
      <c r="D385" s="81">
        <v>5.0</v>
      </c>
      <c r="E385" s="80">
        <v>3.5</v>
      </c>
      <c r="F385" s="80">
        <v>1.3</v>
      </c>
      <c r="G385" s="93">
        <v>0.3</v>
      </c>
      <c r="H385" s="83">
        <v>0.0</v>
      </c>
      <c r="J385" s="74">
        <f t="shared" ref="J385:N385" si="390">J384-$L$2*U384</f>
        <v>0.2779637356</v>
      </c>
      <c r="K385" s="75">
        <f t="shared" si="390"/>
        <v>-0.295994216</v>
      </c>
      <c r="L385" s="75">
        <f t="shared" si="390"/>
        <v>-0.5040832273</v>
      </c>
      <c r="M385" s="75">
        <f t="shared" si="390"/>
        <v>1.246393966</v>
      </c>
      <c r="N385" s="75">
        <f t="shared" si="390"/>
        <v>0.8272351308</v>
      </c>
      <c r="O385" s="75">
        <f t="shared" si="2"/>
        <v>-1.097815945</v>
      </c>
      <c r="P385" s="75">
        <f t="shared" si="11"/>
        <v>0.2501493442</v>
      </c>
      <c r="Q385" s="76">
        <f t="shared" si="3"/>
        <v>0</v>
      </c>
      <c r="R385" s="76">
        <f t="shared" si="4"/>
        <v>0.2501493442</v>
      </c>
      <c r="S385" s="77">
        <f t="shared" si="12"/>
        <v>0.06257469443</v>
      </c>
      <c r="T385" s="46">
        <f t="shared" si="5"/>
        <v>1</v>
      </c>
      <c r="U385" s="15">
        <f>2*(P385-H385)*(1-P385)*P385*C385</f>
        <v>0.0938433513</v>
      </c>
      <c r="V385" s="46">
        <f t="shared" si="6"/>
        <v>0.4692167565</v>
      </c>
      <c r="W385" s="46">
        <f t="shared" si="7"/>
        <v>0.3284517296</v>
      </c>
      <c r="X385" s="46">
        <f t="shared" si="8"/>
        <v>0.1219963567</v>
      </c>
      <c r="Y385" s="46">
        <f t="shared" si="9"/>
        <v>0.02815300539</v>
      </c>
    </row>
    <row r="386" ht="14.25" customHeight="1">
      <c r="A386" s="78"/>
      <c r="B386" s="79">
        <v>82.0</v>
      </c>
      <c r="C386" s="80">
        <v>1.0</v>
      </c>
      <c r="D386" s="81">
        <v>4.5</v>
      </c>
      <c r="E386" s="80">
        <v>2.3</v>
      </c>
      <c r="F386" s="80">
        <v>1.3</v>
      </c>
      <c r="G386" s="93">
        <v>0.3</v>
      </c>
      <c r="H386" s="83">
        <v>0.0</v>
      </c>
      <c r="J386" s="74">
        <f t="shared" ref="J386:N386" si="391">J385-$L$2*U385</f>
        <v>0.2685794005</v>
      </c>
      <c r="K386" s="75">
        <f t="shared" si="391"/>
        <v>-0.3429158917</v>
      </c>
      <c r="L386" s="75">
        <f t="shared" si="391"/>
        <v>-0.5369284003</v>
      </c>
      <c r="M386" s="75">
        <f t="shared" si="391"/>
        <v>1.234194331</v>
      </c>
      <c r="N386" s="75">
        <f t="shared" si="391"/>
        <v>0.8244198302</v>
      </c>
      <c r="O386" s="75">
        <f t="shared" si="2"/>
        <v>-0.6576988536</v>
      </c>
      <c r="P386" s="75">
        <f t="shared" si="11"/>
        <v>0.3412567214</v>
      </c>
      <c r="Q386" s="76">
        <f t="shared" si="3"/>
        <v>0</v>
      </c>
      <c r="R386" s="76">
        <f t="shared" si="4"/>
        <v>0.3412567214</v>
      </c>
      <c r="S386" s="77">
        <f t="shared" si="12"/>
        <v>0.1164561499</v>
      </c>
      <c r="T386" s="46">
        <f t="shared" si="5"/>
        <v>1</v>
      </c>
      <c r="U386" s="46">
        <f>2*(P386-H386)*(1-P386)*P386*C386</f>
        <v>0.153429412</v>
      </c>
      <c r="V386" s="46">
        <f t="shared" si="6"/>
        <v>0.6904323541</v>
      </c>
      <c r="W386" s="46">
        <f t="shared" si="7"/>
        <v>0.3528876477</v>
      </c>
      <c r="X386" s="46">
        <f t="shared" si="8"/>
        <v>0.1994582356</v>
      </c>
      <c r="Y386" s="46">
        <f t="shared" si="9"/>
        <v>0.04602882361</v>
      </c>
    </row>
    <row r="387" ht="14.25" customHeight="1">
      <c r="A387" s="78"/>
      <c r="B387" s="79">
        <v>83.0</v>
      </c>
      <c r="C387" s="80">
        <v>1.0</v>
      </c>
      <c r="D387" s="81">
        <v>4.4</v>
      </c>
      <c r="E387" s="80">
        <v>3.2</v>
      </c>
      <c r="F387" s="80">
        <v>1.3</v>
      </c>
      <c r="G387" s="93">
        <v>0.2</v>
      </c>
      <c r="H387" s="83">
        <v>0.0</v>
      </c>
      <c r="J387" s="74">
        <f t="shared" ref="J387:N387" si="392">J386-$L$2*U386</f>
        <v>0.2532364593</v>
      </c>
      <c r="K387" s="75">
        <f t="shared" si="392"/>
        <v>-0.4119591271</v>
      </c>
      <c r="L387" s="75">
        <f t="shared" si="392"/>
        <v>-0.572217165</v>
      </c>
      <c r="M387" s="75">
        <f t="shared" si="392"/>
        <v>1.214248507</v>
      </c>
      <c r="N387" s="75">
        <f t="shared" si="392"/>
        <v>0.8198169479</v>
      </c>
      <c r="O387" s="75">
        <f t="shared" si="2"/>
        <v>-1.647992179</v>
      </c>
      <c r="P387" s="75">
        <f t="shared" si="11"/>
        <v>0.161380497</v>
      </c>
      <c r="Q387" s="76">
        <f t="shared" si="3"/>
        <v>0</v>
      </c>
      <c r="R387" s="76">
        <f t="shared" si="4"/>
        <v>0.161380497</v>
      </c>
      <c r="S387" s="77">
        <f t="shared" si="12"/>
        <v>0.02604366481</v>
      </c>
      <c r="T387" s="46">
        <f t="shared" si="5"/>
        <v>1</v>
      </c>
      <c r="U387" s="15">
        <f>2*(P387-H387)*(1-P387)*P387*C387</f>
        <v>0.04368145047</v>
      </c>
      <c r="V387" s="46">
        <f t="shared" si="6"/>
        <v>0.1921983821</v>
      </c>
      <c r="W387" s="46">
        <f t="shared" si="7"/>
        <v>0.1397806415</v>
      </c>
      <c r="X387" s="46">
        <f t="shared" si="8"/>
        <v>0.05678588562</v>
      </c>
      <c r="Y387" s="46">
        <f t="shared" si="9"/>
        <v>0.008736290095</v>
      </c>
    </row>
    <row r="388" ht="14.25" customHeight="1">
      <c r="A388" s="78"/>
      <c r="B388" s="79">
        <v>84.0</v>
      </c>
      <c r="C388" s="80">
        <v>1.0</v>
      </c>
      <c r="D388" s="81">
        <v>5.0</v>
      </c>
      <c r="E388" s="80">
        <v>3.5</v>
      </c>
      <c r="F388" s="80">
        <v>1.6</v>
      </c>
      <c r="G388" s="93">
        <v>0.6</v>
      </c>
      <c r="H388" s="83">
        <v>0.0</v>
      </c>
      <c r="J388" s="74">
        <f t="shared" ref="J388:N388" si="393">J387-$L$2*U387</f>
        <v>0.2488683143</v>
      </c>
      <c r="K388" s="75">
        <f t="shared" si="393"/>
        <v>-0.4311789653</v>
      </c>
      <c r="L388" s="75">
        <f t="shared" si="393"/>
        <v>-0.5861952292</v>
      </c>
      <c r="M388" s="75">
        <f t="shared" si="393"/>
        <v>1.208569919</v>
      </c>
      <c r="N388" s="75">
        <f t="shared" si="393"/>
        <v>0.8189433189</v>
      </c>
      <c r="O388" s="75">
        <f t="shared" si="2"/>
        <v>-1.533631953</v>
      </c>
      <c r="P388" s="75">
        <f t="shared" si="11"/>
        <v>0.177462909</v>
      </c>
      <c r="Q388" s="76">
        <f t="shared" si="3"/>
        <v>0</v>
      </c>
      <c r="R388" s="76">
        <f t="shared" si="4"/>
        <v>0.177462909</v>
      </c>
      <c r="S388" s="77">
        <f t="shared" si="12"/>
        <v>0.03149308408</v>
      </c>
      <c r="T388" s="46">
        <f t="shared" si="5"/>
        <v>1</v>
      </c>
      <c r="U388" s="46">
        <f>2*(P388-H388)*(1-P388)*P388*C388</f>
        <v>0.05180845952</v>
      </c>
      <c r="V388" s="46">
        <f t="shared" si="6"/>
        <v>0.2590422976</v>
      </c>
      <c r="W388" s="46">
        <f t="shared" si="7"/>
        <v>0.1813296083</v>
      </c>
      <c r="X388" s="46">
        <f t="shared" si="8"/>
        <v>0.08289353524</v>
      </c>
      <c r="Y388" s="46">
        <f t="shared" si="9"/>
        <v>0.03108507571</v>
      </c>
    </row>
    <row r="389" ht="14.25" customHeight="1">
      <c r="A389" s="78"/>
      <c r="B389" s="79">
        <v>85.0</v>
      </c>
      <c r="C389" s="80">
        <v>1.0</v>
      </c>
      <c r="D389" s="81">
        <v>5.1</v>
      </c>
      <c r="E389" s="80">
        <v>3.8</v>
      </c>
      <c r="F389" s="80">
        <v>1.9</v>
      </c>
      <c r="G389" s="93">
        <v>0.4</v>
      </c>
      <c r="H389" s="83">
        <v>0.0</v>
      </c>
      <c r="J389" s="74">
        <f t="shared" ref="J389:N389" si="394">J388-$L$2*U388</f>
        <v>0.2436874683</v>
      </c>
      <c r="K389" s="75">
        <f t="shared" si="394"/>
        <v>-0.4570831951</v>
      </c>
      <c r="L389" s="75">
        <f t="shared" si="394"/>
        <v>-0.60432819</v>
      </c>
      <c r="M389" s="75">
        <f t="shared" si="394"/>
        <v>1.200280565</v>
      </c>
      <c r="N389" s="75">
        <f t="shared" si="394"/>
        <v>0.8158348113</v>
      </c>
      <c r="O389" s="75">
        <f t="shared" si="2"/>
        <v>-1.77701695</v>
      </c>
      <c r="P389" s="75">
        <f t="shared" si="11"/>
        <v>0.1446718713</v>
      </c>
      <c r="Q389" s="76">
        <f t="shared" si="3"/>
        <v>0</v>
      </c>
      <c r="R389" s="76">
        <f t="shared" si="4"/>
        <v>0.1446718713</v>
      </c>
      <c r="S389" s="77">
        <f t="shared" si="12"/>
        <v>0.02092995033</v>
      </c>
      <c r="T389" s="46">
        <f t="shared" si="5"/>
        <v>1</v>
      </c>
      <c r="U389" s="15">
        <f>2*(P389-H389)*(1-P389)*P389*C389</f>
        <v>0.03580395051</v>
      </c>
      <c r="V389" s="46">
        <f t="shared" si="6"/>
        <v>0.1826001476</v>
      </c>
      <c r="W389" s="46">
        <f t="shared" si="7"/>
        <v>0.1360550119</v>
      </c>
      <c r="X389" s="46">
        <f t="shared" si="8"/>
        <v>0.06802750597</v>
      </c>
      <c r="Y389" s="46">
        <f t="shared" si="9"/>
        <v>0.0143215802</v>
      </c>
    </row>
    <row r="390" ht="14.25" customHeight="1">
      <c r="A390" s="78"/>
      <c r="B390" s="79">
        <v>86.0</v>
      </c>
      <c r="C390" s="80">
        <v>1.0</v>
      </c>
      <c r="D390" s="81">
        <v>4.8</v>
      </c>
      <c r="E390" s="80">
        <v>3.0</v>
      </c>
      <c r="F390" s="80">
        <v>1.4</v>
      </c>
      <c r="G390" s="93">
        <v>0.3</v>
      </c>
      <c r="H390" s="83">
        <v>0.0</v>
      </c>
      <c r="J390" s="74">
        <f t="shared" ref="J390:N390" si="395">J389-$L$2*U389</f>
        <v>0.2401070733</v>
      </c>
      <c r="K390" s="75">
        <f t="shared" si="395"/>
        <v>-0.4753432098</v>
      </c>
      <c r="L390" s="75">
        <f t="shared" si="395"/>
        <v>-0.6179336912</v>
      </c>
      <c r="M390" s="75">
        <f t="shared" si="395"/>
        <v>1.193477815</v>
      </c>
      <c r="N390" s="75">
        <f t="shared" si="395"/>
        <v>0.8144026533</v>
      </c>
      <c r="O390" s="75">
        <f t="shared" si="2"/>
        <v>-1.980151671</v>
      </c>
      <c r="P390" s="75">
        <f t="shared" si="11"/>
        <v>0.1213026706</v>
      </c>
      <c r="Q390" s="76">
        <f t="shared" si="3"/>
        <v>0</v>
      </c>
      <c r="R390" s="76">
        <f t="shared" si="4"/>
        <v>0.1213026706</v>
      </c>
      <c r="S390" s="77">
        <f t="shared" si="12"/>
        <v>0.01471433789</v>
      </c>
      <c r="T390" s="46">
        <f t="shared" si="5"/>
        <v>1</v>
      </c>
      <c r="U390" s="46">
        <f>2*(P390-H390)*(1-P390)*P390*C390</f>
        <v>0.02585889882</v>
      </c>
      <c r="V390" s="46">
        <f t="shared" si="6"/>
        <v>0.1241227143</v>
      </c>
      <c r="W390" s="46">
        <f t="shared" si="7"/>
        <v>0.07757669645</v>
      </c>
      <c r="X390" s="46">
        <f t="shared" si="8"/>
        <v>0.03620245834</v>
      </c>
      <c r="Y390" s="46">
        <f t="shared" si="9"/>
        <v>0.007757669645</v>
      </c>
    </row>
    <row r="391" ht="14.25" customHeight="1">
      <c r="A391" s="78"/>
      <c r="B391" s="79">
        <v>87.0</v>
      </c>
      <c r="C391" s="80">
        <v>1.0</v>
      </c>
      <c r="D391" s="81">
        <v>5.1</v>
      </c>
      <c r="E391" s="80">
        <v>3.8</v>
      </c>
      <c r="F391" s="80">
        <v>1.6</v>
      </c>
      <c r="G391" s="93">
        <v>0.2</v>
      </c>
      <c r="H391" s="83">
        <v>0.0</v>
      </c>
      <c r="J391" s="74">
        <f t="shared" ref="J391:N391" si="396">J390-$L$2*U390</f>
        <v>0.2375211834</v>
      </c>
      <c r="K391" s="75">
        <f t="shared" si="396"/>
        <v>-0.4877554813</v>
      </c>
      <c r="L391" s="75">
        <f t="shared" si="396"/>
        <v>-0.6256913609</v>
      </c>
      <c r="M391" s="75">
        <f t="shared" si="396"/>
        <v>1.189857569</v>
      </c>
      <c r="N391" s="75">
        <f t="shared" si="396"/>
        <v>0.8136268863</v>
      </c>
      <c r="O391" s="75">
        <f t="shared" si="2"/>
        <v>-2.561161455</v>
      </c>
      <c r="P391" s="75">
        <f t="shared" si="11"/>
        <v>0.07168021807</v>
      </c>
      <c r="Q391" s="76">
        <f t="shared" si="3"/>
        <v>0</v>
      </c>
      <c r="R391" s="76">
        <f t="shared" si="4"/>
        <v>0.07168021807</v>
      </c>
      <c r="S391" s="77">
        <f t="shared" si="12"/>
        <v>0.005138053662</v>
      </c>
      <c r="T391" s="46">
        <f t="shared" si="5"/>
        <v>1</v>
      </c>
      <c r="U391" s="15">
        <f>2*(P391-H391)*(1-P391)*P391*C391</f>
        <v>0.00953951371</v>
      </c>
      <c r="V391" s="46">
        <f t="shared" si="6"/>
        <v>0.04865151992</v>
      </c>
      <c r="W391" s="46">
        <f t="shared" si="7"/>
        <v>0.0362501521</v>
      </c>
      <c r="X391" s="46">
        <f t="shared" si="8"/>
        <v>0.01526322194</v>
      </c>
      <c r="Y391" s="46">
        <f t="shared" si="9"/>
        <v>0.001907902742</v>
      </c>
    </row>
    <row r="392" ht="14.25" customHeight="1">
      <c r="A392" s="78"/>
      <c r="B392" s="79">
        <v>88.0</v>
      </c>
      <c r="C392" s="80">
        <v>1.0</v>
      </c>
      <c r="D392" s="81">
        <v>4.6</v>
      </c>
      <c r="E392" s="80">
        <v>3.2</v>
      </c>
      <c r="F392" s="80">
        <v>1.4</v>
      </c>
      <c r="G392" s="93">
        <v>0.2</v>
      </c>
      <c r="H392" s="83">
        <v>0.0</v>
      </c>
      <c r="J392" s="74">
        <f t="shared" ref="J392:N392" si="397">J391-$L$2*U391</f>
        <v>0.236567232</v>
      </c>
      <c r="K392" s="75">
        <f t="shared" si="397"/>
        <v>-0.4926206333</v>
      </c>
      <c r="L392" s="75">
        <f t="shared" si="397"/>
        <v>-0.6293163761</v>
      </c>
      <c r="M392" s="75">
        <f t="shared" si="397"/>
        <v>1.188331247</v>
      </c>
      <c r="N392" s="75">
        <f t="shared" si="397"/>
        <v>0.813436096</v>
      </c>
      <c r="O392" s="75">
        <f t="shared" si="2"/>
        <v>-2.21694912</v>
      </c>
      <c r="P392" s="75">
        <f t="shared" si="11"/>
        <v>0.09823874424</v>
      </c>
      <c r="Q392" s="76">
        <f t="shared" si="3"/>
        <v>0</v>
      </c>
      <c r="R392" s="76">
        <f t="shared" si="4"/>
        <v>0.09823874424</v>
      </c>
      <c r="S392" s="77">
        <f t="shared" si="12"/>
        <v>0.00965085087</v>
      </c>
      <c r="T392" s="46">
        <f t="shared" si="5"/>
        <v>1</v>
      </c>
      <c r="U392" s="46">
        <f>2*(P392-H392)*(1-P392)*P392*C392</f>
        <v>0.0174055268</v>
      </c>
      <c r="V392" s="46">
        <f t="shared" si="6"/>
        <v>0.08006542328</v>
      </c>
      <c r="W392" s="46">
        <f t="shared" si="7"/>
        <v>0.05569768576</v>
      </c>
      <c r="X392" s="46">
        <f t="shared" si="8"/>
        <v>0.02436773752</v>
      </c>
      <c r="Y392" s="46">
        <f t="shared" si="9"/>
        <v>0.00348110536</v>
      </c>
    </row>
    <row r="393" ht="14.25" customHeight="1">
      <c r="A393" s="78"/>
      <c r="B393" s="79">
        <v>89.0</v>
      </c>
      <c r="C393" s="80">
        <v>1.0</v>
      </c>
      <c r="D393" s="81">
        <v>5.3</v>
      </c>
      <c r="E393" s="80">
        <v>3.7</v>
      </c>
      <c r="F393" s="80">
        <v>1.5</v>
      </c>
      <c r="G393" s="93">
        <v>0.2</v>
      </c>
      <c r="H393" s="83">
        <v>0.0</v>
      </c>
      <c r="J393" s="74">
        <f t="shared" ref="J393:N393" si="398">J392-$L$2*U392</f>
        <v>0.2348266793</v>
      </c>
      <c r="K393" s="75">
        <f t="shared" si="398"/>
        <v>-0.5006271756</v>
      </c>
      <c r="L393" s="75">
        <f t="shared" si="398"/>
        <v>-0.6348861446</v>
      </c>
      <c r="M393" s="75">
        <f t="shared" si="398"/>
        <v>1.185894473</v>
      </c>
      <c r="N393" s="75">
        <f t="shared" si="398"/>
        <v>0.8130879855</v>
      </c>
      <c r="O393" s="75">
        <f t="shared" si="2"/>
        <v>-2.82611678</v>
      </c>
      <c r="P393" s="75">
        <f t="shared" si="11"/>
        <v>0.05592908268</v>
      </c>
      <c r="Q393" s="76">
        <f t="shared" si="3"/>
        <v>0</v>
      </c>
      <c r="R393" s="76">
        <f t="shared" si="4"/>
        <v>0.05592908268</v>
      </c>
      <c r="S393" s="77">
        <f t="shared" si="12"/>
        <v>0.003128062289</v>
      </c>
      <c r="T393" s="46">
        <f t="shared" si="5"/>
        <v>1</v>
      </c>
      <c r="U393" s="15">
        <f>2*(P393-H393)*(1-P393)*P393*C393</f>
        <v>0.005906225269</v>
      </c>
      <c r="V393" s="46">
        <f t="shared" si="6"/>
        <v>0.03130299393</v>
      </c>
      <c r="W393" s="46">
        <f t="shared" si="7"/>
        <v>0.0218530335</v>
      </c>
      <c r="X393" s="46">
        <f t="shared" si="8"/>
        <v>0.008859337904</v>
      </c>
      <c r="Y393" s="46">
        <f t="shared" si="9"/>
        <v>0.001181245054</v>
      </c>
    </row>
    <row r="394" ht="14.25" customHeight="1">
      <c r="A394" s="78"/>
      <c r="B394" s="79">
        <v>90.0</v>
      </c>
      <c r="C394" s="80">
        <v>1.0</v>
      </c>
      <c r="D394" s="81">
        <v>5.0</v>
      </c>
      <c r="E394" s="80">
        <v>3.3</v>
      </c>
      <c r="F394" s="80">
        <v>1.4</v>
      </c>
      <c r="G394" s="93">
        <v>0.2</v>
      </c>
      <c r="H394" s="83">
        <v>0.0</v>
      </c>
      <c r="J394" s="74">
        <f t="shared" ref="J394:N394" si="399">J393-$L$2*U393</f>
        <v>0.2342360568</v>
      </c>
      <c r="K394" s="75">
        <f t="shared" si="399"/>
        <v>-0.503757475</v>
      </c>
      <c r="L394" s="75">
        <f t="shared" si="399"/>
        <v>-0.637071448</v>
      </c>
      <c r="M394" s="75">
        <f t="shared" si="399"/>
        <v>1.185008539</v>
      </c>
      <c r="N394" s="75">
        <f t="shared" si="399"/>
        <v>0.812969861</v>
      </c>
      <c r="O394" s="75">
        <f t="shared" si="2"/>
        <v>-2.56528117</v>
      </c>
      <c r="P394" s="75">
        <f t="shared" si="11"/>
        <v>0.0714065666</v>
      </c>
      <c r="Q394" s="76">
        <f t="shared" si="3"/>
        <v>0</v>
      </c>
      <c r="R394" s="76">
        <f t="shared" si="4"/>
        <v>0.0714065666</v>
      </c>
      <c r="S394" s="77">
        <f t="shared" si="12"/>
        <v>0.005098897754</v>
      </c>
      <c r="T394" s="46">
        <f t="shared" si="5"/>
        <v>1</v>
      </c>
      <c r="U394" s="46">
        <f>2*(P394-H394)*(1-P394)*P394*C394</f>
        <v>0.009469605944</v>
      </c>
      <c r="V394" s="46">
        <f t="shared" si="6"/>
        <v>0.04734802972</v>
      </c>
      <c r="W394" s="46">
        <f t="shared" si="7"/>
        <v>0.03124969961</v>
      </c>
      <c r="X394" s="46">
        <f t="shared" si="8"/>
        <v>0.01325744832</v>
      </c>
      <c r="Y394" s="46">
        <f t="shared" si="9"/>
        <v>0.001893921189</v>
      </c>
    </row>
    <row r="395" ht="14.25" customHeight="1">
      <c r="A395" s="78"/>
      <c r="B395" s="79">
        <v>91.0</v>
      </c>
      <c r="C395" s="80">
        <v>1.0</v>
      </c>
      <c r="D395" s="81">
        <v>5.5</v>
      </c>
      <c r="E395" s="80">
        <v>2.6</v>
      </c>
      <c r="F395" s="80">
        <v>4.4</v>
      </c>
      <c r="G395" s="93">
        <v>1.2</v>
      </c>
      <c r="H395" s="82">
        <v>1.0</v>
      </c>
      <c r="J395" s="74">
        <f t="shared" ref="J395:N395" si="400">J394-$L$2*U394</f>
        <v>0.2332890962</v>
      </c>
      <c r="K395" s="75">
        <f t="shared" si="400"/>
        <v>-0.5084922779</v>
      </c>
      <c r="L395" s="75">
        <f t="shared" si="400"/>
        <v>-0.640196418</v>
      </c>
      <c r="M395" s="75">
        <f t="shared" si="400"/>
        <v>1.183682794</v>
      </c>
      <c r="N395" s="75">
        <f t="shared" si="400"/>
        <v>0.8127804689</v>
      </c>
      <c r="O395" s="75">
        <f t="shared" si="2"/>
        <v>1.955611738</v>
      </c>
      <c r="P395" s="75">
        <f t="shared" si="11"/>
        <v>0.8760572566</v>
      </c>
      <c r="Q395" s="76">
        <f t="shared" si="3"/>
        <v>1</v>
      </c>
      <c r="R395" s="76">
        <f t="shared" si="4"/>
        <v>-0.1239427434</v>
      </c>
      <c r="S395" s="77">
        <f t="shared" si="12"/>
        <v>0.01536180365</v>
      </c>
      <c r="T395" s="46">
        <f t="shared" si="5"/>
        <v>1</v>
      </c>
      <c r="U395" s="15">
        <f>2*(P395-H395)*(1-P395)*P395*C395</f>
        <v>-0.02691563913</v>
      </c>
      <c r="V395" s="46">
        <f t="shared" si="6"/>
        <v>-0.1480360152</v>
      </c>
      <c r="W395" s="46">
        <f t="shared" si="7"/>
        <v>-0.06998066173</v>
      </c>
      <c r="X395" s="46">
        <f t="shared" si="8"/>
        <v>-0.1184288122</v>
      </c>
      <c r="Y395" s="46">
        <f t="shared" si="9"/>
        <v>-0.03229876695</v>
      </c>
    </row>
    <row r="396" ht="14.25" customHeight="1">
      <c r="A396" s="78"/>
      <c r="B396" s="79">
        <v>92.0</v>
      </c>
      <c r="C396" s="80">
        <v>1.0</v>
      </c>
      <c r="D396" s="81">
        <v>6.1</v>
      </c>
      <c r="E396" s="80">
        <v>3.0</v>
      </c>
      <c r="F396" s="80">
        <v>4.6</v>
      </c>
      <c r="G396" s="93">
        <v>1.4</v>
      </c>
      <c r="H396" s="82">
        <v>1.0</v>
      </c>
      <c r="J396" s="74">
        <f t="shared" ref="J396:N396" si="401">J395-$L$2*U395</f>
        <v>0.2359806601</v>
      </c>
      <c r="K396" s="75">
        <f t="shared" si="401"/>
        <v>-0.4936886764</v>
      </c>
      <c r="L396" s="75">
        <f t="shared" si="401"/>
        <v>-0.6331983518</v>
      </c>
      <c r="M396" s="75">
        <f t="shared" si="401"/>
        <v>1.195525675</v>
      </c>
      <c r="N396" s="75">
        <f t="shared" si="401"/>
        <v>0.8160103456</v>
      </c>
      <c r="O396" s="75">
        <f t="shared" si="2"/>
        <v>1.966717269</v>
      </c>
      <c r="P396" s="75">
        <f t="shared" si="11"/>
        <v>0.8772580782</v>
      </c>
      <c r="Q396" s="76">
        <f t="shared" si="3"/>
        <v>1</v>
      </c>
      <c r="R396" s="76">
        <f t="shared" si="4"/>
        <v>-0.1227419218</v>
      </c>
      <c r="S396" s="77">
        <f t="shared" si="12"/>
        <v>0.01506557936</v>
      </c>
      <c r="T396" s="46">
        <f t="shared" si="5"/>
        <v>1</v>
      </c>
      <c r="U396" s="46">
        <f>2*(P396-H396)*(1-P396)*P396*C396</f>
        <v>-0.02643280239</v>
      </c>
      <c r="V396" s="46">
        <f t="shared" si="6"/>
        <v>-0.1612400946</v>
      </c>
      <c r="W396" s="46">
        <f t="shared" si="7"/>
        <v>-0.07929840717</v>
      </c>
      <c r="X396" s="46">
        <f t="shared" si="8"/>
        <v>-0.121590891</v>
      </c>
      <c r="Y396" s="46">
        <f t="shared" si="9"/>
        <v>-0.03700592335</v>
      </c>
    </row>
    <row r="397" ht="14.25" customHeight="1">
      <c r="A397" s="78"/>
      <c r="B397" s="79">
        <v>93.0</v>
      </c>
      <c r="C397" s="80">
        <v>1.0</v>
      </c>
      <c r="D397" s="81">
        <v>5.8</v>
      </c>
      <c r="E397" s="80">
        <v>2.6</v>
      </c>
      <c r="F397" s="80">
        <v>4.0</v>
      </c>
      <c r="G397" s="93">
        <v>1.2</v>
      </c>
      <c r="H397" s="82">
        <v>1.0</v>
      </c>
      <c r="J397" s="74">
        <f t="shared" ref="J397:N397" si="402">J396-$L$2*U396</f>
        <v>0.2386239403</v>
      </c>
      <c r="K397" s="75">
        <f t="shared" si="402"/>
        <v>-0.477564667</v>
      </c>
      <c r="L397" s="75">
        <f t="shared" si="402"/>
        <v>-0.6252685111</v>
      </c>
      <c r="M397" s="75">
        <f t="shared" si="402"/>
        <v>1.207684764</v>
      </c>
      <c r="N397" s="75">
        <f t="shared" si="402"/>
        <v>0.8197109379</v>
      </c>
      <c r="O397" s="75">
        <f t="shared" si="2"/>
        <v>1.657442926</v>
      </c>
      <c r="P397" s="75">
        <f t="shared" si="11"/>
        <v>0.8398944476</v>
      </c>
      <c r="Q397" s="76">
        <f t="shared" si="3"/>
        <v>1</v>
      </c>
      <c r="R397" s="76">
        <f t="shared" si="4"/>
        <v>-0.1601055524</v>
      </c>
      <c r="S397" s="77">
        <f t="shared" si="12"/>
        <v>0.02563378789</v>
      </c>
      <c r="T397" s="46">
        <f t="shared" si="5"/>
        <v>1</v>
      </c>
      <c r="U397" s="15">
        <f>2*(P397-H397)*(1-P397)*P397*C397</f>
        <v>-0.04305935225</v>
      </c>
      <c r="V397" s="46">
        <f t="shared" si="6"/>
        <v>-0.249744243</v>
      </c>
      <c r="W397" s="46">
        <f t="shared" si="7"/>
        <v>-0.1119543158</v>
      </c>
      <c r="X397" s="46">
        <f t="shared" si="8"/>
        <v>-0.172237409</v>
      </c>
      <c r="Y397" s="46">
        <f t="shared" si="9"/>
        <v>-0.0516712227</v>
      </c>
    </row>
    <row r="398" ht="14.25" customHeight="1">
      <c r="A398" s="78"/>
      <c r="B398" s="79">
        <v>94.0</v>
      </c>
      <c r="C398" s="80">
        <v>1.0</v>
      </c>
      <c r="D398" s="81">
        <v>5.0</v>
      </c>
      <c r="E398" s="80">
        <v>2.3</v>
      </c>
      <c r="F398" s="80">
        <v>3.3</v>
      </c>
      <c r="G398" s="93">
        <v>1.0</v>
      </c>
      <c r="H398" s="82">
        <v>1.0</v>
      </c>
      <c r="J398" s="74">
        <f t="shared" ref="J398:N398" si="403">J397-$L$2*U397</f>
        <v>0.2429298756</v>
      </c>
      <c r="K398" s="75">
        <f t="shared" si="403"/>
        <v>-0.4525902427</v>
      </c>
      <c r="L398" s="75">
        <f t="shared" si="403"/>
        <v>-0.6140730795</v>
      </c>
      <c r="M398" s="75">
        <f t="shared" si="403"/>
        <v>1.224908505</v>
      </c>
      <c r="N398" s="75">
        <f t="shared" si="403"/>
        <v>0.8248780602</v>
      </c>
      <c r="O398" s="75">
        <f t="shared" si="2"/>
        <v>1.434686707</v>
      </c>
      <c r="P398" s="75">
        <f t="shared" si="11"/>
        <v>0.8076305089</v>
      </c>
      <c r="Q398" s="76">
        <f t="shared" si="3"/>
        <v>1</v>
      </c>
      <c r="R398" s="76">
        <f t="shared" si="4"/>
        <v>-0.1923694911</v>
      </c>
      <c r="S398" s="77">
        <f t="shared" si="12"/>
        <v>0.03700602112</v>
      </c>
      <c r="T398" s="46">
        <f t="shared" si="5"/>
        <v>1</v>
      </c>
      <c r="U398" s="46">
        <f>2*(P398-H398)*(1-P398)*P398*C398</f>
        <v>-0.05977438333</v>
      </c>
      <c r="V398" s="46">
        <f t="shared" si="6"/>
        <v>-0.2988719167</v>
      </c>
      <c r="W398" s="46">
        <f t="shared" si="7"/>
        <v>-0.1374810817</v>
      </c>
      <c r="X398" s="46">
        <f t="shared" si="8"/>
        <v>-0.197255465</v>
      </c>
      <c r="Y398" s="46">
        <f t="shared" si="9"/>
        <v>-0.05977438333</v>
      </c>
    </row>
    <row r="399" ht="14.25" customHeight="1">
      <c r="A399" s="78"/>
      <c r="B399" s="79">
        <v>95.0</v>
      </c>
      <c r="C399" s="80">
        <v>1.0</v>
      </c>
      <c r="D399" s="81">
        <v>5.6</v>
      </c>
      <c r="E399" s="80">
        <v>2.7</v>
      </c>
      <c r="F399" s="80">
        <v>4.2</v>
      </c>
      <c r="G399" s="93">
        <v>1.3</v>
      </c>
      <c r="H399" s="82">
        <v>1.0</v>
      </c>
      <c r="J399" s="74">
        <f t="shared" ref="J399:N399" si="404">J398-$L$2*U398</f>
        <v>0.2489073139</v>
      </c>
      <c r="K399" s="75">
        <f t="shared" si="404"/>
        <v>-0.422703051</v>
      </c>
      <c r="L399" s="75">
        <f t="shared" si="404"/>
        <v>-0.6003249713</v>
      </c>
      <c r="M399" s="75">
        <f t="shared" si="404"/>
        <v>1.244634052</v>
      </c>
      <c r="N399" s="75">
        <f t="shared" si="404"/>
        <v>0.8308554985</v>
      </c>
      <c r="O399" s="75">
        <f t="shared" si="2"/>
        <v>2.568467972</v>
      </c>
      <c r="P399" s="75">
        <f t="shared" si="11"/>
        <v>0.9288044544</v>
      </c>
      <c r="Q399" s="76">
        <f t="shared" si="3"/>
        <v>1</v>
      </c>
      <c r="R399" s="76">
        <f t="shared" si="4"/>
        <v>-0.0711955456</v>
      </c>
      <c r="S399" s="77">
        <f t="shared" si="12"/>
        <v>0.005068805713</v>
      </c>
      <c r="T399" s="46">
        <f t="shared" si="5"/>
        <v>1</v>
      </c>
      <c r="U399" s="15">
        <f>2*(P399-H399)*(1-P399)*P399*C399</f>
        <v>-0.009415858649</v>
      </c>
      <c r="V399" s="46">
        <f t="shared" si="6"/>
        <v>-0.05272880844</v>
      </c>
      <c r="W399" s="46">
        <f t="shared" si="7"/>
        <v>-0.02542281835</v>
      </c>
      <c r="X399" s="46">
        <f t="shared" si="8"/>
        <v>-0.03954660633</v>
      </c>
      <c r="Y399" s="46">
        <f t="shared" si="9"/>
        <v>-0.01224061624</v>
      </c>
    </row>
    <row r="400" ht="14.25" customHeight="1">
      <c r="A400" s="78"/>
      <c r="B400" s="79">
        <v>96.0</v>
      </c>
      <c r="C400" s="80">
        <v>1.0</v>
      </c>
      <c r="D400" s="81">
        <v>5.7</v>
      </c>
      <c r="E400" s="80">
        <v>3.0</v>
      </c>
      <c r="F400" s="80">
        <v>4.2</v>
      </c>
      <c r="G400" s="93">
        <v>1.2</v>
      </c>
      <c r="H400" s="82">
        <v>1.0</v>
      </c>
      <c r="J400" s="74">
        <f t="shared" ref="J400:N400" si="405">J399-$L$2*U399</f>
        <v>0.2498488998</v>
      </c>
      <c r="K400" s="75">
        <f t="shared" si="405"/>
        <v>-0.4174301702</v>
      </c>
      <c r="L400" s="75">
        <f t="shared" si="405"/>
        <v>-0.5977826895</v>
      </c>
      <c r="M400" s="75">
        <f t="shared" si="405"/>
        <v>1.248588712</v>
      </c>
      <c r="N400" s="75">
        <f t="shared" si="405"/>
        <v>0.8320795601</v>
      </c>
      <c r="O400" s="75">
        <f t="shared" si="2"/>
        <v>2.319716926</v>
      </c>
      <c r="P400" s="75">
        <f t="shared" si="11"/>
        <v>0.910496875</v>
      </c>
      <c r="Q400" s="76">
        <f t="shared" si="3"/>
        <v>1</v>
      </c>
      <c r="R400" s="76">
        <f t="shared" si="4"/>
        <v>-0.08950312501</v>
      </c>
      <c r="S400" s="77">
        <f t="shared" si="12"/>
        <v>0.008010809386</v>
      </c>
      <c r="T400" s="46">
        <f t="shared" si="5"/>
        <v>1</v>
      </c>
      <c r="U400" s="46">
        <f>2*(P400-H400)*(1-P400)*P400*C400</f>
        <v>-0.01458763382</v>
      </c>
      <c r="V400" s="46">
        <f t="shared" si="6"/>
        <v>-0.08314951279</v>
      </c>
      <c r="W400" s="46">
        <f t="shared" si="7"/>
        <v>-0.04376290147</v>
      </c>
      <c r="X400" s="46">
        <f t="shared" si="8"/>
        <v>-0.06126806206</v>
      </c>
      <c r="Y400" s="46">
        <f t="shared" si="9"/>
        <v>-0.01750516059</v>
      </c>
    </row>
    <row r="401" ht="14.25" customHeight="1">
      <c r="A401" s="78"/>
      <c r="B401" s="79">
        <v>97.0</v>
      </c>
      <c r="C401" s="80">
        <v>1.0</v>
      </c>
      <c r="D401" s="81">
        <v>5.7</v>
      </c>
      <c r="E401" s="80">
        <v>2.9</v>
      </c>
      <c r="F401" s="80">
        <v>4.2</v>
      </c>
      <c r="G401" s="93">
        <v>1.3</v>
      </c>
      <c r="H401" s="82">
        <v>1.0</v>
      </c>
      <c r="J401" s="74">
        <f t="shared" ref="J401:N401" si="406">J400-$L$2*U400</f>
        <v>0.2513076632</v>
      </c>
      <c r="K401" s="75">
        <f t="shared" si="406"/>
        <v>-0.4091152189</v>
      </c>
      <c r="L401" s="75">
        <f t="shared" si="406"/>
        <v>-0.5934063993</v>
      </c>
      <c r="M401" s="75">
        <f t="shared" si="406"/>
        <v>1.254715519</v>
      </c>
      <c r="N401" s="75">
        <f t="shared" si="406"/>
        <v>0.8338300762</v>
      </c>
      <c r="O401" s="75">
        <f t="shared" si="2"/>
        <v>2.552256635</v>
      </c>
      <c r="P401" s="75">
        <f t="shared" si="11"/>
        <v>0.9277249712</v>
      </c>
      <c r="Q401" s="76">
        <f t="shared" si="3"/>
        <v>1</v>
      </c>
      <c r="R401" s="76">
        <f t="shared" si="4"/>
        <v>-0.07227502881</v>
      </c>
      <c r="S401" s="77">
        <f t="shared" si="12"/>
        <v>0.00522367979</v>
      </c>
      <c r="T401" s="46">
        <f t="shared" si="5"/>
        <v>1</v>
      </c>
      <c r="U401" s="15">
        <f>2*(P401-H401)*(1-P401)*P401*C401</f>
        <v>-0.009692276365</v>
      </c>
      <c r="V401" s="46">
        <f t="shared" si="6"/>
        <v>-0.05524597528</v>
      </c>
      <c r="W401" s="46">
        <f t="shared" si="7"/>
        <v>-0.02810760146</v>
      </c>
      <c r="X401" s="46">
        <f t="shared" si="8"/>
        <v>-0.04070756073</v>
      </c>
      <c r="Y401" s="46">
        <f t="shared" si="9"/>
        <v>-0.01259995927</v>
      </c>
    </row>
    <row r="402" ht="14.25" customHeight="1">
      <c r="A402" s="78"/>
      <c r="B402" s="79">
        <v>98.0</v>
      </c>
      <c r="C402" s="80">
        <v>1.0</v>
      </c>
      <c r="D402" s="81">
        <v>6.2</v>
      </c>
      <c r="E402" s="80">
        <v>2.9</v>
      </c>
      <c r="F402" s="80">
        <v>4.3</v>
      </c>
      <c r="G402" s="93">
        <v>1.3</v>
      </c>
      <c r="H402" s="82">
        <v>1.0</v>
      </c>
      <c r="J402" s="74">
        <f t="shared" ref="J402:N402" si="407">J401-$L$2*U401</f>
        <v>0.2522768908</v>
      </c>
      <c r="K402" s="75">
        <f t="shared" si="407"/>
        <v>-0.4035906213</v>
      </c>
      <c r="L402" s="75">
        <f t="shared" si="407"/>
        <v>-0.5905956392</v>
      </c>
      <c r="M402" s="75">
        <f t="shared" si="407"/>
        <v>1.258786275</v>
      </c>
      <c r="N402" s="75">
        <f t="shared" si="407"/>
        <v>0.8350900721</v>
      </c>
      <c r="O402" s="75">
        <f t="shared" si="2"/>
        <v>2.53568576</v>
      </c>
      <c r="P402" s="75">
        <f t="shared" si="11"/>
        <v>0.926605966</v>
      </c>
      <c r="Q402" s="76">
        <f t="shared" si="3"/>
        <v>1</v>
      </c>
      <c r="R402" s="76">
        <f t="shared" si="4"/>
        <v>-0.07339403399</v>
      </c>
      <c r="S402" s="77">
        <f t="shared" si="12"/>
        <v>0.005386684225</v>
      </c>
      <c r="T402" s="46">
        <f t="shared" si="5"/>
        <v>1</v>
      </c>
      <c r="U402" s="46">
        <f>2*(P402-H402)*(1-P402)*P402*C402</f>
        <v>-0.00998266748</v>
      </c>
      <c r="V402" s="46">
        <f t="shared" si="6"/>
        <v>-0.06189253838</v>
      </c>
      <c r="W402" s="46">
        <f t="shared" si="7"/>
        <v>-0.02894973569</v>
      </c>
      <c r="X402" s="46">
        <f t="shared" si="8"/>
        <v>-0.04292547017</v>
      </c>
      <c r="Y402" s="46">
        <f t="shared" si="9"/>
        <v>-0.01297746772</v>
      </c>
    </row>
    <row r="403" ht="14.25" customHeight="1">
      <c r="A403" s="78"/>
      <c r="B403" s="79">
        <v>99.0</v>
      </c>
      <c r="C403" s="80">
        <v>1.0</v>
      </c>
      <c r="D403" s="81">
        <v>5.1</v>
      </c>
      <c r="E403" s="80">
        <v>2.5</v>
      </c>
      <c r="F403" s="80">
        <v>3.0</v>
      </c>
      <c r="G403" s="93">
        <v>1.1</v>
      </c>
      <c r="H403" s="82">
        <v>1.0</v>
      </c>
      <c r="J403" s="74">
        <f t="shared" ref="J403:N403" si="408">J402-$L$2*U402</f>
        <v>0.2532751575</v>
      </c>
      <c r="K403" s="75">
        <f t="shared" si="408"/>
        <v>-0.3974013675</v>
      </c>
      <c r="L403" s="75">
        <f t="shared" si="408"/>
        <v>-0.5877006656</v>
      </c>
      <c r="M403" s="75">
        <f t="shared" si="408"/>
        <v>1.263078822</v>
      </c>
      <c r="N403" s="75">
        <f t="shared" si="408"/>
        <v>0.8363878189</v>
      </c>
      <c r="O403" s="75">
        <f t="shared" si="2"/>
        <v>1.466539585</v>
      </c>
      <c r="P403" s="75">
        <f t="shared" si="11"/>
        <v>0.8125308502</v>
      </c>
      <c r="Q403" s="76">
        <f t="shared" si="3"/>
        <v>1</v>
      </c>
      <c r="R403" s="76">
        <f t="shared" si="4"/>
        <v>-0.1874691498</v>
      </c>
      <c r="S403" s="77">
        <f t="shared" si="12"/>
        <v>0.03514468214</v>
      </c>
      <c r="T403" s="46">
        <f t="shared" si="5"/>
        <v>1</v>
      </c>
      <c r="U403" s="15">
        <f>2*(P403-H403)*(1-P403)*P403*C403</f>
        <v>-0.05711227691</v>
      </c>
      <c r="V403" s="46">
        <f t="shared" si="6"/>
        <v>-0.2912726122</v>
      </c>
      <c r="W403" s="46">
        <f t="shared" si="7"/>
        <v>-0.1427806923</v>
      </c>
      <c r="X403" s="46">
        <f t="shared" si="8"/>
        <v>-0.1713368307</v>
      </c>
      <c r="Y403" s="46">
        <f t="shared" si="9"/>
        <v>-0.0628235046</v>
      </c>
    </row>
    <row r="404" ht="14.25" customHeight="1">
      <c r="A404" s="84"/>
      <c r="B404" s="85">
        <v>100.0</v>
      </c>
      <c r="C404" s="86">
        <v>1.0</v>
      </c>
      <c r="D404" s="87">
        <v>5.7</v>
      </c>
      <c r="E404" s="86">
        <v>2.8</v>
      </c>
      <c r="F404" s="86">
        <v>4.1</v>
      </c>
      <c r="G404" s="93">
        <v>1.3</v>
      </c>
      <c r="H404" s="88">
        <v>1.0</v>
      </c>
      <c r="J404" s="74">
        <f t="shared" ref="J404:N404" si="409">J403-$L$2*U403</f>
        <v>0.2589863852</v>
      </c>
      <c r="K404" s="75">
        <f t="shared" si="409"/>
        <v>-0.3682741063</v>
      </c>
      <c r="L404" s="75">
        <f t="shared" si="409"/>
        <v>-0.5734225964</v>
      </c>
      <c r="M404" s="75">
        <f t="shared" si="409"/>
        <v>1.280212505</v>
      </c>
      <c r="N404" s="75">
        <f t="shared" si="409"/>
        <v>0.8426701693</v>
      </c>
      <c r="O404" s="75">
        <f t="shared" si="2"/>
        <v>2.8985832</v>
      </c>
      <c r="P404" s="75">
        <f t="shared" si="11"/>
        <v>0.947776355</v>
      </c>
      <c r="Q404" s="76">
        <f t="shared" si="3"/>
        <v>1</v>
      </c>
      <c r="R404" s="76">
        <f t="shared" si="4"/>
        <v>-0.05222364504</v>
      </c>
      <c r="S404" s="77">
        <f t="shared" si="12"/>
        <v>0.002727309101</v>
      </c>
      <c r="T404" s="46">
        <f t="shared" si="5"/>
        <v>1</v>
      </c>
      <c r="U404" s="46">
        <f>2*(P404-H404)*(1-P404)*P404*C404</f>
        <v>-0.005169758157</v>
      </c>
      <c r="V404" s="46">
        <f t="shared" si="6"/>
        <v>-0.02946762149</v>
      </c>
      <c r="W404" s="46">
        <f t="shared" si="7"/>
        <v>-0.01447532284</v>
      </c>
      <c r="X404" s="46">
        <f t="shared" si="8"/>
        <v>-0.02119600844</v>
      </c>
      <c r="Y404" s="46">
        <f t="shared" si="9"/>
        <v>-0.006720685604</v>
      </c>
    </row>
    <row r="405" ht="14.25" customHeight="1">
      <c r="A405" s="89" t="s">
        <v>36</v>
      </c>
      <c r="B405" s="90">
        <v>1.0</v>
      </c>
      <c r="C405" s="91">
        <v>1.0</v>
      </c>
      <c r="D405" s="92">
        <v>5.1</v>
      </c>
      <c r="E405" s="91">
        <v>3.5</v>
      </c>
      <c r="F405" s="91">
        <v>1.4</v>
      </c>
      <c r="G405" s="93">
        <v>0.2</v>
      </c>
      <c r="H405" s="94">
        <v>0.0</v>
      </c>
      <c r="J405" s="95">
        <f t="shared" ref="J405:N405" si="410">J404-$L$2*U404</f>
        <v>0.259503361</v>
      </c>
      <c r="K405" s="96">
        <f t="shared" si="410"/>
        <v>-0.3653273441</v>
      </c>
      <c r="L405" s="96">
        <f t="shared" si="410"/>
        <v>-0.5719750641</v>
      </c>
      <c r="M405" s="96">
        <f t="shared" si="410"/>
        <v>1.282332106</v>
      </c>
      <c r="N405" s="96">
        <f t="shared" si="410"/>
        <v>0.8433422379</v>
      </c>
      <c r="O405" s="96">
        <f t="shared" si="2"/>
        <v>-1.641645423</v>
      </c>
      <c r="P405" s="96">
        <f t="shared" si="11"/>
        <v>0.1622412939</v>
      </c>
      <c r="Q405" s="44">
        <f t="shared" si="3"/>
        <v>0</v>
      </c>
      <c r="R405" s="97">
        <f t="shared" si="4"/>
        <v>0.1622412939</v>
      </c>
      <c r="S405" s="98">
        <f t="shared" si="12"/>
        <v>0.02632223746</v>
      </c>
      <c r="T405" s="46">
        <f t="shared" si="5"/>
        <v>1</v>
      </c>
      <c r="U405" s="15">
        <f>2*(P405-H405)*(1-P405)*P405*C405</f>
        <v>0.04410336719</v>
      </c>
      <c r="V405" s="46">
        <f t="shared" si="6"/>
        <v>0.2249271727</v>
      </c>
      <c r="W405" s="46">
        <f t="shared" si="7"/>
        <v>0.1543617852</v>
      </c>
      <c r="X405" s="46">
        <f t="shared" si="8"/>
        <v>0.06174471407</v>
      </c>
      <c r="Y405" s="46">
        <f t="shared" si="9"/>
        <v>0.008820673439</v>
      </c>
    </row>
    <row r="406" ht="14.25" customHeight="1">
      <c r="A406" s="78"/>
      <c r="B406" s="48">
        <v>2.0</v>
      </c>
      <c r="C406" s="49">
        <v>1.0</v>
      </c>
      <c r="D406" s="50">
        <v>4.9</v>
      </c>
      <c r="E406" s="49">
        <v>3.0</v>
      </c>
      <c r="F406" s="49">
        <v>1.4</v>
      </c>
      <c r="G406" s="93">
        <v>0.2</v>
      </c>
      <c r="H406" s="51">
        <v>0.0</v>
      </c>
      <c r="J406" s="95">
        <f t="shared" ref="J406:N406" si="411">J405-$L$2*U405</f>
        <v>0.2550930243</v>
      </c>
      <c r="K406" s="96">
        <f t="shared" si="411"/>
        <v>-0.3878200614</v>
      </c>
      <c r="L406" s="96">
        <f t="shared" si="411"/>
        <v>-0.5874112426</v>
      </c>
      <c r="M406" s="96">
        <f t="shared" si="411"/>
        <v>1.276157634</v>
      </c>
      <c r="N406" s="96">
        <f t="shared" si="411"/>
        <v>0.8424601706</v>
      </c>
      <c r="O406" s="96">
        <f t="shared" si="2"/>
        <v>-1.452346282</v>
      </c>
      <c r="P406" s="96">
        <f t="shared" si="11"/>
        <v>0.1896407335</v>
      </c>
      <c r="Q406" s="44">
        <f t="shared" si="3"/>
        <v>0</v>
      </c>
      <c r="R406" s="97">
        <f t="shared" si="4"/>
        <v>0.1896407335</v>
      </c>
      <c r="S406" s="98">
        <f t="shared" si="12"/>
        <v>0.0359636078</v>
      </c>
      <c r="T406" s="46">
        <f t="shared" si="5"/>
        <v>1</v>
      </c>
      <c r="U406" s="46">
        <f>2*(P406-H406)*(1-P406)*P406*C406</f>
        <v>0.05828688568</v>
      </c>
      <c r="V406" s="46">
        <f t="shared" si="6"/>
        <v>0.2856057398</v>
      </c>
      <c r="W406" s="46">
        <f t="shared" si="7"/>
        <v>0.174860657</v>
      </c>
      <c r="X406" s="46">
        <f t="shared" si="8"/>
        <v>0.08160163996</v>
      </c>
      <c r="Y406" s="46">
        <f t="shared" si="9"/>
        <v>0.01165737714</v>
      </c>
    </row>
    <row r="407" ht="14.25" customHeight="1">
      <c r="A407" s="78"/>
      <c r="B407" s="48">
        <v>3.0</v>
      </c>
      <c r="C407" s="49">
        <v>1.0</v>
      </c>
      <c r="D407" s="50">
        <v>4.7</v>
      </c>
      <c r="E407" s="49">
        <v>3.2</v>
      </c>
      <c r="F407" s="49">
        <v>1.3</v>
      </c>
      <c r="G407" s="93">
        <v>0.2</v>
      </c>
      <c r="H407" s="51">
        <v>0.0</v>
      </c>
      <c r="J407" s="95">
        <f t="shared" ref="J407:N407" si="412">J406-$L$2*U406</f>
        <v>0.2492643358</v>
      </c>
      <c r="K407" s="96">
        <f t="shared" si="412"/>
        <v>-0.4163806354</v>
      </c>
      <c r="L407" s="96">
        <f t="shared" si="412"/>
        <v>-0.6048973083</v>
      </c>
      <c r="M407" s="96">
        <f t="shared" si="412"/>
        <v>1.26799747</v>
      </c>
      <c r="N407" s="96">
        <f t="shared" si="412"/>
        <v>0.8412944329</v>
      </c>
      <c r="O407" s="96">
        <f t="shared" si="2"/>
        <v>-1.826740439</v>
      </c>
      <c r="P407" s="96">
        <f t="shared" si="11"/>
        <v>0.1386270377</v>
      </c>
      <c r="Q407" s="44">
        <f t="shared" si="3"/>
        <v>0</v>
      </c>
      <c r="R407" s="97">
        <f t="shared" si="4"/>
        <v>0.1386270377</v>
      </c>
      <c r="S407" s="98">
        <f t="shared" si="12"/>
        <v>0.01921745558</v>
      </c>
      <c r="T407" s="46">
        <f t="shared" si="5"/>
        <v>1</v>
      </c>
      <c r="U407" s="15">
        <f>2*(P407-H407)*(1-P407)*P407*C407</f>
        <v>0.03310679328</v>
      </c>
      <c r="V407" s="46">
        <f t="shared" si="6"/>
        <v>0.1556019284</v>
      </c>
      <c r="W407" s="46">
        <f t="shared" si="7"/>
        <v>0.1059417385</v>
      </c>
      <c r="X407" s="46">
        <f t="shared" si="8"/>
        <v>0.04303883126</v>
      </c>
      <c r="Y407" s="46">
        <f t="shared" si="9"/>
        <v>0.006621358655</v>
      </c>
    </row>
    <row r="408" ht="14.25" customHeight="1">
      <c r="A408" s="78"/>
      <c r="B408" s="48">
        <v>4.0</v>
      </c>
      <c r="C408" s="49">
        <v>1.0</v>
      </c>
      <c r="D408" s="50">
        <v>4.6</v>
      </c>
      <c r="E408" s="49">
        <v>3.1</v>
      </c>
      <c r="F408" s="49">
        <v>1.5</v>
      </c>
      <c r="G408" s="93">
        <v>0.2</v>
      </c>
      <c r="H408" s="51">
        <v>0.0</v>
      </c>
      <c r="J408" s="95">
        <f t="shared" ref="J408:N408" si="413">J407-$L$2*U407</f>
        <v>0.2459536564</v>
      </c>
      <c r="K408" s="96">
        <f t="shared" si="413"/>
        <v>-0.4319408282</v>
      </c>
      <c r="L408" s="96">
        <f t="shared" si="413"/>
        <v>-0.6154914822</v>
      </c>
      <c r="M408" s="96">
        <f t="shared" si="413"/>
        <v>1.263693587</v>
      </c>
      <c r="N408" s="96">
        <f t="shared" si="413"/>
        <v>0.840632297</v>
      </c>
      <c r="O408" s="96">
        <f t="shared" si="2"/>
        <v>-1.585330908</v>
      </c>
      <c r="P408" s="96">
        <f t="shared" si="11"/>
        <v>0.1700418199</v>
      </c>
      <c r="Q408" s="44">
        <f t="shared" si="3"/>
        <v>0</v>
      </c>
      <c r="R408" s="97">
        <f t="shared" si="4"/>
        <v>0.1700418199</v>
      </c>
      <c r="S408" s="98">
        <f t="shared" si="12"/>
        <v>0.02891422051</v>
      </c>
      <c r="T408" s="46">
        <f t="shared" si="5"/>
        <v>1</v>
      </c>
      <c r="U408" s="46">
        <f>2*(P408-H408)*(1-P408)*P408*C408</f>
        <v>0.04799518767</v>
      </c>
      <c r="V408" s="46">
        <f t="shared" si="6"/>
        <v>0.2207778633</v>
      </c>
      <c r="W408" s="46">
        <f t="shared" si="7"/>
        <v>0.1487850818</v>
      </c>
      <c r="X408" s="46">
        <f t="shared" si="8"/>
        <v>0.0719927815</v>
      </c>
      <c r="Y408" s="46">
        <f t="shared" si="9"/>
        <v>0.009599037533</v>
      </c>
    </row>
    <row r="409" ht="14.25" customHeight="1">
      <c r="A409" s="78"/>
      <c r="B409" s="48">
        <v>5.0</v>
      </c>
      <c r="C409" s="49">
        <v>1.0</v>
      </c>
      <c r="D409" s="50">
        <v>5.0</v>
      </c>
      <c r="E409" s="49">
        <v>3.6</v>
      </c>
      <c r="F409" s="49">
        <v>1.4</v>
      </c>
      <c r="G409" s="93">
        <v>0.2</v>
      </c>
      <c r="H409" s="51">
        <v>0.0</v>
      </c>
      <c r="J409" s="95">
        <f t="shared" ref="J409:N409" si="414">J408-$L$2*U408</f>
        <v>0.2411541377</v>
      </c>
      <c r="K409" s="96">
        <f t="shared" si="414"/>
        <v>-0.4540186146</v>
      </c>
      <c r="L409" s="96">
        <f t="shared" si="414"/>
        <v>-0.6303699903</v>
      </c>
      <c r="M409" s="96">
        <f t="shared" si="414"/>
        <v>1.256494309</v>
      </c>
      <c r="N409" s="96">
        <f t="shared" si="414"/>
        <v>0.8396723932</v>
      </c>
      <c r="O409" s="96">
        <f t="shared" si="2"/>
        <v>-2.371244389</v>
      </c>
      <c r="P409" s="96">
        <f t="shared" si="11"/>
        <v>0.08539190233</v>
      </c>
      <c r="Q409" s="44">
        <f t="shared" si="3"/>
        <v>0</v>
      </c>
      <c r="R409" s="97">
        <f t="shared" si="4"/>
        <v>0.08539190233</v>
      </c>
      <c r="S409" s="98">
        <f t="shared" si="12"/>
        <v>0.007291776984</v>
      </c>
      <c r="T409" s="46">
        <f t="shared" si="5"/>
        <v>1</v>
      </c>
      <c r="U409" s="15">
        <f>2*(P409-H409)*(1-P409)*P409*C409</f>
        <v>0.01333823655</v>
      </c>
      <c r="V409" s="46">
        <f t="shared" si="6"/>
        <v>0.06669118276</v>
      </c>
      <c r="W409" s="46">
        <f t="shared" si="7"/>
        <v>0.04801765159</v>
      </c>
      <c r="X409" s="46">
        <f t="shared" si="8"/>
        <v>0.01867353117</v>
      </c>
      <c r="Y409" s="46">
        <f t="shared" si="9"/>
        <v>0.002667647311</v>
      </c>
    </row>
    <row r="410" ht="14.25" customHeight="1">
      <c r="A410" s="78"/>
      <c r="B410" s="48">
        <v>6.0</v>
      </c>
      <c r="C410" s="49">
        <v>1.0</v>
      </c>
      <c r="D410" s="50">
        <v>5.4</v>
      </c>
      <c r="E410" s="49">
        <v>3.9</v>
      </c>
      <c r="F410" s="49">
        <v>1.7</v>
      </c>
      <c r="G410" s="93">
        <v>0.4</v>
      </c>
      <c r="H410" s="51">
        <v>0.0</v>
      </c>
      <c r="J410" s="95">
        <f t="shared" ref="J410:N410" si="415">J409-$L$2*U409</f>
        <v>0.239820314</v>
      </c>
      <c r="K410" s="96">
        <f t="shared" si="415"/>
        <v>-0.4606877328</v>
      </c>
      <c r="L410" s="96">
        <f t="shared" si="415"/>
        <v>-0.6351717555</v>
      </c>
      <c r="M410" s="96">
        <f t="shared" si="415"/>
        <v>1.254626956</v>
      </c>
      <c r="N410" s="96">
        <f t="shared" si="415"/>
        <v>0.8394056285</v>
      </c>
      <c r="O410" s="96">
        <f t="shared" si="2"/>
        <v>-2.256435213</v>
      </c>
      <c r="P410" s="96">
        <f t="shared" si="11"/>
        <v>0.09479582023</v>
      </c>
      <c r="Q410" s="44">
        <f t="shared" si="3"/>
        <v>0</v>
      </c>
      <c r="R410" s="97">
        <f t="shared" si="4"/>
        <v>0.09479582023</v>
      </c>
      <c r="S410" s="98">
        <f t="shared" si="12"/>
        <v>0.008986247534</v>
      </c>
      <c r="T410" s="46">
        <f t="shared" si="5"/>
        <v>1</v>
      </c>
      <c r="U410" s="46">
        <f>2*(P410-H410)*(1-P410)*P410*C410</f>
        <v>0.01626877766</v>
      </c>
      <c r="V410" s="46">
        <f t="shared" si="6"/>
        <v>0.08785139934</v>
      </c>
      <c r="W410" s="46">
        <f t="shared" si="7"/>
        <v>0.06344823286</v>
      </c>
      <c r="X410" s="46">
        <f t="shared" si="8"/>
        <v>0.02765692201</v>
      </c>
      <c r="Y410" s="46">
        <f t="shared" si="9"/>
        <v>0.006507511062</v>
      </c>
    </row>
    <row r="411" ht="14.25" customHeight="1">
      <c r="A411" s="78"/>
      <c r="B411" s="48">
        <v>7.0</v>
      </c>
      <c r="C411" s="49">
        <v>1.0</v>
      </c>
      <c r="D411" s="50">
        <v>4.6</v>
      </c>
      <c r="E411" s="49">
        <v>3.4</v>
      </c>
      <c r="F411" s="49">
        <v>1.4</v>
      </c>
      <c r="G411" s="93">
        <v>0.3</v>
      </c>
      <c r="H411" s="51">
        <v>0.0</v>
      </c>
      <c r="J411" s="95">
        <f t="shared" ref="J411:N411" si="416">J410-$L$2*U410</f>
        <v>0.2381934362</v>
      </c>
      <c r="K411" s="96">
        <f t="shared" si="416"/>
        <v>-0.4694728728</v>
      </c>
      <c r="L411" s="96">
        <f t="shared" si="416"/>
        <v>-0.6415165788</v>
      </c>
      <c r="M411" s="96">
        <f t="shared" si="416"/>
        <v>1.251861264</v>
      </c>
      <c r="N411" s="96">
        <f t="shared" si="416"/>
        <v>0.8387548774</v>
      </c>
      <c r="O411" s="96">
        <f t="shared" si="2"/>
        <v>-2.098305914</v>
      </c>
      <c r="P411" s="96">
        <f t="shared" si="11"/>
        <v>0.1092615865</v>
      </c>
      <c r="Q411" s="44">
        <f t="shared" si="3"/>
        <v>0</v>
      </c>
      <c r="R411" s="97">
        <f t="shared" si="4"/>
        <v>0.1092615865</v>
      </c>
      <c r="S411" s="98">
        <f t="shared" si="12"/>
        <v>0.01193809428</v>
      </c>
      <c r="T411" s="46">
        <f t="shared" si="5"/>
        <v>1</v>
      </c>
      <c r="U411" s="15">
        <f>2*(P411-H411)*(1-P411)*P411*C411</f>
        <v>0.02126743831</v>
      </c>
      <c r="V411" s="46">
        <f t="shared" si="6"/>
        <v>0.09783021623</v>
      </c>
      <c r="W411" s="46">
        <f t="shared" si="7"/>
        <v>0.07230929026</v>
      </c>
      <c r="X411" s="46">
        <f t="shared" si="8"/>
        <v>0.02977441364</v>
      </c>
      <c r="Y411" s="46">
        <f t="shared" si="9"/>
        <v>0.006380231493</v>
      </c>
    </row>
    <row r="412" ht="14.25" customHeight="1">
      <c r="A412" s="78"/>
      <c r="B412" s="48">
        <v>8.0</v>
      </c>
      <c r="C412" s="49">
        <v>1.0</v>
      </c>
      <c r="D412" s="50">
        <v>5.0</v>
      </c>
      <c r="E412" s="49">
        <v>3.4</v>
      </c>
      <c r="F412" s="49">
        <v>1.5</v>
      </c>
      <c r="G412" s="93">
        <v>0.2</v>
      </c>
      <c r="H412" s="51">
        <v>0.0</v>
      </c>
      <c r="J412" s="95">
        <f t="shared" ref="J412:N412" si="417">J411-$L$2*U411</f>
        <v>0.2360666924</v>
      </c>
      <c r="K412" s="96">
        <f t="shared" si="417"/>
        <v>-0.4792558944</v>
      </c>
      <c r="L412" s="96">
        <f t="shared" si="417"/>
        <v>-0.6487475078</v>
      </c>
      <c r="M412" s="96">
        <f t="shared" si="417"/>
        <v>1.248883822</v>
      </c>
      <c r="N412" s="96">
        <f t="shared" si="417"/>
        <v>0.8381168542</v>
      </c>
      <c r="O412" s="96">
        <f t="shared" si="2"/>
        <v>-2.325005202</v>
      </c>
      <c r="P412" s="96">
        <f t="shared" si="11"/>
        <v>0.08907310567</v>
      </c>
      <c r="Q412" s="44">
        <f t="shared" si="3"/>
        <v>0</v>
      </c>
      <c r="R412" s="97">
        <f t="shared" si="4"/>
        <v>0.08907310567</v>
      </c>
      <c r="S412" s="98">
        <f t="shared" si="12"/>
        <v>0.007934018153</v>
      </c>
      <c r="T412" s="46">
        <f t="shared" si="5"/>
        <v>1</v>
      </c>
      <c r="U412" s="46">
        <f>2*(P412-H412)*(1-P412)*P412*C412</f>
        <v>0.01445462103</v>
      </c>
      <c r="V412" s="46">
        <f t="shared" si="6"/>
        <v>0.07227310516</v>
      </c>
      <c r="W412" s="46">
        <f t="shared" si="7"/>
        <v>0.04914571151</v>
      </c>
      <c r="X412" s="46">
        <f t="shared" si="8"/>
        <v>0.02168193155</v>
      </c>
      <c r="Y412" s="46">
        <f t="shared" si="9"/>
        <v>0.002890924206</v>
      </c>
    </row>
    <row r="413" ht="14.25" customHeight="1">
      <c r="A413" s="78"/>
      <c r="B413" s="48">
        <v>9.0</v>
      </c>
      <c r="C413" s="49">
        <v>1.0</v>
      </c>
      <c r="D413" s="50">
        <v>4.4</v>
      </c>
      <c r="E413" s="49">
        <v>2.9</v>
      </c>
      <c r="F413" s="49">
        <v>1.4</v>
      </c>
      <c r="G413" s="93">
        <v>0.2</v>
      </c>
      <c r="H413" s="51">
        <v>0.0</v>
      </c>
      <c r="J413" s="95">
        <f t="shared" ref="J413:N413" si="418">J412-$L$2*U412</f>
        <v>0.2346212303</v>
      </c>
      <c r="K413" s="96">
        <f t="shared" si="418"/>
        <v>-0.4864832049</v>
      </c>
      <c r="L413" s="96">
        <f t="shared" si="418"/>
        <v>-0.653662079</v>
      </c>
      <c r="M413" s="96">
        <f t="shared" si="418"/>
        <v>1.246715629</v>
      </c>
      <c r="N413" s="96">
        <f t="shared" si="418"/>
        <v>0.8378277618</v>
      </c>
      <c r="O413" s="96">
        <f t="shared" si="2"/>
        <v>-1.888557467</v>
      </c>
      <c r="P413" s="96">
        <f t="shared" si="11"/>
        <v>0.1314090336</v>
      </c>
      <c r="Q413" s="44">
        <f t="shared" si="3"/>
        <v>0</v>
      </c>
      <c r="R413" s="97">
        <f t="shared" si="4"/>
        <v>0.1314090336</v>
      </c>
      <c r="S413" s="98">
        <f t="shared" si="12"/>
        <v>0.01726833412</v>
      </c>
      <c r="T413" s="46">
        <f t="shared" si="5"/>
        <v>1</v>
      </c>
      <c r="U413" s="15">
        <f>2*(P413-H413)*(1-P413)*P413*C413</f>
        <v>0.02999823804</v>
      </c>
      <c r="V413" s="46">
        <f t="shared" si="6"/>
        <v>0.1319922474</v>
      </c>
      <c r="W413" s="46">
        <f t="shared" si="7"/>
        <v>0.08699489032</v>
      </c>
      <c r="X413" s="46">
        <f t="shared" si="8"/>
        <v>0.04199753326</v>
      </c>
      <c r="Y413" s="46">
        <f t="shared" si="9"/>
        <v>0.005999647608</v>
      </c>
    </row>
    <row r="414" ht="14.25" customHeight="1">
      <c r="A414" s="78"/>
      <c r="B414" s="48">
        <v>10.0</v>
      </c>
      <c r="C414" s="49">
        <v>1.0</v>
      </c>
      <c r="D414" s="50">
        <v>4.9</v>
      </c>
      <c r="E414" s="49">
        <v>3.1</v>
      </c>
      <c r="F414" s="49">
        <v>1.5</v>
      </c>
      <c r="G414" s="93">
        <v>0.1</v>
      </c>
      <c r="H414" s="51">
        <v>0.0</v>
      </c>
      <c r="J414" s="95">
        <f t="shared" ref="J414:N414" si="419">J413-$L$2*U413</f>
        <v>0.2316214065</v>
      </c>
      <c r="K414" s="96">
        <f t="shared" si="419"/>
        <v>-0.4996824296</v>
      </c>
      <c r="L414" s="96">
        <f t="shared" si="419"/>
        <v>-0.662361568</v>
      </c>
      <c r="M414" s="96">
        <f t="shared" si="419"/>
        <v>1.242515876</v>
      </c>
      <c r="N414" s="96">
        <f t="shared" si="419"/>
        <v>0.8372277971</v>
      </c>
      <c r="O414" s="96">
        <f t="shared" si="2"/>
        <v>-2.322646766</v>
      </c>
      <c r="P414" s="96">
        <f t="shared" si="11"/>
        <v>0.08926465254</v>
      </c>
      <c r="Q414" s="44">
        <f t="shared" si="3"/>
        <v>0</v>
      </c>
      <c r="R414" s="97">
        <f t="shared" si="4"/>
        <v>0.08926465254</v>
      </c>
      <c r="S414" s="98">
        <f t="shared" si="12"/>
        <v>0.007968178193</v>
      </c>
      <c r="T414" s="46">
        <f t="shared" si="5"/>
        <v>1</v>
      </c>
      <c r="U414" s="46">
        <f>2*(P414-H414)*(1-P414)*P414*C414</f>
        <v>0.01451380307</v>
      </c>
      <c r="V414" s="46">
        <f t="shared" si="6"/>
        <v>0.07111763504</v>
      </c>
      <c r="W414" s="46">
        <f t="shared" si="7"/>
        <v>0.04499278952</v>
      </c>
      <c r="X414" s="46">
        <f t="shared" si="8"/>
        <v>0.0217707046</v>
      </c>
      <c r="Y414" s="46">
        <f t="shared" si="9"/>
        <v>0.001451380307</v>
      </c>
    </row>
    <row r="415" ht="14.25" customHeight="1">
      <c r="A415" s="78"/>
      <c r="B415" s="48">
        <v>11.0</v>
      </c>
      <c r="C415" s="49">
        <v>1.0</v>
      </c>
      <c r="D415" s="50">
        <v>5.4</v>
      </c>
      <c r="E415" s="49">
        <v>3.7</v>
      </c>
      <c r="F415" s="49">
        <v>1.5</v>
      </c>
      <c r="G415" s="93">
        <v>0.2</v>
      </c>
      <c r="H415" s="51">
        <v>0.0</v>
      </c>
      <c r="J415" s="95">
        <f t="shared" ref="J415:N415" si="420">J414-$L$2*U414</f>
        <v>0.2301700262</v>
      </c>
      <c r="K415" s="96">
        <f t="shared" si="420"/>
        <v>-0.5067941931</v>
      </c>
      <c r="L415" s="96">
        <f t="shared" si="420"/>
        <v>-0.666860847</v>
      </c>
      <c r="M415" s="96">
        <f t="shared" si="420"/>
        <v>1.240338805</v>
      </c>
      <c r="N415" s="96">
        <f t="shared" si="420"/>
        <v>0.837082659</v>
      </c>
      <c r="O415" s="96">
        <f t="shared" si="2"/>
        <v>-2.945979011</v>
      </c>
      <c r="P415" s="96">
        <f t="shared" si="11"/>
        <v>0.04992689918</v>
      </c>
      <c r="Q415" s="44">
        <f t="shared" si="3"/>
        <v>0</v>
      </c>
      <c r="R415" s="97">
        <f t="shared" si="4"/>
        <v>0.04992689918</v>
      </c>
      <c r="S415" s="98">
        <f t="shared" si="12"/>
        <v>0.002492695262</v>
      </c>
      <c r="T415" s="46">
        <f t="shared" si="5"/>
        <v>1</v>
      </c>
      <c r="U415" s="15">
        <f>2*(P415-H415)*(1-P415)*P415*C415</f>
        <v>0.004736485433</v>
      </c>
      <c r="V415" s="46">
        <f t="shared" si="6"/>
        <v>0.02557702134</v>
      </c>
      <c r="W415" s="46">
        <f t="shared" si="7"/>
        <v>0.0175249961</v>
      </c>
      <c r="X415" s="46">
        <f t="shared" si="8"/>
        <v>0.00710472815</v>
      </c>
      <c r="Y415" s="46">
        <f t="shared" si="9"/>
        <v>0.0009472970867</v>
      </c>
    </row>
    <row r="416" ht="14.25" customHeight="1">
      <c r="A416" s="78"/>
      <c r="B416" s="48">
        <v>12.0</v>
      </c>
      <c r="C416" s="49">
        <v>1.0</v>
      </c>
      <c r="D416" s="50">
        <v>4.8</v>
      </c>
      <c r="E416" s="49">
        <v>3.4</v>
      </c>
      <c r="F416" s="49">
        <v>1.6</v>
      </c>
      <c r="G416" s="93">
        <v>0.2</v>
      </c>
      <c r="H416" s="51">
        <v>0.0</v>
      </c>
      <c r="J416" s="95">
        <f t="shared" ref="J416:N416" si="421">J415-$L$2*U415</f>
        <v>0.2296963777</v>
      </c>
      <c r="K416" s="96">
        <f t="shared" si="421"/>
        <v>-0.5093518953</v>
      </c>
      <c r="L416" s="96">
        <f t="shared" si="421"/>
        <v>-0.6686133466</v>
      </c>
      <c r="M416" s="96">
        <f t="shared" si="421"/>
        <v>1.239628333</v>
      </c>
      <c r="N416" s="96">
        <f t="shared" si="421"/>
        <v>0.8369879293</v>
      </c>
      <c r="O416" s="96">
        <f t="shared" si="2"/>
        <v>-2.33767518</v>
      </c>
      <c r="P416" s="96">
        <f t="shared" si="11"/>
        <v>0.08805041346</v>
      </c>
      <c r="Q416" s="44">
        <f t="shared" si="3"/>
        <v>0</v>
      </c>
      <c r="R416" s="97">
        <f t="shared" si="4"/>
        <v>0.08805041346</v>
      </c>
      <c r="S416" s="98">
        <f t="shared" si="12"/>
        <v>0.00775287531</v>
      </c>
      <c r="T416" s="46">
        <f t="shared" si="5"/>
        <v>1</v>
      </c>
      <c r="U416" s="46">
        <f>2*(P416-H416)*(1-P416)*P416*C416</f>
        <v>0.01414046287</v>
      </c>
      <c r="V416" s="46">
        <f t="shared" si="6"/>
        <v>0.06787422176</v>
      </c>
      <c r="W416" s="46">
        <f t="shared" si="7"/>
        <v>0.04807757375</v>
      </c>
      <c r="X416" s="46">
        <f t="shared" si="8"/>
        <v>0.02262474059</v>
      </c>
      <c r="Y416" s="46">
        <f t="shared" si="9"/>
        <v>0.002828092573</v>
      </c>
    </row>
    <row r="417" ht="14.25" customHeight="1">
      <c r="A417" s="78"/>
      <c r="B417" s="48">
        <v>13.0</v>
      </c>
      <c r="C417" s="49">
        <v>1.0</v>
      </c>
      <c r="D417" s="50">
        <v>4.8</v>
      </c>
      <c r="E417" s="49">
        <v>3.0</v>
      </c>
      <c r="F417" s="49">
        <v>1.4</v>
      </c>
      <c r="G417" s="93">
        <v>0.1</v>
      </c>
      <c r="H417" s="51">
        <v>0.0</v>
      </c>
      <c r="J417" s="95">
        <f t="shared" ref="J417:N417" si="422">J416-$L$2*U416</f>
        <v>0.2282823314</v>
      </c>
      <c r="K417" s="96">
        <f t="shared" si="422"/>
        <v>-0.5161393175</v>
      </c>
      <c r="L417" s="96">
        <f t="shared" si="422"/>
        <v>-0.6734211039</v>
      </c>
      <c r="M417" s="96">
        <f t="shared" si="422"/>
        <v>1.237365859</v>
      </c>
      <c r="N417" s="96">
        <f t="shared" si="422"/>
        <v>0.8367051201</v>
      </c>
      <c r="O417" s="96">
        <f t="shared" si="2"/>
        <v>-2.45346699</v>
      </c>
      <c r="P417" s="96">
        <f t="shared" si="11"/>
        <v>0.07918538428</v>
      </c>
      <c r="Q417" s="44">
        <f t="shared" si="3"/>
        <v>0</v>
      </c>
      <c r="R417" s="97">
        <f t="shared" si="4"/>
        <v>0.07918538428</v>
      </c>
      <c r="S417" s="98">
        <f t="shared" si="12"/>
        <v>0.006270325083</v>
      </c>
      <c r="T417" s="46">
        <f t="shared" si="5"/>
        <v>1</v>
      </c>
      <c r="U417" s="15">
        <f>2*(P417-H417)*(1-P417)*P417*C417</f>
        <v>0.01154761396</v>
      </c>
      <c r="V417" s="46">
        <f t="shared" si="6"/>
        <v>0.05542854703</v>
      </c>
      <c r="W417" s="46">
        <f t="shared" si="7"/>
        <v>0.03464284189</v>
      </c>
      <c r="X417" s="46">
        <f t="shared" si="8"/>
        <v>0.01616665955</v>
      </c>
      <c r="Y417" s="46">
        <f t="shared" si="9"/>
        <v>0.001154761396</v>
      </c>
    </row>
    <row r="418" ht="14.25" customHeight="1">
      <c r="A418" s="78"/>
      <c r="B418" s="48">
        <v>14.0</v>
      </c>
      <c r="C418" s="49">
        <v>1.0</v>
      </c>
      <c r="D418" s="50">
        <v>4.3</v>
      </c>
      <c r="E418" s="49">
        <v>3.0</v>
      </c>
      <c r="F418" s="49">
        <v>1.1</v>
      </c>
      <c r="G418" s="93">
        <v>0.1</v>
      </c>
      <c r="H418" s="51">
        <v>0.0</v>
      </c>
      <c r="J418" s="95">
        <f t="shared" ref="J418:N418" si="423">J417-$L$2*U417</f>
        <v>0.22712757</v>
      </c>
      <c r="K418" s="96">
        <f t="shared" si="423"/>
        <v>-0.5216821722</v>
      </c>
      <c r="L418" s="96">
        <f t="shared" si="423"/>
        <v>-0.6768853881</v>
      </c>
      <c r="M418" s="96">
        <f t="shared" si="423"/>
        <v>1.235749193</v>
      </c>
      <c r="N418" s="96">
        <f t="shared" si="423"/>
        <v>0.8365896439</v>
      </c>
      <c r="O418" s="96">
        <f t="shared" si="2"/>
        <v>-2.603778858</v>
      </c>
      <c r="P418" s="96">
        <f t="shared" si="11"/>
        <v>0.06889561505</v>
      </c>
      <c r="Q418" s="44">
        <f t="shared" si="3"/>
        <v>0</v>
      </c>
      <c r="R418" s="97">
        <f t="shared" si="4"/>
        <v>0.06889561505</v>
      </c>
      <c r="S418" s="98">
        <f t="shared" si="12"/>
        <v>0.004746605774</v>
      </c>
      <c r="T418" s="46">
        <f t="shared" si="5"/>
        <v>1</v>
      </c>
      <c r="U418" s="46">
        <f>2*(P418-H418)*(1-P418)*P418*C418</f>
        <v>0.008839170899</v>
      </c>
      <c r="V418" s="46">
        <f t="shared" si="6"/>
        <v>0.03800843487</v>
      </c>
      <c r="W418" s="46">
        <f t="shared" si="7"/>
        <v>0.0265175127</v>
      </c>
      <c r="X418" s="46">
        <f t="shared" si="8"/>
        <v>0.009723087989</v>
      </c>
      <c r="Y418" s="46">
        <f t="shared" si="9"/>
        <v>0.0008839170899</v>
      </c>
    </row>
    <row r="419" ht="14.25" customHeight="1">
      <c r="A419" s="78"/>
      <c r="B419" s="48">
        <v>15.0</v>
      </c>
      <c r="C419" s="49">
        <v>1.0</v>
      </c>
      <c r="D419" s="50">
        <v>5.8</v>
      </c>
      <c r="E419" s="49">
        <v>4.0</v>
      </c>
      <c r="F419" s="49">
        <v>1.2</v>
      </c>
      <c r="G419" s="93">
        <v>0.2</v>
      </c>
      <c r="H419" s="51">
        <v>0.0</v>
      </c>
      <c r="J419" s="95">
        <f t="shared" ref="J419:N419" si="424">J418-$L$2*U418</f>
        <v>0.2262436529</v>
      </c>
      <c r="K419" s="96">
        <f t="shared" si="424"/>
        <v>-0.5254830156</v>
      </c>
      <c r="L419" s="96">
        <f t="shared" si="424"/>
        <v>-0.6795371394</v>
      </c>
      <c r="M419" s="96">
        <f t="shared" si="424"/>
        <v>1.234776884</v>
      </c>
      <c r="N419" s="96">
        <f t="shared" si="424"/>
        <v>0.8365012522</v>
      </c>
      <c r="O419" s="96">
        <f t="shared" si="2"/>
        <v>-3.890673884</v>
      </c>
      <c r="P419" s="96">
        <f t="shared" si="11"/>
        <v>0.02002248208</v>
      </c>
      <c r="Q419" s="44">
        <f t="shared" si="3"/>
        <v>0</v>
      </c>
      <c r="R419" s="97">
        <f t="shared" si="4"/>
        <v>0.02002248208</v>
      </c>
      <c r="S419" s="98">
        <f t="shared" si="12"/>
        <v>0.0004008997885</v>
      </c>
      <c r="T419" s="46">
        <f t="shared" si="5"/>
        <v>1</v>
      </c>
      <c r="U419" s="15">
        <f>2*(P419-H419)*(1-P419)*P419*C419</f>
        <v>0.0007857455593</v>
      </c>
      <c r="V419" s="46">
        <f t="shared" si="6"/>
        <v>0.004557324244</v>
      </c>
      <c r="W419" s="46">
        <f t="shared" si="7"/>
        <v>0.003142982237</v>
      </c>
      <c r="X419" s="46">
        <f t="shared" si="8"/>
        <v>0.0009428946712</v>
      </c>
      <c r="Y419" s="46">
        <f t="shared" si="9"/>
        <v>0.0001571491119</v>
      </c>
    </row>
    <row r="420" ht="14.25" customHeight="1">
      <c r="A420" s="78"/>
      <c r="B420" s="48">
        <v>16.0</v>
      </c>
      <c r="C420" s="49">
        <v>1.0</v>
      </c>
      <c r="D420" s="50">
        <v>5.7</v>
      </c>
      <c r="E420" s="49">
        <v>4.4</v>
      </c>
      <c r="F420" s="49">
        <v>1.5</v>
      </c>
      <c r="G420" s="93">
        <v>0.4</v>
      </c>
      <c r="H420" s="51">
        <v>0.0</v>
      </c>
      <c r="J420" s="95">
        <f t="shared" ref="J420:N420" si="425">J419-$L$2*U419</f>
        <v>0.2261650783</v>
      </c>
      <c r="K420" s="96">
        <f t="shared" si="425"/>
        <v>-0.5259387481</v>
      </c>
      <c r="L420" s="96">
        <f t="shared" si="425"/>
        <v>-0.6798514376</v>
      </c>
      <c r="M420" s="96">
        <f t="shared" si="425"/>
        <v>1.234682594</v>
      </c>
      <c r="N420" s="96">
        <f t="shared" si="425"/>
        <v>0.8364855373</v>
      </c>
      <c r="O420" s="96">
        <f t="shared" si="2"/>
        <v>-3.576414005</v>
      </c>
      <c r="P420" s="96">
        <f t="shared" si="11"/>
        <v>0.02721449156</v>
      </c>
      <c r="Q420" s="44">
        <f t="shared" si="3"/>
        <v>0</v>
      </c>
      <c r="R420" s="97">
        <f t="shared" si="4"/>
        <v>0.02721449156</v>
      </c>
      <c r="S420" s="98">
        <f t="shared" si="12"/>
        <v>0.0007406285511</v>
      </c>
      <c r="T420" s="46">
        <f t="shared" si="5"/>
        <v>1</v>
      </c>
      <c r="U420" s="46">
        <f>2*(P420-H420)*(1-P420)*P420*C420</f>
        <v>0.001440945443</v>
      </c>
      <c r="V420" s="46">
        <f t="shared" si="6"/>
        <v>0.008213389027</v>
      </c>
      <c r="W420" s="46">
        <f t="shared" si="7"/>
        <v>0.00634015995</v>
      </c>
      <c r="X420" s="46">
        <f t="shared" si="8"/>
        <v>0.002161418165</v>
      </c>
      <c r="Y420" s="46">
        <f t="shared" si="9"/>
        <v>0.0005763781773</v>
      </c>
    </row>
    <row r="421" ht="14.25" customHeight="1">
      <c r="A421" s="78"/>
      <c r="B421" s="48">
        <v>17.0</v>
      </c>
      <c r="C421" s="49">
        <v>1.0</v>
      </c>
      <c r="D421" s="50">
        <v>5.4</v>
      </c>
      <c r="E421" s="49">
        <v>3.9</v>
      </c>
      <c r="F421" s="49">
        <v>1.3</v>
      </c>
      <c r="G421" s="93">
        <v>0.4</v>
      </c>
      <c r="H421" s="51">
        <v>0.0</v>
      </c>
      <c r="J421" s="95">
        <f t="shared" ref="J421:N421" si="426">J420-$L$2*U420</f>
        <v>0.2260209838</v>
      </c>
      <c r="K421" s="96">
        <f t="shared" si="426"/>
        <v>-0.526760087</v>
      </c>
      <c r="L421" s="96">
        <f t="shared" si="426"/>
        <v>-0.6804854536</v>
      </c>
      <c r="M421" s="96">
        <f t="shared" si="426"/>
        <v>1.234466452</v>
      </c>
      <c r="N421" s="96">
        <f t="shared" si="426"/>
        <v>0.8364278995</v>
      </c>
      <c r="O421" s="96">
        <f t="shared" si="2"/>
        <v>-3.332999207</v>
      </c>
      <c r="P421" s="96">
        <f t="shared" si="11"/>
        <v>0.03445631001</v>
      </c>
      <c r="Q421" s="44">
        <f t="shared" si="3"/>
        <v>0</v>
      </c>
      <c r="R421" s="97">
        <f t="shared" si="4"/>
        <v>0.03445631001</v>
      </c>
      <c r="S421" s="98">
        <f t="shared" si="12"/>
        <v>0.0011872373</v>
      </c>
      <c r="T421" s="46">
        <f t="shared" si="5"/>
        <v>1</v>
      </c>
      <c r="U421" s="15">
        <f>2*(P421-H421)*(1-P421)*P421*C421</f>
        <v>0.002292658966</v>
      </c>
      <c r="V421" s="46">
        <f t="shared" si="6"/>
        <v>0.01238035842</v>
      </c>
      <c r="W421" s="46">
        <f t="shared" si="7"/>
        <v>0.008941369969</v>
      </c>
      <c r="X421" s="46">
        <f t="shared" si="8"/>
        <v>0.002980456656</v>
      </c>
      <c r="Y421" s="46">
        <f t="shared" si="9"/>
        <v>0.0009170635866</v>
      </c>
    </row>
    <row r="422" ht="14.25" customHeight="1">
      <c r="A422" s="78"/>
      <c r="B422" s="48">
        <v>18.0</v>
      </c>
      <c r="C422" s="49">
        <v>1.0</v>
      </c>
      <c r="D422" s="50">
        <v>5.1</v>
      </c>
      <c r="E422" s="49">
        <v>3.5</v>
      </c>
      <c r="F422" s="49">
        <v>1.4</v>
      </c>
      <c r="G422" s="93">
        <v>0.3</v>
      </c>
      <c r="H422" s="51">
        <v>0.0</v>
      </c>
      <c r="J422" s="95">
        <f t="shared" ref="J422:N422" si="427">J421-$L$2*U421</f>
        <v>0.2257917179</v>
      </c>
      <c r="K422" s="96">
        <f t="shared" si="427"/>
        <v>-0.5279981228</v>
      </c>
      <c r="L422" s="96">
        <f t="shared" si="427"/>
        <v>-0.6813795906</v>
      </c>
      <c r="M422" s="96">
        <f t="shared" si="427"/>
        <v>1.234168407</v>
      </c>
      <c r="N422" s="96">
        <f t="shared" si="427"/>
        <v>0.8363361931</v>
      </c>
      <c r="O422" s="96">
        <f t="shared" si="2"/>
        <v>-2.873090648</v>
      </c>
      <c r="P422" s="96">
        <f t="shared" si="11"/>
        <v>0.05349993258</v>
      </c>
      <c r="Q422" s="44">
        <f t="shared" si="3"/>
        <v>0</v>
      </c>
      <c r="R422" s="97">
        <f t="shared" si="4"/>
        <v>0.05349993258</v>
      </c>
      <c r="S422" s="98">
        <f t="shared" si="12"/>
        <v>0.002862242786</v>
      </c>
      <c r="T422" s="46">
        <f t="shared" si="5"/>
        <v>1</v>
      </c>
      <c r="U422" s="46">
        <f>2*(P422-H422)*(1-P422)*P422*C422</f>
        <v>0.00541822598</v>
      </c>
      <c r="V422" s="46">
        <f t="shared" si="6"/>
        <v>0.0276329525</v>
      </c>
      <c r="W422" s="46">
        <f t="shared" si="7"/>
        <v>0.01896379093</v>
      </c>
      <c r="X422" s="46">
        <f t="shared" si="8"/>
        <v>0.007585516372</v>
      </c>
      <c r="Y422" s="46">
        <f t="shared" si="9"/>
        <v>0.001625467794</v>
      </c>
    </row>
    <row r="423" ht="14.25" customHeight="1">
      <c r="A423" s="78"/>
      <c r="B423" s="48">
        <v>19.0</v>
      </c>
      <c r="C423" s="49">
        <v>1.0</v>
      </c>
      <c r="D423" s="50">
        <v>5.7</v>
      </c>
      <c r="E423" s="49">
        <v>3.8</v>
      </c>
      <c r="F423" s="49">
        <v>1.7</v>
      </c>
      <c r="G423" s="93">
        <v>0.3</v>
      </c>
      <c r="H423" s="51">
        <v>0.0</v>
      </c>
      <c r="J423" s="95">
        <f t="shared" ref="J423:N423" si="428">J422-$L$2*U422</f>
        <v>0.2252498953</v>
      </c>
      <c r="K423" s="96">
        <f t="shared" si="428"/>
        <v>-0.5307614181</v>
      </c>
      <c r="L423" s="96">
        <f t="shared" si="428"/>
        <v>-0.6832759697</v>
      </c>
      <c r="M423" s="96">
        <f t="shared" si="428"/>
        <v>1.233409855</v>
      </c>
      <c r="N423" s="96">
        <f t="shared" si="428"/>
        <v>0.8361736464</v>
      </c>
      <c r="O423" s="96">
        <f t="shared" si="2"/>
        <v>-3.048890025</v>
      </c>
      <c r="P423" s="96">
        <f t="shared" si="11"/>
        <v>0.04526541848</v>
      </c>
      <c r="Q423" s="44">
        <f t="shared" si="3"/>
        <v>0</v>
      </c>
      <c r="R423" s="97">
        <f t="shared" si="4"/>
        <v>0.04526541848</v>
      </c>
      <c r="S423" s="98">
        <f t="shared" si="12"/>
        <v>0.00204895811</v>
      </c>
      <c r="T423" s="46">
        <f t="shared" si="5"/>
        <v>1</v>
      </c>
      <c r="U423" s="15">
        <f>2*(P423-H423)*(1-P423)*P423*C423</f>
        <v>0.003912422327</v>
      </c>
      <c r="V423" s="46">
        <f t="shared" si="6"/>
        <v>0.02230080726</v>
      </c>
      <c r="W423" s="46">
        <f t="shared" si="7"/>
        <v>0.01486720484</v>
      </c>
      <c r="X423" s="46">
        <f t="shared" si="8"/>
        <v>0.006651117956</v>
      </c>
      <c r="Y423" s="46">
        <f t="shared" si="9"/>
        <v>0.001173726698</v>
      </c>
    </row>
    <row r="424" ht="14.25" customHeight="1">
      <c r="A424" s="78"/>
      <c r="B424" s="48">
        <v>20.0</v>
      </c>
      <c r="C424" s="49">
        <v>1.0</v>
      </c>
      <c r="D424" s="50">
        <v>5.1</v>
      </c>
      <c r="E424" s="49">
        <v>3.8</v>
      </c>
      <c r="F424" s="49">
        <v>1.5</v>
      </c>
      <c r="G424" s="93">
        <v>0.3</v>
      </c>
      <c r="H424" s="51">
        <v>0.0</v>
      </c>
      <c r="J424" s="95">
        <f t="shared" ref="J424:N424" si="429">J423-$L$2*U423</f>
        <v>0.2248586531</v>
      </c>
      <c r="K424" s="96">
        <f t="shared" si="429"/>
        <v>-0.5329914988</v>
      </c>
      <c r="L424" s="96">
        <f t="shared" si="429"/>
        <v>-0.6847626902</v>
      </c>
      <c r="M424" s="96">
        <f t="shared" si="429"/>
        <v>1.232744743</v>
      </c>
      <c r="N424" s="96">
        <f t="shared" si="429"/>
        <v>0.8360562737</v>
      </c>
      <c r="O424" s="96">
        <f t="shared" si="2"/>
        <v>-2.995562216</v>
      </c>
      <c r="P424" s="96">
        <f t="shared" si="11"/>
        <v>0.04762676056</v>
      </c>
      <c r="Q424" s="44">
        <f t="shared" si="3"/>
        <v>0</v>
      </c>
      <c r="R424" s="97">
        <f t="shared" si="4"/>
        <v>0.04762676056</v>
      </c>
      <c r="S424" s="98">
        <f t="shared" si="12"/>
        <v>0.002268308321</v>
      </c>
      <c r="T424" s="46">
        <f t="shared" si="5"/>
        <v>1</v>
      </c>
      <c r="U424" s="46">
        <f>2*(P424-H424)*(1-P424)*P424*C424</f>
        <v>0.004320552288</v>
      </c>
      <c r="V424" s="46">
        <f t="shared" si="6"/>
        <v>0.02203481667</v>
      </c>
      <c r="W424" s="46">
        <f t="shared" si="7"/>
        <v>0.01641809869</v>
      </c>
      <c r="X424" s="46">
        <f t="shared" si="8"/>
        <v>0.006480828432</v>
      </c>
      <c r="Y424" s="46">
        <f t="shared" si="9"/>
        <v>0.001296165686</v>
      </c>
    </row>
    <row r="425" ht="14.25" customHeight="1">
      <c r="A425" s="78"/>
      <c r="B425" s="48">
        <v>21.0</v>
      </c>
      <c r="C425" s="49">
        <v>1.0</v>
      </c>
      <c r="D425" s="50">
        <v>5.4</v>
      </c>
      <c r="E425" s="49">
        <v>3.4</v>
      </c>
      <c r="F425" s="49">
        <v>1.7</v>
      </c>
      <c r="G425" s="93">
        <v>0.2</v>
      </c>
      <c r="H425" s="51">
        <v>0.0</v>
      </c>
      <c r="J425" s="95">
        <f t="shared" ref="J425:N425" si="430">J424-$L$2*U424</f>
        <v>0.2244265978</v>
      </c>
      <c r="K425" s="96">
        <f t="shared" si="430"/>
        <v>-0.5351949805</v>
      </c>
      <c r="L425" s="96">
        <f t="shared" si="430"/>
        <v>-0.6864045001</v>
      </c>
      <c r="M425" s="96">
        <f t="shared" si="430"/>
        <v>1.232096661</v>
      </c>
      <c r="N425" s="96">
        <f t="shared" si="430"/>
        <v>0.8359266571</v>
      </c>
      <c r="O425" s="96">
        <f t="shared" si="2"/>
        <v>-2.737651943</v>
      </c>
      <c r="P425" s="96">
        <f t="shared" si="11"/>
        <v>0.060787822</v>
      </c>
      <c r="Q425" s="44">
        <f t="shared" si="3"/>
        <v>0</v>
      </c>
      <c r="R425" s="97">
        <f t="shared" si="4"/>
        <v>0.060787822</v>
      </c>
      <c r="S425" s="98">
        <f t="shared" si="12"/>
        <v>0.003695159303</v>
      </c>
      <c r="T425" s="46">
        <f t="shared" si="5"/>
        <v>1</v>
      </c>
      <c r="U425" s="15">
        <f>2*(P425-H425)*(1-P425)*P425*C425</f>
        <v>0.006941077235</v>
      </c>
      <c r="V425" s="46">
        <f t="shared" si="6"/>
        <v>0.03748181707</v>
      </c>
      <c r="W425" s="46">
        <f t="shared" si="7"/>
        <v>0.0235996626</v>
      </c>
      <c r="X425" s="46">
        <f t="shared" si="8"/>
        <v>0.0117998313</v>
      </c>
      <c r="Y425" s="46">
        <f t="shared" si="9"/>
        <v>0.001388215447</v>
      </c>
    </row>
    <row r="426" ht="14.25" customHeight="1">
      <c r="A426" s="78"/>
      <c r="B426" s="48">
        <v>22.0</v>
      </c>
      <c r="C426" s="49">
        <v>1.0</v>
      </c>
      <c r="D426" s="50">
        <v>5.1</v>
      </c>
      <c r="E426" s="49">
        <v>3.7</v>
      </c>
      <c r="F426" s="49">
        <v>1.5</v>
      </c>
      <c r="G426" s="93">
        <v>0.4</v>
      </c>
      <c r="H426" s="51">
        <v>0.0</v>
      </c>
      <c r="J426" s="95">
        <f t="shared" ref="J426:N426" si="431">J425-$L$2*U425</f>
        <v>0.2237324901</v>
      </c>
      <c r="K426" s="96">
        <f t="shared" si="431"/>
        <v>-0.5389431622</v>
      </c>
      <c r="L426" s="96">
        <f t="shared" si="431"/>
        <v>-0.6887644663</v>
      </c>
      <c r="M426" s="96">
        <f t="shared" si="431"/>
        <v>1.230916677</v>
      </c>
      <c r="N426" s="96">
        <f t="shared" si="431"/>
        <v>0.8357878356</v>
      </c>
      <c r="O426" s="96">
        <f t="shared" si="2"/>
        <v>-2.892616012</v>
      </c>
      <c r="P426" s="96">
        <f t="shared" si="11"/>
        <v>0.05251978937</v>
      </c>
      <c r="Q426" s="44">
        <f t="shared" si="3"/>
        <v>0</v>
      </c>
      <c r="R426" s="97">
        <f t="shared" si="4"/>
        <v>0.05251978937</v>
      </c>
      <c r="S426" s="98">
        <f t="shared" si="12"/>
        <v>0.002758328275</v>
      </c>
      <c r="T426" s="46">
        <f t="shared" si="5"/>
        <v>1</v>
      </c>
      <c r="U426" s="46">
        <f>2*(P426-H426)*(1-P426)*P426*C426</f>
        <v>0.00522692291</v>
      </c>
      <c r="V426" s="46">
        <f t="shared" si="6"/>
        <v>0.02665730684</v>
      </c>
      <c r="W426" s="46">
        <f t="shared" si="7"/>
        <v>0.01933961477</v>
      </c>
      <c r="X426" s="46">
        <f t="shared" si="8"/>
        <v>0.007840384365</v>
      </c>
      <c r="Y426" s="46">
        <f t="shared" si="9"/>
        <v>0.002090769164</v>
      </c>
    </row>
    <row r="427" ht="14.25" customHeight="1">
      <c r="A427" s="78"/>
      <c r="B427" s="48">
        <v>23.0</v>
      </c>
      <c r="C427" s="49">
        <v>1.0</v>
      </c>
      <c r="D427" s="50">
        <v>4.6</v>
      </c>
      <c r="E427" s="49">
        <v>3.6</v>
      </c>
      <c r="F427" s="49">
        <v>1.0</v>
      </c>
      <c r="G427" s="93">
        <v>0.2</v>
      </c>
      <c r="H427" s="51">
        <v>0.0</v>
      </c>
      <c r="J427" s="95">
        <f t="shared" ref="J427:N427" si="432">J426-$L$2*U426</f>
        <v>0.2232097978</v>
      </c>
      <c r="K427" s="96">
        <f t="shared" si="432"/>
        <v>-0.5416088929</v>
      </c>
      <c r="L427" s="96">
        <f t="shared" si="432"/>
        <v>-0.6906984278</v>
      </c>
      <c r="M427" s="96">
        <f t="shared" si="432"/>
        <v>1.230132639</v>
      </c>
      <c r="N427" s="96">
        <f t="shared" si="432"/>
        <v>0.8355787587</v>
      </c>
      <c r="O427" s="96">
        <f t="shared" si="2"/>
        <v>-3.357457059</v>
      </c>
      <c r="P427" s="96">
        <f t="shared" si="11"/>
        <v>0.03365182015</v>
      </c>
      <c r="Q427" s="44">
        <f t="shared" si="3"/>
        <v>0</v>
      </c>
      <c r="R427" s="97">
        <f t="shared" si="4"/>
        <v>0.03365182015</v>
      </c>
      <c r="S427" s="98">
        <f t="shared" si="12"/>
        <v>0.001132444999</v>
      </c>
      <c r="T427" s="46">
        <f t="shared" si="5"/>
        <v>1</v>
      </c>
      <c r="U427" s="15">
        <f>2*(P427-H427)*(1-P427)*P427*C427</f>
        <v>0.002188672328</v>
      </c>
      <c r="V427" s="46">
        <f t="shared" si="6"/>
        <v>0.01006789271</v>
      </c>
      <c r="W427" s="46">
        <f t="shared" si="7"/>
        <v>0.00787922038</v>
      </c>
      <c r="X427" s="46">
        <f t="shared" si="8"/>
        <v>0.002188672328</v>
      </c>
      <c r="Y427" s="46">
        <f t="shared" si="9"/>
        <v>0.0004377344656</v>
      </c>
    </row>
    <row r="428" ht="14.25" customHeight="1">
      <c r="A428" s="78"/>
      <c r="B428" s="48">
        <v>24.0</v>
      </c>
      <c r="C428" s="49">
        <v>1.0</v>
      </c>
      <c r="D428" s="50">
        <v>5.1</v>
      </c>
      <c r="E428" s="49">
        <v>3.3</v>
      </c>
      <c r="F428" s="49">
        <v>1.7</v>
      </c>
      <c r="G428" s="93">
        <v>0.5</v>
      </c>
      <c r="H428" s="51">
        <v>0.0</v>
      </c>
      <c r="J428" s="95">
        <f t="shared" ref="J428:N428" si="433">J427-$L$2*U427</f>
        <v>0.2229909306</v>
      </c>
      <c r="K428" s="96">
        <f t="shared" si="433"/>
        <v>-0.5426156821</v>
      </c>
      <c r="L428" s="96">
        <f t="shared" si="433"/>
        <v>-0.6914863498</v>
      </c>
      <c r="M428" s="96">
        <f t="shared" si="433"/>
        <v>1.229913772</v>
      </c>
      <c r="N428" s="96">
        <f t="shared" si="433"/>
        <v>0.8355349852</v>
      </c>
      <c r="O428" s="96">
        <f t="shared" si="2"/>
        <v>-2.317633098</v>
      </c>
      <c r="P428" s="96">
        <f t="shared" si="11"/>
        <v>0.08967308629</v>
      </c>
      <c r="Q428" s="44">
        <f t="shared" si="3"/>
        <v>0</v>
      </c>
      <c r="R428" s="97">
        <f t="shared" si="4"/>
        <v>0.08967308629</v>
      </c>
      <c r="S428" s="98">
        <f t="shared" si="12"/>
        <v>0.008041262405</v>
      </c>
      <c r="T428" s="46">
        <f t="shared" si="5"/>
        <v>1</v>
      </c>
      <c r="U428" s="46">
        <f>2*(P428-H428)*(1-P428)*P428*C428</f>
        <v>0.01464035518</v>
      </c>
      <c r="V428" s="46">
        <f t="shared" si="6"/>
        <v>0.07466581139</v>
      </c>
      <c r="W428" s="46">
        <f t="shared" si="7"/>
        <v>0.04831317208</v>
      </c>
      <c r="X428" s="46">
        <f t="shared" si="8"/>
        <v>0.0248886038</v>
      </c>
      <c r="Y428" s="46">
        <f t="shared" si="9"/>
        <v>0.007320177588</v>
      </c>
    </row>
    <row r="429" ht="14.25" customHeight="1">
      <c r="A429" s="78"/>
      <c r="B429" s="48">
        <v>25.0</v>
      </c>
      <c r="C429" s="49">
        <v>1.0</v>
      </c>
      <c r="D429" s="50">
        <v>4.8</v>
      </c>
      <c r="E429" s="49">
        <v>3.4</v>
      </c>
      <c r="F429" s="49">
        <v>1.9</v>
      </c>
      <c r="G429" s="93">
        <v>0.2</v>
      </c>
      <c r="H429" s="51">
        <v>0.0</v>
      </c>
      <c r="J429" s="95">
        <f t="shared" ref="J429:N429" si="434">J428-$L$2*U428</f>
        <v>0.2215268951</v>
      </c>
      <c r="K429" s="96">
        <f t="shared" si="434"/>
        <v>-0.5500822633</v>
      </c>
      <c r="L429" s="96">
        <f t="shared" si="434"/>
        <v>-0.696317667</v>
      </c>
      <c r="M429" s="96">
        <f t="shared" si="434"/>
        <v>1.227424911</v>
      </c>
      <c r="N429" s="96">
        <f t="shared" si="434"/>
        <v>0.8348029674</v>
      </c>
      <c r="O429" s="96">
        <f t="shared" si="2"/>
        <v>-2.287280111</v>
      </c>
      <c r="P429" s="96">
        <f t="shared" si="11"/>
        <v>0.09218190985</v>
      </c>
      <c r="Q429" s="44">
        <f t="shared" si="3"/>
        <v>0</v>
      </c>
      <c r="R429" s="97">
        <f t="shared" si="4"/>
        <v>0.09218190985</v>
      </c>
      <c r="S429" s="98">
        <f t="shared" si="12"/>
        <v>0.008497504504</v>
      </c>
      <c r="T429" s="46">
        <f t="shared" si="5"/>
        <v>1</v>
      </c>
      <c r="U429" s="15">
        <f>2*(P429-H429)*(1-P429)*P429*C429</f>
        <v>0.01542837662</v>
      </c>
      <c r="V429" s="46">
        <f t="shared" si="6"/>
        <v>0.07405620778</v>
      </c>
      <c r="W429" s="46">
        <f t="shared" si="7"/>
        <v>0.05245648051</v>
      </c>
      <c r="X429" s="46">
        <f t="shared" si="8"/>
        <v>0.02931391558</v>
      </c>
      <c r="Y429" s="46">
        <f t="shared" si="9"/>
        <v>0.003085675324</v>
      </c>
    </row>
    <row r="430" ht="14.25" customHeight="1">
      <c r="A430" s="78"/>
      <c r="B430" s="48">
        <v>26.0</v>
      </c>
      <c r="C430" s="49">
        <v>1.0</v>
      </c>
      <c r="D430" s="50">
        <v>5.0</v>
      </c>
      <c r="E430" s="49">
        <v>3.0</v>
      </c>
      <c r="F430" s="49">
        <v>1.6</v>
      </c>
      <c r="G430" s="93">
        <v>0.2</v>
      </c>
      <c r="H430" s="51">
        <v>0.0</v>
      </c>
      <c r="J430" s="95">
        <f t="shared" ref="J430:N430" si="435">J429-$L$2*U429</f>
        <v>0.2199840574</v>
      </c>
      <c r="K430" s="96">
        <f t="shared" si="435"/>
        <v>-0.557487884</v>
      </c>
      <c r="L430" s="96">
        <f t="shared" si="435"/>
        <v>-0.7015633151</v>
      </c>
      <c r="M430" s="96">
        <f t="shared" si="435"/>
        <v>1.22449352</v>
      </c>
      <c r="N430" s="96">
        <f t="shared" si="435"/>
        <v>0.8344943999</v>
      </c>
      <c r="O430" s="96">
        <f t="shared" si="2"/>
        <v>-2.546056796</v>
      </c>
      <c r="P430" s="96">
        <f t="shared" si="11"/>
        <v>0.07269184033</v>
      </c>
      <c r="Q430" s="44">
        <f t="shared" si="3"/>
        <v>0</v>
      </c>
      <c r="R430" s="97">
        <f t="shared" si="4"/>
        <v>0.07269184033</v>
      </c>
      <c r="S430" s="98">
        <f t="shared" si="12"/>
        <v>0.005284103651</v>
      </c>
      <c r="T430" s="46">
        <f t="shared" si="5"/>
        <v>1</v>
      </c>
      <c r="U430" s="46">
        <f>2*(P430-H430)*(1-P430)*P430*C430</f>
        <v>0.009799984865</v>
      </c>
      <c r="V430" s="46">
        <f t="shared" si="6"/>
        <v>0.04899992432</v>
      </c>
      <c r="W430" s="46">
        <f t="shared" si="7"/>
        <v>0.02939995459</v>
      </c>
      <c r="X430" s="46">
        <f t="shared" si="8"/>
        <v>0.01567997578</v>
      </c>
      <c r="Y430" s="46">
        <f t="shared" si="9"/>
        <v>0.001959996973</v>
      </c>
    </row>
    <row r="431" ht="14.25" customHeight="1">
      <c r="A431" s="78"/>
      <c r="B431" s="48">
        <v>27.0</v>
      </c>
      <c r="C431" s="49">
        <v>1.0</v>
      </c>
      <c r="D431" s="50">
        <v>5.0</v>
      </c>
      <c r="E431" s="49">
        <v>3.4</v>
      </c>
      <c r="F431" s="49">
        <v>1.6</v>
      </c>
      <c r="G431" s="93">
        <v>0.4</v>
      </c>
      <c r="H431" s="51">
        <v>0.0</v>
      </c>
      <c r="J431" s="95">
        <f t="shared" ref="J431:N431" si="436">J430-$L$2*U430</f>
        <v>0.2190040589</v>
      </c>
      <c r="K431" s="96">
        <f t="shared" si="436"/>
        <v>-0.5623878765</v>
      </c>
      <c r="L431" s="96">
        <f t="shared" si="436"/>
        <v>-0.7045033106</v>
      </c>
      <c r="M431" s="96">
        <f t="shared" si="436"/>
        <v>1.222925522</v>
      </c>
      <c r="N431" s="96">
        <f t="shared" si="436"/>
        <v>0.8342984002</v>
      </c>
      <c r="O431" s="96">
        <f t="shared" si="2"/>
        <v>-2.697846384</v>
      </c>
      <c r="P431" s="96">
        <f t="shared" si="11"/>
        <v>0.0631005557</v>
      </c>
      <c r="Q431" s="44">
        <f t="shared" si="3"/>
        <v>0</v>
      </c>
      <c r="R431" s="97">
        <f t="shared" si="4"/>
        <v>0.0631005557</v>
      </c>
      <c r="S431" s="98">
        <f t="shared" si="12"/>
        <v>0.00398168013</v>
      </c>
      <c r="T431" s="46">
        <f t="shared" si="5"/>
        <v>1</v>
      </c>
      <c r="U431" s="15">
        <f>2*(P431-H431)*(1-P431)*P431*C431</f>
        <v>0.007460867802</v>
      </c>
      <c r="V431" s="46">
        <f t="shared" si="6"/>
        <v>0.03730433901</v>
      </c>
      <c r="W431" s="46">
        <f t="shared" si="7"/>
        <v>0.02536695053</v>
      </c>
      <c r="X431" s="46">
        <f t="shared" si="8"/>
        <v>0.01193738848</v>
      </c>
      <c r="Y431" s="46">
        <f t="shared" si="9"/>
        <v>0.002984347121</v>
      </c>
    </row>
    <row r="432" ht="14.25" customHeight="1">
      <c r="A432" s="78"/>
      <c r="B432" s="48">
        <v>28.0</v>
      </c>
      <c r="C432" s="49">
        <v>1.0</v>
      </c>
      <c r="D432" s="50">
        <v>5.2</v>
      </c>
      <c r="E432" s="49">
        <v>3.5</v>
      </c>
      <c r="F432" s="49">
        <v>1.5</v>
      </c>
      <c r="G432" s="93">
        <v>0.2</v>
      </c>
      <c r="H432" s="51">
        <v>0.0</v>
      </c>
      <c r="J432" s="95">
        <f t="shared" ref="J432:N432" si="437">J431-$L$2*U431</f>
        <v>0.2182579721</v>
      </c>
      <c r="K432" s="96">
        <f t="shared" si="437"/>
        <v>-0.5661183104</v>
      </c>
      <c r="L432" s="96">
        <f t="shared" si="437"/>
        <v>-0.7070400056</v>
      </c>
      <c r="M432" s="96">
        <f t="shared" si="437"/>
        <v>1.221731783</v>
      </c>
      <c r="N432" s="96">
        <f t="shared" si="437"/>
        <v>0.8339999655</v>
      </c>
      <c r="O432" s="96">
        <f t="shared" si="2"/>
        <v>-3.200799593</v>
      </c>
      <c r="P432" s="96">
        <f t="shared" si="11"/>
        <v>0.03913564377</v>
      </c>
      <c r="Q432" s="44">
        <f t="shared" si="3"/>
        <v>0</v>
      </c>
      <c r="R432" s="97">
        <f t="shared" si="4"/>
        <v>0.03913564377</v>
      </c>
      <c r="S432" s="98">
        <f t="shared" si="12"/>
        <v>0.001531598614</v>
      </c>
      <c r="T432" s="46">
        <f t="shared" si="5"/>
        <v>1</v>
      </c>
      <c r="U432" s="46">
        <f>2*(P432-H432)*(1-P432)*P432*C432</f>
        <v>0.002943317032</v>
      </c>
      <c r="V432" s="46">
        <f t="shared" si="6"/>
        <v>0.01530524856</v>
      </c>
      <c r="W432" s="46">
        <f t="shared" si="7"/>
        <v>0.01030160961</v>
      </c>
      <c r="X432" s="46">
        <f t="shared" si="8"/>
        <v>0.004414975548</v>
      </c>
      <c r="Y432" s="46">
        <f t="shared" si="9"/>
        <v>0.0005886634063</v>
      </c>
    </row>
    <row r="433" ht="14.25" customHeight="1">
      <c r="A433" s="78"/>
      <c r="B433" s="48">
        <v>29.0</v>
      </c>
      <c r="C433" s="49">
        <v>1.0</v>
      </c>
      <c r="D433" s="50">
        <v>5.2</v>
      </c>
      <c r="E433" s="49">
        <v>3.4</v>
      </c>
      <c r="F433" s="49">
        <v>1.4</v>
      </c>
      <c r="G433" s="93">
        <v>0.2</v>
      </c>
      <c r="H433" s="51">
        <v>0.0</v>
      </c>
      <c r="J433" s="95">
        <f t="shared" ref="J433:N433" si="438">J432-$L$2*U432</f>
        <v>0.2179636404</v>
      </c>
      <c r="K433" s="96">
        <f t="shared" si="438"/>
        <v>-0.5676488352</v>
      </c>
      <c r="L433" s="96">
        <f t="shared" si="438"/>
        <v>-0.7080701666</v>
      </c>
      <c r="M433" s="96">
        <f t="shared" si="438"/>
        <v>1.221290286</v>
      </c>
      <c r="N433" s="96">
        <f t="shared" si="438"/>
        <v>0.8339410992</v>
      </c>
      <c r="O433" s="96">
        <f t="shared" si="2"/>
        <v>-3.264654249</v>
      </c>
      <c r="P433" s="96">
        <f t="shared" si="11"/>
        <v>0.03680386308</v>
      </c>
      <c r="Q433" s="44">
        <f t="shared" si="3"/>
        <v>0</v>
      </c>
      <c r="R433" s="97">
        <f t="shared" si="4"/>
        <v>0.03680386308</v>
      </c>
      <c r="S433" s="98">
        <f t="shared" si="12"/>
        <v>0.001354524338</v>
      </c>
      <c r="T433" s="46">
        <f t="shared" si="5"/>
        <v>1</v>
      </c>
      <c r="U433" s="15">
        <f>2*(P433-H433)*(1-P433)*P433*C433</f>
        <v>0.002609345219</v>
      </c>
      <c r="V433" s="46">
        <f t="shared" si="6"/>
        <v>0.01356859514</v>
      </c>
      <c r="W433" s="46">
        <f t="shared" si="7"/>
        <v>0.008871773746</v>
      </c>
      <c r="X433" s="46">
        <f t="shared" si="8"/>
        <v>0.003653083307</v>
      </c>
      <c r="Y433" s="46">
        <f t="shared" si="9"/>
        <v>0.0005218690439</v>
      </c>
    </row>
    <row r="434" ht="14.25" customHeight="1">
      <c r="A434" s="78"/>
      <c r="B434" s="48">
        <v>30.0</v>
      </c>
      <c r="C434" s="49">
        <v>1.0</v>
      </c>
      <c r="D434" s="50">
        <v>4.7</v>
      </c>
      <c r="E434" s="49">
        <v>3.2</v>
      </c>
      <c r="F434" s="49">
        <v>1.6</v>
      </c>
      <c r="G434" s="93">
        <v>0.2</v>
      </c>
      <c r="H434" s="51">
        <v>0.0</v>
      </c>
      <c r="J434" s="95">
        <f t="shared" ref="J434:N434" si="439">J433-$L$2*U433</f>
        <v>0.2177027059</v>
      </c>
      <c r="K434" s="96">
        <f t="shared" si="439"/>
        <v>-0.5690056947</v>
      </c>
      <c r="L434" s="96">
        <f t="shared" si="439"/>
        <v>-0.7089573439</v>
      </c>
      <c r="M434" s="96">
        <f t="shared" si="439"/>
        <v>1.220924977</v>
      </c>
      <c r="N434" s="96">
        <f t="shared" si="439"/>
        <v>0.8338889123</v>
      </c>
      <c r="O434" s="96">
        <f t="shared" si="2"/>
        <v>-2.605029814</v>
      </c>
      <c r="P434" s="96">
        <f t="shared" si="11"/>
        <v>0.06881541079</v>
      </c>
      <c r="Q434" s="44">
        <f t="shared" si="3"/>
        <v>0</v>
      </c>
      <c r="R434" s="97">
        <f t="shared" si="4"/>
        <v>0.06881541079</v>
      </c>
      <c r="S434" s="98">
        <f t="shared" si="12"/>
        <v>0.004735560762</v>
      </c>
      <c r="T434" s="46">
        <f t="shared" si="5"/>
        <v>1</v>
      </c>
      <c r="U434" s="46">
        <f>2*(P434-H434)*(1-P434)*P434*C434</f>
        <v>0.008819362406</v>
      </c>
      <c r="V434" s="46">
        <f t="shared" si="6"/>
        <v>0.04145100331</v>
      </c>
      <c r="W434" s="46">
        <f t="shared" si="7"/>
        <v>0.0282219597</v>
      </c>
      <c r="X434" s="46">
        <f t="shared" si="8"/>
        <v>0.01411097985</v>
      </c>
      <c r="Y434" s="46">
        <f t="shared" si="9"/>
        <v>0.001763872481</v>
      </c>
    </row>
    <row r="435" ht="14.25" customHeight="1">
      <c r="A435" s="78"/>
      <c r="B435" s="48">
        <v>31.0</v>
      </c>
      <c r="C435" s="49">
        <v>1.0</v>
      </c>
      <c r="D435" s="50">
        <v>4.8</v>
      </c>
      <c r="E435" s="49">
        <v>3.1</v>
      </c>
      <c r="F435" s="49">
        <v>1.6</v>
      </c>
      <c r="G435" s="93">
        <v>0.2</v>
      </c>
      <c r="H435" s="51">
        <v>0.0</v>
      </c>
      <c r="J435" s="95">
        <f t="shared" ref="J435:N435" si="440">J434-$L$2*U434</f>
        <v>0.2168207697</v>
      </c>
      <c r="K435" s="96">
        <f t="shared" si="440"/>
        <v>-0.5731507951</v>
      </c>
      <c r="L435" s="96">
        <f t="shared" si="440"/>
        <v>-0.7117795399</v>
      </c>
      <c r="M435" s="96">
        <f t="shared" si="440"/>
        <v>1.21951388</v>
      </c>
      <c r="N435" s="96">
        <f t="shared" si="440"/>
        <v>0.833712525</v>
      </c>
      <c r="O435" s="96">
        <f t="shared" si="2"/>
        <v>-2.622854908</v>
      </c>
      <c r="P435" s="96">
        <f t="shared" si="11"/>
        <v>0.06768192329</v>
      </c>
      <c r="Q435" s="44">
        <f t="shared" si="3"/>
        <v>0</v>
      </c>
      <c r="R435" s="97">
        <f t="shared" si="4"/>
        <v>0.06768192329</v>
      </c>
      <c r="S435" s="98">
        <f t="shared" si="12"/>
        <v>0.00458084274</v>
      </c>
      <c r="T435" s="46">
        <f t="shared" si="5"/>
        <v>1</v>
      </c>
      <c r="U435" s="15">
        <f>2*(P435-H435)*(1-P435)*P435*C435</f>
        <v>0.008541604987</v>
      </c>
      <c r="V435" s="46">
        <f t="shared" si="6"/>
        <v>0.04099970394</v>
      </c>
      <c r="W435" s="46">
        <f t="shared" si="7"/>
        <v>0.02647897546</v>
      </c>
      <c r="X435" s="46">
        <f t="shared" si="8"/>
        <v>0.01366656798</v>
      </c>
      <c r="Y435" s="46">
        <f t="shared" si="9"/>
        <v>0.001708320997</v>
      </c>
    </row>
    <row r="436" ht="14.25" customHeight="1">
      <c r="A436" s="78"/>
      <c r="B436" s="48">
        <v>32.0</v>
      </c>
      <c r="C436" s="49">
        <v>1.0</v>
      </c>
      <c r="D436" s="50">
        <v>5.4</v>
      </c>
      <c r="E436" s="49">
        <v>3.4</v>
      </c>
      <c r="F436" s="49">
        <v>1.5</v>
      </c>
      <c r="G436" s="93">
        <v>0.4</v>
      </c>
      <c r="H436" s="51">
        <v>0.0</v>
      </c>
      <c r="J436" s="95">
        <f t="shared" ref="J436:N436" si="441">J435-$L$2*U435</f>
        <v>0.2159666092</v>
      </c>
      <c r="K436" s="96">
        <f t="shared" si="441"/>
        <v>-0.5772507655</v>
      </c>
      <c r="L436" s="96">
        <f t="shared" si="441"/>
        <v>-0.7144274375</v>
      </c>
      <c r="M436" s="96">
        <f t="shared" si="441"/>
        <v>1.218147223</v>
      </c>
      <c r="N436" s="96">
        <f t="shared" si="441"/>
        <v>0.8335416929</v>
      </c>
      <c r="O436" s="96">
        <f t="shared" si="2"/>
        <v>-3.1696033</v>
      </c>
      <c r="P436" s="96">
        <f t="shared" si="11"/>
        <v>0.04032576474</v>
      </c>
      <c r="Q436" s="44">
        <f t="shared" si="3"/>
        <v>0</v>
      </c>
      <c r="R436" s="97">
        <f t="shared" si="4"/>
        <v>0.04032576474</v>
      </c>
      <c r="S436" s="98">
        <f t="shared" si="12"/>
        <v>0.001626167302</v>
      </c>
      <c r="T436" s="46">
        <f t="shared" si="5"/>
        <v>1</v>
      </c>
      <c r="U436" s="46">
        <f>2*(P436-H436)*(1-P436)*P436*C436</f>
        <v>0.003121181723</v>
      </c>
      <c r="V436" s="46">
        <f t="shared" si="6"/>
        <v>0.0168543813</v>
      </c>
      <c r="W436" s="46">
        <f t="shared" si="7"/>
        <v>0.01061201786</v>
      </c>
      <c r="X436" s="46">
        <f t="shared" si="8"/>
        <v>0.004681772584</v>
      </c>
      <c r="Y436" s="46">
        <f t="shared" si="9"/>
        <v>0.001248472689</v>
      </c>
    </row>
    <row r="437" ht="14.25" customHeight="1">
      <c r="A437" s="78"/>
      <c r="B437" s="48">
        <v>33.0</v>
      </c>
      <c r="C437" s="49">
        <v>1.0</v>
      </c>
      <c r="D437" s="50">
        <v>5.2</v>
      </c>
      <c r="E437" s="49">
        <v>4.1</v>
      </c>
      <c r="F437" s="49">
        <v>1.5</v>
      </c>
      <c r="G437" s="93">
        <v>0.1</v>
      </c>
      <c r="H437" s="51">
        <v>0.0</v>
      </c>
      <c r="J437" s="95">
        <f t="shared" ref="J437:N437" si="442">J436-$L$2*U436</f>
        <v>0.215654491</v>
      </c>
      <c r="K437" s="96">
        <f t="shared" si="442"/>
        <v>-0.5789362036</v>
      </c>
      <c r="L437" s="96">
        <f t="shared" si="442"/>
        <v>-0.7154886392</v>
      </c>
      <c r="M437" s="96">
        <f t="shared" si="442"/>
        <v>1.217679045</v>
      </c>
      <c r="N437" s="96">
        <f t="shared" si="442"/>
        <v>0.8334168456</v>
      </c>
      <c r="O437" s="96">
        <f t="shared" si="2"/>
        <v>-3.818456936</v>
      </c>
      <c r="P437" s="96">
        <f t="shared" si="11"/>
        <v>0.02148971318</v>
      </c>
      <c r="Q437" s="44">
        <f t="shared" si="3"/>
        <v>0</v>
      </c>
      <c r="R437" s="97">
        <f t="shared" si="4"/>
        <v>0.02148971318</v>
      </c>
      <c r="S437" s="98">
        <f t="shared" si="12"/>
        <v>0.0004618077725</v>
      </c>
      <c r="T437" s="46">
        <f t="shared" si="5"/>
        <v>1</v>
      </c>
      <c r="U437" s="15">
        <f>2*(P437-H437)*(1-P437)*P437*C437</f>
        <v>0.0009037673118</v>
      </c>
      <c r="V437" s="46">
        <f t="shared" si="6"/>
        <v>0.004699590021</v>
      </c>
      <c r="W437" s="46">
        <f t="shared" si="7"/>
        <v>0.003705445978</v>
      </c>
      <c r="X437" s="46">
        <f t="shared" si="8"/>
        <v>0.001355650968</v>
      </c>
      <c r="Y437" s="46">
        <f t="shared" si="9"/>
        <v>0.00009037673118</v>
      </c>
    </row>
    <row r="438" ht="14.25" customHeight="1">
      <c r="A438" s="78"/>
      <c r="B438" s="48">
        <v>34.0</v>
      </c>
      <c r="C438" s="49">
        <v>1.0</v>
      </c>
      <c r="D438" s="50">
        <v>5.5</v>
      </c>
      <c r="E438" s="49">
        <v>4.2</v>
      </c>
      <c r="F438" s="49">
        <v>1.4</v>
      </c>
      <c r="G438" s="93">
        <v>0.2</v>
      </c>
      <c r="H438" s="51">
        <v>0.0</v>
      </c>
      <c r="J438" s="95">
        <f t="shared" ref="J438:N438" si="443">J437-$L$2*U437</f>
        <v>0.2155641143</v>
      </c>
      <c r="K438" s="96">
        <f t="shared" si="443"/>
        <v>-0.5794061626</v>
      </c>
      <c r="L438" s="96">
        <f t="shared" si="443"/>
        <v>-0.7158591838</v>
      </c>
      <c r="M438" s="96">
        <f t="shared" si="443"/>
        <v>1.21754348</v>
      </c>
      <c r="N438" s="96">
        <f t="shared" si="443"/>
        <v>0.833407808</v>
      </c>
      <c r="O438" s="96">
        <f t="shared" si="2"/>
        <v>-4.106535918</v>
      </c>
      <c r="P438" s="96">
        <f t="shared" si="11"/>
        <v>0.01619801532</v>
      </c>
      <c r="Q438" s="44">
        <f t="shared" si="3"/>
        <v>0</v>
      </c>
      <c r="R438" s="97">
        <f t="shared" si="4"/>
        <v>0.01619801532</v>
      </c>
      <c r="S438" s="98">
        <f t="shared" si="12"/>
        <v>0.0002623757003</v>
      </c>
      <c r="T438" s="46">
        <f t="shared" si="5"/>
        <v>1</v>
      </c>
      <c r="U438" s="46">
        <f>2*(P438-H438)*(1-P438)*P438*C438</f>
        <v>0.0005162514694</v>
      </c>
      <c r="V438" s="46">
        <f t="shared" si="6"/>
        <v>0.002839383082</v>
      </c>
      <c r="W438" s="46">
        <f t="shared" si="7"/>
        <v>0.002168256172</v>
      </c>
      <c r="X438" s="46">
        <f t="shared" si="8"/>
        <v>0.0007227520572</v>
      </c>
      <c r="Y438" s="46">
        <f t="shared" si="9"/>
        <v>0.0001032502939</v>
      </c>
    </row>
    <row r="439" ht="14.25" customHeight="1">
      <c r="A439" s="78"/>
      <c r="B439" s="48">
        <v>35.0</v>
      </c>
      <c r="C439" s="49">
        <v>1.0</v>
      </c>
      <c r="D439" s="50">
        <v>4.9</v>
      </c>
      <c r="E439" s="49">
        <v>3.1</v>
      </c>
      <c r="F439" s="49">
        <v>1.5</v>
      </c>
      <c r="G439" s="93">
        <v>0.1</v>
      </c>
      <c r="H439" s="51">
        <v>0.0</v>
      </c>
      <c r="J439" s="95">
        <f t="shared" ref="J439:N439" si="444">J438-$L$2*U438</f>
        <v>0.2155124891</v>
      </c>
      <c r="K439" s="96">
        <f t="shared" si="444"/>
        <v>-0.5796901009</v>
      </c>
      <c r="L439" s="96">
        <f t="shared" si="444"/>
        <v>-0.7160760095</v>
      </c>
      <c r="M439" s="96">
        <f t="shared" si="444"/>
        <v>1.217471205</v>
      </c>
      <c r="N439" s="96">
        <f t="shared" si="444"/>
        <v>0.8333974829</v>
      </c>
      <c r="O439" s="96">
        <f t="shared" si="2"/>
        <v>-2.935258079</v>
      </c>
      <c r="P439" s="96">
        <f t="shared" si="11"/>
        <v>0.05043789884</v>
      </c>
      <c r="Q439" s="44">
        <f t="shared" si="3"/>
        <v>0</v>
      </c>
      <c r="R439" s="97">
        <f t="shared" si="4"/>
        <v>0.05043789884</v>
      </c>
      <c r="S439" s="98">
        <f t="shared" si="12"/>
        <v>0.002543981639</v>
      </c>
      <c r="T439" s="46">
        <f t="shared" si="5"/>
        <v>1</v>
      </c>
      <c r="U439" s="15">
        <f>2*(P439-H439)*(1-P439)*P439*C439</f>
        <v>0.004831337101</v>
      </c>
      <c r="V439" s="46">
        <f t="shared" si="6"/>
        <v>0.0236735518</v>
      </c>
      <c r="W439" s="46">
        <f t="shared" si="7"/>
        <v>0.01497714501</v>
      </c>
      <c r="X439" s="46">
        <f t="shared" si="8"/>
        <v>0.007247005652</v>
      </c>
      <c r="Y439" s="46">
        <f t="shared" si="9"/>
        <v>0.0004831337101</v>
      </c>
    </row>
    <row r="440" ht="14.25" customHeight="1">
      <c r="A440" s="78"/>
      <c r="B440" s="48">
        <v>36.0</v>
      </c>
      <c r="C440" s="49">
        <v>1.0</v>
      </c>
      <c r="D440" s="50">
        <v>5.0</v>
      </c>
      <c r="E440" s="49">
        <v>3.2</v>
      </c>
      <c r="F440" s="49">
        <v>1.2</v>
      </c>
      <c r="G440" s="93">
        <v>0.2</v>
      </c>
      <c r="H440" s="51">
        <v>0.0</v>
      </c>
      <c r="J440" s="95">
        <f t="shared" ref="J440:N440" si="445">J439-$L$2*U439</f>
        <v>0.2150293554</v>
      </c>
      <c r="K440" s="96">
        <f t="shared" si="445"/>
        <v>-0.5820574561</v>
      </c>
      <c r="L440" s="96">
        <f t="shared" si="445"/>
        <v>-0.717573724</v>
      </c>
      <c r="M440" s="96">
        <f t="shared" si="445"/>
        <v>1.216746505</v>
      </c>
      <c r="N440" s="96">
        <f t="shared" si="445"/>
        <v>0.8333491696</v>
      </c>
      <c r="O440" s="96">
        <f t="shared" si="2"/>
        <v>-3.364728202</v>
      </c>
      <c r="P440" s="96">
        <f t="shared" si="11"/>
        <v>0.03341616721</v>
      </c>
      <c r="Q440" s="44">
        <f t="shared" si="3"/>
        <v>0</v>
      </c>
      <c r="R440" s="97">
        <f t="shared" si="4"/>
        <v>0.03341616721</v>
      </c>
      <c r="S440" s="98">
        <f t="shared" si="12"/>
        <v>0.001116640231</v>
      </c>
      <c r="T440" s="46">
        <f t="shared" si="5"/>
        <v>1</v>
      </c>
      <c r="U440" s="46">
        <f>2*(P440-H440)*(1-P440)*P440*C440</f>
        <v>0.002158652789</v>
      </c>
      <c r="V440" s="46">
        <f t="shared" si="6"/>
        <v>0.01079326394</v>
      </c>
      <c r="W440" s="46">
        <f t="shared" si="7"/>
        <v>0.006907688925</v>
      </c>
      <c r="X440" s="46">
        <f t="shared" si="8"/>
        <v>0.002590383347</v>
      </c>
      <c r="Y440" s="46">
        <f t="shared" si="9"/>
        <v>0.0004317305578</v>
      </c>
    </row>
    <row r="441" ht="14.25" customHeight="1">
      <c r="A441" s="78"/>
      <c r="B441" s="48">
        <v>37.0</v>
      </c>
      <c r="C441" s="49">
        <v>1.0</v>
      </c>
      <c r="D441" s="50">
        <v>5.5</v>
      </c>
      <c r="E441" s="49">
        <v>3.5</v>
      </c>
      <c r="F441" s="49">
        <v>1.3</v>
      </c>
      <c r="G441" s="93">
        <v>0.2</v>
      </c>
      <c r="H441" s="51">
        <v>0.0</v>
      </c>
      <c r="J441" s="95">
        <f t="shared" ref="J441:N441" si="446">J440-$L$2*U440</f>
        <v>0.2148134901</v>
      </c>
      <c r="K441" s="96">
        <f t="shared" si="446"/>
        <v>-0.5831367825</v>
      </c>
      <c r="L441" s="96">
        <f t="shared" si="446"/>
        <v>-0.7182644928</v>
      </c>
      <c r="M441" s="96">
        <f t="shared" si="446"/>
        <v>1.216487466</v>
      </c>
      <c r="N441" s="96">
        <f t="shared" si="446"/>
        <v>0.8333059965</v>
      </c>
      <c r="O441" s="96">
        <f t="shared" si="2"/>
        <v>-3.758269633</v>
      </c>
      <c r="P441" s="96">
        <f t="shared" si="11"/>
        <v>0.02279245204</v>
      </c>
      <c r="Q441" s="44">
        <f t="shared" si="3"/>
        <v>0</v>
      </c>
      <c r="R441" s="97">
        <f t="shared" si="4"/>
        <v>0.02279245204</v>
      </c>
      <c r="S441" s="98">
        <f t="shared" si="12"/>
        <v>0.0005194958701</v>
      </c>
      <c r="T441" s="46">
        <f t="shared" si="5"/>
        <v>1</v>
      </c>
      <c r="U441" s="15">
        <f>2*(P441-H441)*(1-P441)*P441*C441</f>
        <v>0.001015310571</v>
      </c>
      <c r="V441" s="46">
        <f t="shared" si="6"/>
        <v>0.005584208139</v>
      </c>
      <c r="W441" s="46">
        <f t="shared" si="7"/>
        <v>0.003553586998</v>
      </c>
      <c r="X441" s="46">
        <f t="shared" si="8"/>
        <v>0.001319903742</v>
      </c>
      <c r="Y441" s="46">
        <f t="shared" si="9"/>
        <v>0.0002030621142</v>
      </c>
    </row>
    <row r="442" ht="14.25" customHeight="1">
      <c r="A442" s="78"/>
      <c r="B442" s="48">
        <v>38.0</v>
      </c>
      <c r="C442" s="49">
        <v>1.0</v>
      </c>
      <c r="D442" s="50">
        <v>4.9</v>
      </c>
      <c r="E442" s="49">
        <v>3.1</v>
      </c>
      <c r="F442" s="49">
        <v>1.5</v>
      </c>
      <c r="G442" s="93">
        <v>0.1</v>
      </c>
      <c r="H442" s="51">
        <v>0.0</v>
      </c>
      <c r="J442" s="95">
        <f t="shared" ref="J442:N442" si="447">J441-$L$2*U441</f>
        <v>0.2147119591</v>
      </c>
      <c r="K442" s="96">
        <f t="shared" si="447"/>
        <v>-0.5836952033</v>
      </c>
      <c r="L442" s="96">
        <f t="shared" si="447"/>
        <v>-0.7186198515</v>
      </c>
      <c r="M442" s="96">
        <f t="shared" si="447"/>
        <v>1.216355476</v>
      </c>
      <c r="N442" s="96">
        <f t="shared" si="447"/>
        <v>0.8332856903</v>
      </c>
      <c r="O442" s="96">
        <f t="shared" si="2"/>
        <v>-2.965254294</v>
      </c>
      <c r="P442" s="96">
        <f t="shared" si="11"/>
        <v>0.04902048294</v>
      </c>
      <c r="Q442" s="44">
        <f t="shared" si="3"/>
        <v>0</v>
      </c>
      <c r="R442" s="97">
        <f t="shared" si="4"/>
        <v>0.04902048294</v>
      </c>
      <c r="S442" s="98">
        <f t="shared" si="12"/>
        <v>0.002403007748</v>
      </c>
      <c r="T442" s="46">
        <f t="shared" si="5"/>
        <v>1</v>
      </c>
      <c r="U442" s="46">
        <f>2*(P442-H442)*(1-P442)*P442*C442</f>
        <v>0.004570422295</v>
      </c>
      <c r="V442" s="46">
        <f t="shared" si="6"/>
        <v>0.02239506924</v>
      </c>
      <c r="W442" s="46">
        <f t="shared" si="7"/>
        <v>0.01416830911</v>
      </c>
      <c r="X442" s="46">
        <f t="shared" si="8"/>
        <v>0.006855633442</v>
      </c>
      <c r="Y442" s="46">
        <f t="shared" si="9"/>
        <v>0.0004570422295</v>
      </c>
    </row>
    <row r="443" ht="14.25" customHeight="1">
      <c r="A443" s="78"/>
      <c r="B443" s="48">
        <v>39.0</v>
      </c>
      <c r="C443" s="49">
        <v>1.0</v>
      </c>
      <c r="D443" s="50">
        <v>4.4</v>
      </c>
      <c r="E443" s="49">
        <v>3.0</v>
      </c>
      <c r="F443" s="49">
        <v>1.3</v>
      </c>
      <c r="G443" s="93">
        <v>0.2</v>
      </c>
      <c r="H443" s="51">
        <v>0.0</v>
      </c>
      <c r="J443" s="95">
        <f t="shared" ref="J443:N443" si="448">J442-$L$2*U442</f>
        <v>0.2142549168</v>
      </c>
      <c r="K443" s="96">
        <f t="shared" si="448"/>
        <v>-0.5859347102</v>
      </c>
      <c r="L443" s="96">
        <f t="shared" si="448"/>
        <v>-0.7200366825</v>
      </c>
      <c r="M443" s="96">
        <f t="shared" si="448"/>
        <v>1.215669913</v>
      </c>
      <c r="N443" s="96">
        <f t="shared" si="448"/>
        <v>0.8332399861</v>
      </c>
      <c r="O443" s="96">
        <f t="shared" si="2"/>
        <v>-2.776948972</v>
      </c>
      <c r="P443" s="96">
        <f t="shared" si="11"/>
        <v>0.05858259535</v>
      </c>
      <c r="Q443" s="44">
        <f t="shared" si="3"/>
        <v>0</v>
      </c>
      <c r="R443" s="97">
        <f t="shared" si="4"/>
        <v>0.05858259535</v>
      </c>
      <c r="S443" s="98">
        <f t="shared" si="12"/>
        <v>0.003431920478</v>
      </c>
      <c r="T443" s="46">
        <f t="shared" si="5"/>
        <v>1</v>
      </c>
      <c r="U443" s="15">
        <f>2*(P443-H443)*(1-P443)*P443*C443</f>
        <v>0.006461739339</v>
      </c>
      <c r="V443" s="46">
        <f t="shared" si="6"/>
        <v>0.02843165309</v>
      </c>
      <c r="W443" s="46">
        <f t="shared" si="7"/>
        <v>0.01938521802</v>
      </c>
      <c r="X443" s="46">
        <f t="shared" si="8"/>
        <v>0.008400261141</v>
      </c>
      <c r="Y443" s="46">
        <f t="shared" si="9"/>
        <v>0.001292347868</v>
      </c>
    </row>
    <row r="444" ht="14.25" customHeight="1">
      <c r="A444" s="78"/>
      <c r="B444" s="48">
        <v>40.0</v>
      </c>
      <c r="C444" s="49">
        <v>1.0</v>
      </c>
      <c r="D444" s="50">
        <v>5.1</v>
      </c>
      <c r="E444" s="49">
        <v>3.4</v>
      </c>
      <c r="F444" s="49">
        <v>1.5</v>
      </c>
      <c r="G444" s="93">
        <v>0.2</v>
      </c>
      <c r="H444" s="51">
        <v>0.0</v>
      </c>
      <c r="J444" s="95">
        <f t="shared" ref="J444:N444" si="449">J443-$L$2*U443</f>
        <v>0.2136087429</v>
      </c>
      <c r="K444" s="96">
        <f t="shared" si="449"/>
        <v>-0.5887778755</v>
      </c>
      <c r="L444" s="96">
        <f t="shared" si="449"/>
        <v>-0.7219752043</v>
      </c>
      <c r="M444" s="96">
        <f t="shared" si="449"/>
        <v>1.214829886</v>
      </c>
      <c r="N444" s="96">
        <f t="shared" si="449"/>
        <v>0.8331107513</v>
      </c>
      <c r="O444" s="96">
        <f t="shared" si="2"/>
        <v>-3.255007137</v>
      </c>
      <c r="P444" s="96">
        <f t="shared" si="11"/>
        <v>0.03714737917</v>
      </c>
      <c r="Q444" s="44">
        <f t="shared" si="3"/>
        <v>0</v>
      </c>
      <c r="R444" s="97">
        <f t="shared" si="4"/>
        <v>0.03714737917</v>
      </c>
      <c r="S444" s="98">
        <f t="shared" si="12"/>
        <v>0.001379927779</v>
      </c>
      <c r="T444" s="46">
        <f t="shared" si="5"/>
        <v>1</v>
      </c>
      <c r="U444" s="46">
        <f>2*(P444-H444)*(1-P444)*P444*C444</f>
        <v>0.002657334158</v>
      </c>
      <c r="V444" s="46">
        <f t="shared" si="6"/>
        <v>0.0135524042</v>
      </c>
      <c r="W444" s="46">
        <f t="shared" si="7"/>
        <v>0.009034936136</v>
      </c>
      <c r="X444" s="46">
        <f t="shared" si="8"/>
        <v>0.003986001237</v>
      </c>
      <c r="Y444" s="46">
        <f t="shared" si="9"/>
        <v>0.0005314668315</v>
      </c>
    </row>
    <row r="445" ht="14.25" customHeight="1">
      <c r="A445" s="78"/>
      <c r="B445" s="48">
        <v>41.0</v>
      </c>
      <c r="C445" s="49">
        <v>1.0</v>
      </c>
      <c r="D445" s="50">
        <v>5.5</v>
      </c>
      <c r="E445" s="49">
        <v>2.4</v>
      </c>
      <c r="F445" s="49">
        <v>3.8</v>
      </c>
      <c r="G445" s="93">
        <v>1.1</v>
      </c>
      <c r="H445" s="59">
        <v>1.0</v>
      </c>
      <c r="J445" s="95">
        <f t="shared" ref="J445:N445" si="450">J444-$L$2*U444</f>
        <v>0.2133430095</v>
      </c>
      <c r="K445" s="96">
        <f t="shared" si="450"/>
        <v>-0.5901331159</v>
      </c>
      <c r="L445" s="96">
        <f t="shared" si="450"/>
        <v>-0.7228786979</v>
      </c>
      <c r="M445" s="96">
        <f t="shared" si="450"/>
        <v>1.214431286</v>
      </c>
      <c r="N445" s="96">
        <f t="shared" si="450"/>
        <v>0.8330576046</v>
      </c>
      <c r="O445" s="96">
        <f t="shared" si="2"/>
        <v>0.7639042499</v>
      </c>
      <c r="P445" s="96">
        <f t="shared" si="11"/>
        <v>0.6822007879</v>
      </c>
      <c r="Q445" s="44">
        <f t="shared" si="3"/>
        <v>1</v>
      </c>
      <c r="R445" s="97">
        <f t="shared" si="4"/>
        <v>-0.3177992121</v>
      </c>
      <c r="S445" s="98">
        <f t="shared" si="12"/>
        <v>0.1009963392</v>
      </c>
      <c r="T445" s="46">
        <f t="shared" si="5"/>
        <v>1</v>
      </c>
      <c r="U445" s="15">
        <f>2*(P445-H445)*(1-P445)*P445*C445</f>
        <v>-0.1377995644</v>
      </c>
      <c r="V445" s="46">
        <f t="shared" si="6"/>
        <v>-0.7578976042</v>
      </c>
      <c r="W445" s="46">
        <f t="shared" si="7"/>
        <v>-0.3307189546</v>
      </c>
      <c r="X445" s="46">
        <f t="shared" si="8"/>
        <v>-0.5236383447</v>
      </c>
      <c r="Y445" s="46">
        <f t="shared" si="9"/>
        <v>-0.1515795208</v>
      </c>
    </row>
    <row r="446" ht="14.25" customHeight="1">
      <c r="A446" s="78"/>
      <c r="B446" s="48">
        <v>42.0</v>
      </c>
      <c r="C446" s="49">
        <v>1.0</v>
      </c>
      <c r="D446" s="50">
        <v>5.5</v>
      </c>
      <c r="E446" s="49">
        <v>2.4</v>
      </c>
      <c r="F446" s="49">
        <v>3.7</v>
      </c>
      <c r="G446" s="93">
        <v>1.0</v>
      </c>
      <c r="H446" s="59">
        <v>1.0</v>
      </c>
      <c r="J446" s="95">
        <f t="shared" ref="J446:N446" si="451">J445-$L$2*U445</f>
        <v>0.2271229659</v>
      </c>
      <c r="K446" s="96">
        <f t="shared" si="451"/>
        <v>-0.5143433555</v>
      </c>
      <c r="L446" s="96">
        <f t="shared" si="451"/>
        <v>-0.6898068024</v>
      </c>
      <c r="M446" s="96">
        <f t="shared" si="451"/>
        <v>1.266795121</v>
      </c>
      <c r="N446" s="96">
        <f t="shared" si="451"/>
        <v>0.8482155567</v>
      </c>
      <c r="O446" s="96">
        <f t="shared" si="2"/>
        <v>1.278055688</v>
      </c>
      <c r="P446" s="96">
        <f t="shared" si="11"/>
        <v>0.7821186298</v>
      </c>
      <c r="Q446" s="44">
        <f t="shared" si="3"/>
        <v>1</v>
      </c>
      <c r="R446" s="97">
        <f t="shared" si="4"/>
        <v>-0.2178813702</v>
      </c>
      <c r="S446" s="98">
        <f t="shared" si="12"/>
        <v>0.04747229148</v>
      </c>
      <c r="T446" s="46">
        <f t="shared" si="5"/>
        <v>1</v>
      </c>
      <c r="U446" s="46">
        <f>2*(P446-H446)*(1-P446)*P446*C446</f>
        <v>-0.07425792714</v>
      </c>
      <c r="V446" s="46">
        <f t="shared" si="6"/>
        <v>-0.4084185992</v>
      </c>
      <c r="W446" s="46">
        <f t="shared" si="7"/>
        <v>-0.1782190251</v>
      </c>
      <c r="X446" s="46">
        <f t="shared" si="8"/>
        <v>-0.2747543304</v>
      </c>
      <c r="Y446" s="46">
        <f t="shared" si="9"/>
        <v>-0.07425792714</v>
      </c>
    </row>
    <row r="447" ht="14.25" customHeight="1">
      <c r="A447" s="78"/>
      <c r="B447" s="48">
        <v>43.0</v>
      </c>
      <c r="C447" s="49">
        <v>1.0</v>
      </c>
      <c r="D447" s="50">
        <v>5.8</v>
      </c>
      <c r="E447" s="49">
        <v>2.7</v>
      </c>
      <c r="F447" s="49">
        <v>3.9</v>
      </c>
      <c r="G447" s="93">
        <v>1.2</v>
      </c>
      <c r="H447" s="59">
        <v>1.0</v>
      </c>
      <c r="J447" s="95">
        <f t="shared" ref="J447:N447" si="452">J446-$L$2*U446</f>
        <v>0.2345487586</v>
      </c>
      <c r="K447" s="96">
        <f t="shared" si="452"/>
        <v>-0.4735014956</v>
      </c>
      <c r="L447" s="96">
        <f t="shared" si="452"/>
        <v>-0.6719848999</v>
      </c>
      <c r="M447" s="96">
        <f t="shared" si="452"/>
        <v>1.294270554</v>
      </c>
      <c r="N447" s="96">
        <f t="shared" si="452"/>
        <v>0.8556413494</v>
      </c>
      <c r="O447" s="96">
        <f t="shared" si="2"/>
        <v>1.748305634</v>
      </c>
      <c r="P447" s="96">
        <f t="shared" si="11"/>
        <v>0.8517389654</v>
      </c>
      <c r="Q447" s="44">
        <f t="shared" si="3"/>
        <v>1</v>
      </c>
      <c r="R447" s="97">
        <f t="shared" si="4"/>
        <v>-0.1482610346</v>
      </c>
      <c r="S447" s="98">
        <f t="shared" si="12"/>
        <v>0.02198133439</v>
      </c>
      <c r="T447" s="46">
        <f t="shared" si="5"/>
        <v>1</v>
      </c>
      <c r="U447" s="15">
        <f>2*(P447-H447)*(1-P447)*P447*C447</f>
        <v>-0.03744471802</v>
      </c>
      <c r="V447" s="46">
        <f t="shared" si="6"/>
        <v>-0.2171793645</v>
      </c>
      <c r="W447" s="46">
        <f t="shared" si="7"/>
        <v>-0.1011007387</v>
      </c>
      <c r="X447" s="46">
        <f t="shared" si="8"/>
        <v>-0.1460344003</v>
      </c>
      <c r="Y447" s="46">
        <f t="shared" si="9"/>
        <v>-0.04493366163</v>
      </c>
    </row>
    <row r="448" ht="14.25" customHeight="1">
      <c r="A448" s="78"/>
      <c r="B448" s="48">
        <v>44.0</v>
      </c>
      <c r="C448" s="49">
        <v>1.0</v>
      </c>
      <c r="D448" s="50">
        <v>6.0</v>
      </c>
      <c r="E448" s="49">
        <v>2.7</v>
      </c>
      <c r="F448" s="49">
        <v>5.1</v>
      </c>
      <c r="G448" s="93">
        <v>1.6</v>
      </c>
      <c r="H448" s="59">
        <v>1.0</v>
      </c>
      <c r="J448" s="95">
        <f t="shared" ref="J448:N448" si="453">J447-$L$2*U447</f>
        <v>0.2382932304</v>
      </c>
      <c r="K448" s="96">
        <f t="shared" si="453"/>
        <v>-0.4517835592</v>
      </c>
      <c r="L448" s="96">
        <f t="shared" si="453"/>
        <v>-0.661874826</v>
      </c>
      <c r="M448" s="96">
        <f t="shared" si="453"/>
        <v>1.308873994</v>
      </c>
      <c r="N448" s="96">
        <f t="shared" si="453"/>
        <v>0.8601347156</v>
      </c>
      <c r="O448" s="96">
        <f t="shared" si="2"/>
        <v>3.792002759</v>
      </c>
      <c r="P448" s="96">
        <f t="shared" si="11"/>
        <v>0.9779469122</v>
      </c>
      <c r="Q448" s="44">
        <f t="shared" si="3"/>
        <v>1</v>
      </c>
      <c r="R448" s="97">
        <f t="shared" si="4"/>
        <v>-0.02205308779</v>
      </c>
      <c r="S448" s="98">
        <f t="shared" si="12"/>
        <v>0.000486338681</v>
      </c>
      <c r="T448" s="46">
        <f t="shared" si="5"/>
        <v>1</v>
      </c>
      <c r="U448" s="46">
        <f>2*(P448-H448)*(1-P448)*P448*C448</f>
        <v>-0.0009512268228</v>
      </c>
      <c r="V448" s="46">
        <f t="shared" si="6"/>
        <v>-0.005707360937</v>
      </c>
      <c r="W448" s="46">
        <f t="shared" si="7"/>
        <v>-0.002568312422</v>
      </c>
      <c r="X448" s="46">
        <f t="shared" si="8"/>
        <v>-0.004851256796</v>
      </c>
      <c r="Y448" s="46">
        <f t="shared" si="9"/>
        <v>-0.001521962917</v>
      </c>
    </row>
    <row r="449" ht="14.25" customHeight="1">
      <c r="A449" s="78"/>
      <c r="B449" s="48">
        <v>45.0</v>
      </c>
      <c r="C449" s="49">
        <v>1.0</v>
      </c>
      <c r="D449" s="50">
        <v>5.4</v>
      </c>
      <c r="E449" s="49">
        <v>3.0</v>
      </c>
      <c r="F449" s="49">
        <v>4.5</v>
      </c>
      <c r="G449" s="93">
        <v>1.5</v>
      </c>
      <c r="H449" s="59">
        <v>1.0</v>
      </c>
      <c r="J449" s="95">
        <f t="shared" ref="J449:N449" si="454">J448-$L$2*U448</f>
        <v>0.2383883531</v>
      </c>
      <c r="K449" s="96">
        <f t="shared" si="454"/>
        <v>-0.4512128231</v>
      </c>
      <c r="L449" s="96">
        <f t="shared" si="454"/>
        <v>-0.6616179948</v>
      </c>
      <c r="M449" s="96">
        <f t="shared" si="454"/>
        <v>1.30935912</v>
      </c>
      <c r="N449" s="96">
        <f t="shared" si="454"/>
        <v>0.8602869119</v>
      </c>
      <c r="O449" s="96">
        <f t="shared" si="2"/>
        <v>2.99953153</v>
      </c>
      <c r="P449" s="96">
        <f t="shared" si="11"/>
        <v>0.9525529584</v>
      </c>
      <c r="Q449" s="44">
        <f t="shared" si="3"/>
        <v>1</v>
      </c>
      <c r="R449" s="97">
        <f t="shared" si="4"/>
        <v>-0.04744704158</v>
      </c>
      <c r="S449" s="98">
        <f t="shared" si="12"/>
        <v>0.002251221755</v>
      </c>
      <c r="T449" s="46">
        <f t="shared" si="5"/>
        <v>1</v>
      </c>
      <c r="U449" s="15">
        <f>2*(P449-H449)*(1-P449)*P449*C449</f>
        <v>-0.004288815886</v>
      </c>
      <c r="V449" s="46">
        <f t="shared" si="6"/>
        <v>-0.02315960578</v>
      </c>
      <c r="W449" s="46">
        <f t="shared" si="7"/>
        <v>-0.01286644766</v>
      </c>
      <c r="X449" s="46">
        <f t="shared" si="8"/>
        <v>-0.01929967149</v>
      </c>
      <c r="Y449" s="46">
        <f t="shared" si="9"/>
        <v>-0.006433223828</v>
      </c>
    </row>
    <row r="450" ht="14.25" customHeight="1">
      <c r="A450" s="78"/>
      <c r="B450" s="48">
        <v>46.0</v>
      </c>
      <c r="C450" s="49">
        <v>1.0</v>
      </c>
      <c r="D450" s="50">
        <v>6.0</v>
      </c>
      <c r="E450" s="49">
        <v>3.4</v>
      </c>
      <c r="F450" s="49">
        <v>4.5</v>
      </c>
      <c r="G450" s="93">
        <v>1.6</v>
      </c>
      <c r="H450" s="59">
        <v>1.0</v>
      </c>
      <c r="J450" s="95">
        <f t="shared" ref="J450:N450" si="455">J449-$L$2*U449</f>
        <v>0.2388172347</v>
      </c>
      <c r="K450" s="96">
        <f t="shared" si="455"/>
        <v>-0.4488968625</v>
      </c>
      <c r="L450" s="96">
        <f t="shared" si="455"/>
        <v>-0.66033135</v>
      </c>
      <c r="M450" s="96">
        <f t="shared" si="455"/>
        <v>1.311289087</v>
      </c>
      <c r="N450" s="96">
        <f t="shared" si="455"/>
        <v>0.8609302342</v>
      </c>
      <c r="O450" s="96">
        <f t="shared" si="2"/>
        <v>2.578598734</v>
      </c>
      <c r="P450" s="96">
        <f t="shared" si="11"/>
        <v>0.9294714654</v>
      </c>
      <c r="Q450" s="44">
        <f t="shared" si="3"/>
        <v>1</v>
      </c>
      <c r="R450" s="97">
        <f t="shared" si="4"/>
        <v>-0.07052853455</v>
      </c>
      <c r="S450" s="98">
        <f t="shared" si="12"/>
        <v>0.004974274186</v>
      </c>
      <c r="T450" s="46">
        <f t="shared" si="5"/>
        <v>1</v>
      </c>
      <c r="U450" s="46">
        <f>2*(P450-H450)*(1-P450)*P450*C450</f>
        <v>-0.009246891835</v>
      </c>
      <c r="V450" s="46">
        <f t="shared" si="6"/>
        <v>-0.05548135101</v>
      </c>
      <c r="W450" s="46">
        <f t="shared" si="7"/>
        <v>-0.03143943224</v>
      </c>
      <c r="X450" s="46">
        <f t="shared" si="8"/>
        <v>-0.04161101326</v>
      </c>
      <c r="Y450" s="46">
        <f t="shared" si="9"/>
        <v>-0.01479502694</v>
      </c>
    </row>
    <row r="451" ht="14.25" customHeight="1">
      <c r="A451" s="78"/>
      <c r="B451" s="48">
        <v>47.0</v>
      </c>
      <c r="C451" s="49">
        <v>1.0</v>
      </c>
      <c r="D451" s="50">
        <v>6.7</v>
      </c>
      <c r="E451" s="49">
        <v>3.1</v>
      </c>
      <c r="F451" s="49">
        <v>4.7</v>
      </c>
      <c r="G451" s="93">
        <v>1.5</v>
      </c>
      <c r="H451" s="59">
        <v>1.0</v>
      </c>
      <c r="J451" s="95">
        <f t="shared" ref="J451:N451" si="456">J450-$L$2*U450</f>
        <v>0.2397419239</v>
      </c>
      <c r="K451" s="96">
        <f t="shared" si="456"/>
        <v>-0.4433487274</v>
      </c>
      <c r="L451" s="96">
        <f t="shared" si="456"/>
        <v>-0.6571874068</v>
      </c>
      <c r="M451" s="96">
        <f t="shared" si="456"/>
        <v>1.315450188</v>
      </c>
      <c r="N451" s="96">
        <f t="shared" si="456"/>
        <v>0.8624097369</v>
      </c>
      <c r="O451" s="96">
        <f t="shared" si="2"/>
        <v>2.708254978</v>
      </c>
      <c r="P451" s="96">
        <f t="shared" si="11"/>
        <v>0.9375119976</v>
      </c>
      <c r="Q451" s="44">
        <f t="shared" si="3"/>
        <v>1</v>
      </c>
      <c r="R451" s="97">
        <f t="shared" si="4"/>
        <v>-0.06248800241</v>
      </c>
      <c r="S451" s="98">
        <f t="shared" si="12"/>
        <v>0.003904750445</v>
      </c>
      <c r="T451" s="46">
        <f t="shared" si="5"/>
        <v>1</v>
      </c>
      <c r="U451" s="15">
        <f>2*(P451-H451)*(1-P451)*P451*C451</f>
        <v>-0.00732150078</v>
      </c>
      <c r="V451" s="46">
        <f t="shared" si="6"/>
        <v>-0.04905405523</v>
      </c>
      <c r="W451" s="46">
        <f t="shared" si="7"/>
        <v>-0.02269665242</v>
      </c>
      <c r="X451" s="46">
        <f t="shared" si="8"/>
        <v>-0.03441105367</v>
      </c>
      <c r="Y451" s="46">
        <f t="shared" si="9"/>
        <v>-0.01098225117</v>
      </c>
    </row>
    <row r="452" ht="14.25" customHeight="1">
      <c r="A452" s="78"/>
      <c r="B452" s="48">
        <v>48.0</v>
      </c>
      <c r="C452" s="49">
        <v>1.0</v>
      </c>
      <c r="D452" s="50">
        <v>6.3</v>
      </c>
      <c r="E452" s="49">
        <v>2.3</v>
      </c>
      <c r="F452" s="49">
        <v>4.4</v>
      </c>
      <c r="G452" s="93">
        <v>1.3</v>
      </c>
      <c r="H452" s="59">
        <v>1.0</v>
      </c>
      <c r="J452" s="95">
        <f t="shared" ref="J452:N452" si="457">J451-$L$2*U451</f>
        <v>0.240474074</v>
      </c>
      <c r="K452" s="96">
        <f t="shared" si="457"/>
        <v>-0.4384433219</v>
      </c>
      <c r="L452" s="96">
        <f t="shared" si="457"/>
        <v>-0.6549177416</v>
      </c>
      <c r="M452" s="96">
        <f t="shared" si="457"/>
        <v>1.318891293</v>
      </c>
      <c r="N452" s="96">
        <f t="shared" si="457"/>
        <v>0.8635079621</v>
      </c>
      <c r="O452" s="96">
        <f t="shared" si="2"/>
        <v>2.897652382</v>
      </c>
      <c r="P452" s="96">
        <f t="shared" si="11"/>
        <v>0.9477302637</v>
      </c>
      <c r="Q452" s="44">
        <f t="shared" si="3"/>
        <v>1</v>
      </c>
      <c r="R452" s="97">
        <f t="shared" si="4"/>
        <v>-0.0522697363</v>
      </c>
      <c r="S452" s="98">
        <f t="shared" si="12"/>
        <v>0.002732125333</v>
      </c>
      <c r="T452" s="46">
        <f t="shared" si="5"/>
        <v>1</v>
      </c>
      <c r="U452" s="46">
        <f>2*(P452-H452)*(1-P452)*P452*C452</f>
        <v>-0.005178635724</v>
      </c>
      <c r="V452" s="46">
        <f t="shared" si="6"/>
        <v>-0.03262540506</v>
      </c>
      <c r="W452" s="46">
        <f t="shared" si="7"/>
        <v>-0.01191086216</v>
      </c>
      <c r="X452" s="46">
        <f t="shared" si="8"/>
        <v>-0.02278599719</v>
      </c>
      <c r="Y452" s="46">
        <f t="shared" si="9"/>
        <v>-0.006732226441</v>
      </c>
    </row>
    <row r="453" ht="14.25" customHeight="1">
      <c r="A453" s="78"/>
      <c r="B453" s="48">
        <v>49.0</v>
      </c>
      <c r="C453" s="49">
        <v>1.0</v>
      </c>
      <c r="D453" s="50">
        <v>5.6</v>
      </c>
      <c r="E453" s="49">
        <v>3.0</v>
      </c>
      <c r="F453" s="49">
        <v>4.1</v>
      </c>
      <c r="G453" s="93">
        <v>1.3</v>
      </c>
      <c r="H453" s="59">
        <v>1.0</v>
      </c>
      <c r="J453" s="95">
        <f t="shared" ref="J453:N453" si="458">J452-$L$2*U452</f>
        <v>0.2409919376</v>
      </c>
      <c r="K453" s="96">
        <f t="shared" si="458"/>
        <v>-0.4351807814</v>
      </c>
      <c r="L453" s="96">
        <f t="shared" si="458"/>
        <v>-0.6537266554</v>
      </c>
      <c r="M453" s="96">
        <f t="shared" si="458"/>
        <v>1.321169893</v>
      </c>
      <c r="N453" s="96">
        <f t="shared" si="458"/>
        <v>0.8641811847</v>
      </c>
      <c r="O453" s="96">
        <f t="shared" si="2"/>
        <v>2.383031698</v>
      </c>
      <c r="P453" s="96">
        <f t="shared" si="11"/>
        <v>0.9155242002</v>
      </c>
      <c r="Q453" s="44">
        <f t="shared" si="3"/>
        <v>1</v>
      </c>
      <c r="R453" s="97">
        <f t="shared" si="4"/>
        <v>-0.08447579976</v>
      </c>
      <c r="S453" s="98">
        <f t="shared" si="12"/>
        <v>0.007136160746</v>
      </c>
      <c r="T453" s="46">
        <f t="shared" si="5"/>
        <v>1</v>
      </c>
      <c r="U453" s="15">
        <f>2*(P453-H453)*(1-P453)*P453*C453</f>
        <v>-0.01306665572</v>
      </c>
      <c r="V453" s="46">
        <f t="shared" si="6"/>
        <v>-0.07317327203</v>
      </c>
      <c r="W453" s="46">
        <f t="shared" si="7"/>
        <v>-0.03919996716</v>
      </c>
      <c r="X453" s="46">
        <f t="shared" si="8"/>
        <v>-0.05357328845</v>
      </c>
      <c r="Y453" s="46">
        <f t="shared" si="9"/>
        <v>-0.01698665243</v>
      </c>
    </row>
    <row r="454" ht="14.25" customHeight="1">
      <c r="A454" s="78"/>
      <c r="B454" s="48">
        <v>50.0</v>
      </c>
      <c r="C454" s="49">
        <v>1.0</v>
      </c>
      <c r="D454" s="50">
        <v>5.5</v>
      </c>
      <c r="E454" s="49">
        <v>2.5</v>
      </c>
      <c r="F454" s="49">
        <v>4.0</v>
      </c>
      <c r="G454" s="93">
        <v>1.3</v>
      </c>
      <c r="H454" s="59">
        <v>1.0</v>
      </c>
      <c r="J454" s="95">
        <f t="shared" ref="J454:N454" si="459">J453-$L$2*U453</f>
        <v>0.2422986031</v>
      </c>
      <c r="K454" s="96">
        <f t="shared" si="459"/>
        <v>-0.4278634541</v>
      </c>
      <c r="L454" s="96">
        <f t="shared" si="459"/>
        <v>-0.6498066586</v>
      </c>
      <c r="M454" s="96">
        <f t="shared" si="459"/>
        <v>1.326527222</v>
      </c>
      <c r="N454" s="96">
        <f t="shared" si="459"/>
        <v>0.8658798499</v>
      </c>
      <c r="O454" s="96">
        <f t="shared" si="2"/>
        <v>2.696285651</v>
      </c>
      <c r="P454" s="96">
        <f t="shared" si="11"/>
        <v>0.9368071126</v>
      </c>
      <c r="Q454" s="44">
        <f t="shared" si="3"/>
        <v>1</v>
      </c>
      <c r="R454" s="97">
        <f t="shared" si="4"/>
        <v>-0.06319288738</v>
      </c>
      <c r="S454" s="98">
        <f t="shared" si="12"/>
        <v>0.003993341016</v>
      </c>
      <c r="T454" s="46">
        <f t="shared" si="5"/>
        <v>1</v>
      </c>
      <c r="U454" s="46">
        <f>2*(P454-H454)*(1-P454)*P454*C454</f>
        <v>-0.007481980533</v>
      </c>
      <c r="V454" s="46">
        <f t="shared" si="6"/>
        <v>-0.04115089293</v>
      </c>
      <c r="W454" s="46">
        <f t="shared" si="7"/>
        <v>-0.01870495133</v>
      </c>
      <c r="X454" s="46">
        <f t="shared" si="8"/>
        <v>-0.02992792213</v>
      </c>
      <c r="Y454" s="46">
        <f t="shared" si="9"/>
        <v>-0.009726574693</v>
      </c>
    </row>
    <row r="455" ht="14.25" customHeight="1">
      <c r="A455" s="78"/>
      <c r="B455" s="48">
        <v>51.0</v>
      </c>
      <c r="C455" s="49">
        <v>1.0</v>
      </c>
      <c r="D455" s="50">
        <v>7.0</v>
      </c>
      <c r="E455" s="49">
        <v>3.2</v>
      </c>
      <c r="F455" s="49">
        <v>4.7</v>
      </c>
      <c r="G455" s="93">
        <v>1.4</v>
      </c>
      <c r="H455" s="51">
        <v>1.0</v>
      </c>
      <c r="J455" s="95">
        <f t="shared" ref="J455:N455" si="460">J454-$L$2*U454</f>
        <v>0.2430468012</v>
      </c>
      <c r="K455" s="96">
        <f t="shared" si="460"/>
        <v>-0.4237483649</v>
      </c>
      <c r="L455" s="96">
        <f t="shared" si="460"/>
        <v>-0.6479361635</v>
      </c>
      <c r="M455" s="96">
        <f t="shared" si="460"/>
        <v>1.329520014</v>
      </c>
      <c r="N455" s="96">
        <f t="shared" si="460"/>
        <v>0.8668525074</v>
      </c>
      <c r="O455" s="96">
        <f t="shared" si="2"/>
        <v>2.665750101</v>
      </c>
      <c r="P455" s="96">
        <f t="shared" si="11"/>
        <v>0.934975129</v>
      </c>
      <c r="Q455" s="44">
        <f t="shared" si="3"/>
        <v>1</v>
      </c>
      <c r="R455" s="97">
        <f t="shared" si="4"/>
        <v>-0.06502487104</v>
      </c>
      <c r="S455" s="98">
        <f t="shared" si="12"/>
        <v>0.004228233854</v>
      </c>
      <c r="T455" s="46">
        <f t="shared" si="5"/>
        <v>1</v>
      </c>
      <c r="U455" s="15">
        <f>2*(P455-H455)*(1-P455)*P455*C455</f>
        <v>-0.007906586986</v>
      </c>
      <c r="V455" s="46">
        <f t="shared" si="6"/>
        <v>-0.0553461089</v>
      </c>
      <c r="W455" s="46">
        <f t="shared" si="7"/>
        <v>-0.02530107835</v>
      </c>
      <c r="X455" s="46">
        <f t="shared" si="8"/>
        <v>-0.03716095883</v>
      </c>
      <c r="Y455" s="46">
        <f t="shared" si="9"/>
        <v>-0.01106922178</v>
      </c>
    </row>
    <row r="456" ht="14.25" customHeight="1">
      <c r="A456" s="78"/>
      <c r="B456" s="48">
        <v>52.0</v>
      </c>
      <c r="C456" s="49">
        <v>1.0</v>
      </c>
      <c r="D456" s="50">
        <v>6.4</v>
      </c>
      <c r="E456" s="49">
        <v>3.2</v>
      </c>
      <c r="F456" s="49">
        <v>4.5</v>
      </c>
      <c r="G456" s="93">
        <v>1.5</v>
      </c>
      <c r="H456" s="51">
        <v>1.0</v>
      </c>
      <c r="J456" s="95">
        <f t="shared" ref="J456:N456" si="461">J455-$L$2*U455</f>
        <v>0.2438374599</v>
      </c>
      <c r="K456" s="96">
        <f t="shared" si="461"/>
        <v>-0.418213754</v>
      </c>
      <c r="L456" s="96">
        <f t="shared" si="461"/>
        <v>-0.6454060557</v>
      </c>
      <c r="M456" s="96">
        <f t="shared" si="461"/>
        <v>1.33323611</v>
      </c>
      <c r="N456" s="96">
        <f t="shared" si="461"/>
        <v>0.8679594296</v>
      </c>
      <c r="O456" s="96">
        <f t="shared" si="2"/>
        <v>2.803471696</v>
      </c>
      <c r="P456" s="96">
        <f t="shared" si="11"/>
        <v>0.9428631399</v>
      </c>
      <c r="Q456" s="44">
        <f t="shared" si="3"/>
        <v>1</v>
      </c>
      <c r="R456" s="97">
        <f t="shared" si="4"/>
        <v>-0.05713686006</v>
      </c>
      <c r="S456" s="98">
        <f t="shared" si="12"/>
        <v>0.003264620778</v>
      </c>
      <c r="T456" s="46">
        <f t="shared" si="5"/>
        <v>1</v>
      </c>
      <c r="U456" s="46">
        <f>2*(P456-H456)*(1-P456)*P456*C456</f>
        <v>-0.006156181195</v>
      </c>
      <c r="V456" s="46">
        <f t="shared" si="6"/>
        <v>-0.03939955965</v>
      </c>
      <c r="W456" s="46">
        <f t="shared" si="7"/>
        <v>-0.01969977982</v>
      </c>
      <c r="X456" s="46">
        <f t="shared" si="8"/>
        <v>-0.02770281538</v>
      </c>
      <c r="Y456" s="46">
        <f t="shared" si="9"/>
        <v>-0.009234271792</v>
      </c>
    </row>
    <row r="457" ht="14.25" customHeight="1">
      <c r="A457" s="78"/>
      <c r="B457" s="48">
        <v>53.0</v>
      </c>
      <c r="C457" s="49">
        <v>1.0</v>
      </c>
      <c r="D457" s="50">
        <v>6.9</v>
      </c>
      <c r="E457" s="49">
        <v>3.1</v>
      </c>
      <c r="F457" s="49">
        <v>4.9</v>
      </c>
      <c r="G457" s="93">
        <v>1.5</v>
      </c>
      <c r="H457" s="51">
        <v>1.0</v>
      </c>
      <c r="J457" s="95">
        <f t="shared" ref="J457:N457" si="462">J456-$L$2*U456</f>
        <v>0.244453078</v>
      </c>
      <c r="K457" s="96">
        <f t="shared" si="462"/>
        <v>-0.414273798</v>
      </c>
      <c r="L457" s="96">
        <f t="shared" si="462"/>
        <v>-0.6434360777</v>
      </c>
      <c r="M457" s="96">
        <f t="shared" si="462"/>
        <v>1.336006392</v>
      </c>
      <c r="N457" s="96">
        <f t="shared" si="462"/>
        <v>0.8688828568</v>
      </c>
      <c r="O457" s="96">
        <f t="shared" si="2"/>
        <v>3.241067635</v>
      </c>
      <c r="P457" s="96">
        <f t="shared" si="11"/>
        <v>0.9623508108</v>
      </c>
      <c r="Q457" s="44">
        <f t="shared" si="3"/>
        <v>1</v>
      </c>
      <c r="R457" s="97">
        <f t="shared" si="4"/>
        <v>-0.03764918916</v>
      </c>
      <c r="S457" s="98">
        <f t="shared" si="12"/>
        <v>0.001417461444</v>
      </c>
      <c r="T457" s="46">
        <f t="shared" si="5"/>
        <v>1</v>
      </c>
      <c r="U457" s="15">
        <f>2*(P457-H457)*(1-P457)*P457*C457</f>
        <v>-0.00272819034</v>
      </c>
      <c r="V457" s="46">
        <f t="shared" si="6"/>
        <v>-0.01882451335</v>
      </c>
      <c r="W457" s="46">
        <f t="shared" si="7"/>
        <v>-0.008457390055</v>
      </c>
      <c r="X457" s="46">
        <f t="shared" si="8"/>
        <v>-0.01336813267</v>
      </c>
      <c r="Y457" s="46">
        <f t="shared" si="9"/>
        <v>-0.004092285511</v>
      </c>
    </row>
    <row r="458" ht="14.25" customHeight="1">
      <c r="A458" s="78"/>
      <c r="B458" s="48">
        <v>54.0</v>
      </c>
      <c r="C458" s="49">
        <v>1.0</v>
      </c>
      <c r="D458" s="50">
        <v>5.5</v>
      </c>
      <c r="E458" s="49">
        <v>2.3</v>
      </c>
      <c r="F458" s="49">
        <v>4.0</v>
      </c>
      <c r="G458" s="93">
        <v>1.3</v>
      </c>
      <c r="H458" s="51">
        <v>1.0</v>
      </c>
      <c r="J458" s="95">
        <f t="shared" ref="J458:N458" si="463">J457-$L$2*U457</f>
        <v>0.244725897</v>
      </c>
      <c r="K458" s="96">
        <f t="shared" si="463"/>
        <v>-0.4123913467</v>
      </c>
      <c r="L458" s="96">
        <f t="shared" si="463"/>
        <v>-0.6425903387</v>
      </c>
      <c r="M458" s="96">
        <f t="shared" si="463"/>
        <v>1.337343205</v>
      </c>
      <c r="N458" s="96">
        <f t="shared" si="463"/>
        <v>0.8692920853</v>
      </c>
      <c r="O458" s="96">
        <f t="shared" si="2"/>
        <v>2.978068242</v>
      </c>
      <c r="P458" s="96">
        <f t="shared" si="11"/>
        <v>0.9515734307</v>
      </c>
      <c r="Q458" s="44">
        <f t="shared" si="3"/>
        <v>1</v>
      </c>
      <c r="R458" s="97">
        <f t="shared" si="4"/>
        <v>-0.04842656931</v>
      </c>
      <c r="S458" s="98">
        <f t="shared" si="12"/>
        <v>0.002345132615</v>
      </c>
      <c r="T458" s="46">
        <f t="shared" si="5"/>
        <v>1</v>
      </c>
      <c r="U458" s="46">
        <f>2*(P458-H458)*(1-P458)*P458*C458</f>
        <v>-0.004463131776</v>
      </c>
      <c r="V458" s="46">
        <f t="shared" si="6"/>
        <v>-0.02454722477</v>
      </c>
      <c r="W458" s="46">
        <f t="shared" si="7"/>
        <v>-0.01026520308</v>
      </c>
      <c r="X458" s="46">
        <f t="shared" si="8"/>
        <v>-0.0178525271</v>
      </c>
      <c r="Y458" s="46">
        <f t="shared" si="9"/>
        <v>-0.005802071309</v>
      </c>
    </row>
    <row r="459" ht="14.25" customHeight="1">
      <c r="A459" s="78"/>
      <c r="B459" s="48">
        <v>55.0</v>
      </c>
      <c r="C459" s="49">
        <v>1.0</v>
      </c>
      <c r="D459" s="50">
        <v>6.5</v>
      </c>
      <c r="E459" s="49">
        <v>2.8</v>
      </c>
      <c r="F459" s="49">
        <v>4.6</v>
      </c>
      <c r="G459" s="93">
        <v>1.5</v>
      </c>
      <c r="H459" s="51">
        <v>1.0</v>
      </c>
      <c r="J459" s="95">
        <f t="shared" ref="J459:N459" si="464">J458-$L$2*U458</f>
        <v>0.2451722102</v>
      </c>
      <c r="K459" s="96">
        <f t="shared" si="464"/>
        <v>-0.4099366242</v>
      </c>
      <c r="L459" s="96">
        <f t="shared" si="464"/>
        <v>-0.6415638184</v>
      </c>
      <c r="M459" s="96">
        <f t="shared" si="464"/>
        <v>1.339128458</v>
      </c>
      <c r="N459" s="96">
        <f t="shared" si="464"/>
        <v>0.8698722925</v>
      </c>
      <c r="O459" s="96">
        <f t="shared" si="2"/>
        <v>3.249004805</v>
      </c>
      <c r="P459" s="96">
        <f t="shared" si="11"/>
        <v>0.9626373352</v>
      </c>
      <c r="Q459" s="44">
        <f t="shared" si="3"/>
        <v>1</v>
      </c>
      <c r="R459" s="97">
        <f t="shared" si="4"/>
        <v>-0.03736266475</v>
      </c>
      <c r="S459" s="98">
        <f t="shared" si="12"/>
        <v>0.001395968717</v>
      </c>
      <c r="T459" s="46">
        <f t="shared" si="5"/>
        <v>1</v>
      </c>
      <c r="U459" s="15">
        <f>2*(P459-H459)*(1-P459)*P459*C459</f>
        <v>-0.002687623212</v>
      </c>
      <c r="V459" s="46">
        <f t="shared" si="6"/>
        <v>-0.01746955088</v>
      </c>
      <c r="W459" s="46">
        <f t="shared" si="7"/>
        <v>-0.007525344994</v>
      </c>
      <c r="X459" s="46">
        <f t="shared" si="8"/>
        <v>-0.01236306678</v>
      </c>
      <c r="Y459" s="46">
        <f t="shared" si="9"/>
        <v>-0.004031434818</v>
      </c>
    </row>
    <row r="460" ht="14.25" customHeight="1">
      <c r="A460" s="78"/>
      <c r="B460" s="48">
        <v>56.0</v>
      </c>
      <c r="C460" s="49">
        <v>1.0</v>
      </c>
      <c r="D460" s="50">
        <v>5.7</v>
      </c>
      <c r="E460" s="49">
        <v>2.8</v>
      </c>
      <c r="F460" s="49">
        <v>4.5</v>
      </c>
      <c r="G460" s="93">
        <v>1.3</v>
      </c>
      <c r="H460" s="51">
        <v>1.0</v>
      </c>
      <c r="J460" s="95">
        <f t="shared" ref="J460:N460" si="465">J459-$L$2*U459</f>
        <v>0.2454409725</v>
      </c>
      <c r="K460" s="96">
        <f t="shared" si="465"/>
        <v>-0.4081896691</v>
      </c>
      <c r="L460" s="96">
        <f t="shared" si="465"/>
        <v>-0.6408112839</v>
      </c>
      <c r="M460" s="96">
        <f t="shared" si="465"/>
        <v>1.340364764</v>
      </c>
      <c r="N460" s="96">
        <f t="shared" si="465"/>
        <v>0.8702754359</v>
      </c>
      <c r="O460" s="96">
        <f t="shared" si="2"/>
        <v>3.287487769</v>
      </c>
      <c r="P460" s="96">
        <f t="shared" si="11"/>
        <v>0.9639970644</v>
      </c>
      <c r="Q460" s="44">
        <f t="shared" si="3"/>
        <v>1</v>
      </c>
      <c r="R460" s="97">
        <f t="shared" si="4"/>
        <v>-0.03600293561</v>
      </c>
      <c r="S460" s="98">
        <f t="shared" si="12"/>
        <v>0.001296211373</v>
      </c>
      <c r="T460" s="46">
        <f t="shared" si="5"/>
        <v>1</v>
      </c>
      <c r="U460" s="46">
        <f>2*(P460-H460)*(1-P460)*P460*C460</f>
        <v>-0.002499087916</v>
      </c>
      <c r="V460" s="46">
        <f t="shared" si="6"/>
        <v>-0.01424480112</v>
      </c>
      <c r="W460" s="46">
        <f t="shared" si="7"/>
        <v>-0.006997446165</v>
      </c>
      <c r="X460" s="46">
        <f t="shared" si="8"/>
        <v>-0.01124589562</v>
      </c>
      <c r="Y460" s="46">
        <f t="shared" si="9"/>
        <v>-0.003248814291</v>
      </c>
    </row>
    <row r="461" ht="14.25" customHeight="1">
      <c r="A461" s="78"/>
      <c r="B461" s="48">
        <v>57.0</v>
      </c>
      <c r="C461" s="49">
        <v>1.0</v>
      </c>
      <c r="D461" s="50">
        <v>6.3</v>
      </c>
      <c r="E461" s="49">
        <v>3.3</v>
      </c>
      <c r="F461" s="49">
        <v>4.7</v>
      </c>
      <c r="G461" s="93">
        <v>1.6</v>
      </c>
      <c r="H461" s="51">
        <v>1.0</v>
      </c>
      <c r="J461" s="95">
        <f t="shared" ref="J461:N461" si="466">J460-$L$2*U460</f>
        <v>0.2456908813</v>
      </c>
      <c r="K461" s="96">
        <f t="shared" si="466"/>
        <v>-0.406765189</v>
      </c>
      <c r="L461" s="96">
        <f t="shared" si="466"/>
        <v>-0.6401115393</v>
      </c>
      <c r="M461" s="96">
        <f t="shared" si="466"/>
        <v>1.341489354</v>
      </c>
      <c r="N461" s="96">
        <f t="shared" si="466"/>
        <v>0.8706003174</v>
      </c>
      <c r="O461" s="96">
        <f t="shared" si="2"/>
        <v>3.268662582</v>
      </c>
      <c r="P461" s="96">
        <f t="shared" si="11"/>
        <v>0.9633379661</v>
      </c>
      <c r="Q461" s="44">
        <f t="shared" si="3"/>
        <v>1</v>
      </c>
      <c r="R461" s="97">
        <f t="shared" si="4"/>
        <v>-0.03666203386</v>
      </c>
      <c r="S461" s="98">
        <f t="shared" si="12"/>
        <v>0.001344104727</v>
      </c>
      <c r="T461" s="46">
        <f t="shared" si="5"/>
        <v>1</v>
      </c>
      <c r="U461" s="15">
        <f>2*(P461-H461)*(1-P461)*P461*C461</f>
        <v>-0.002589654228</v>
      </c>
      <c r="V461" s="46">
        <f t="shared" si="6"/>
        <v>-0.01631482163</v>
      </c>
      <c r="W461" s="46">
        <f t="shared" si="7"/>
        <v>-0.008545858952</v>
      </c>
      <c r="X461" s="46">
        <f t="shared" si="8"/>
        <v>-0.01217137487</v>
      </c>
      <c r="Y461" s="46">
        <f t="shared" si="9"/>
        <v>-0.004143446764</v>
      </c>
    </row>
    <row r="462" ht="14.25" customHeight="1">
      <c r="A462" s="78"/>
      <c r="B462" s="48">
        <v>58.0</v>
      </c>
      <c r="C462" s="49">
        <v>1.0</v>
      </c>
      <c r="D462" s="50">
        <v>4.9</v>
      </c>
      <c r="E462" s="49">
        <v>2.4</v>
      </c>
      <c r="F462" s="49">
        <v>3.3</v>
      </c>
      <c r="G462" s="93">
        <v>1.0</v>
      </c>
      <c r="H462" s="51">
        <v>1.0</v>
      </c>
      <c r="J462" s="95">
        <f t="shared" ref="J462:N462" si="467">J461-$L$2*U461</f>
        <v>0.2459498467</v>
      </c>
      <c r="K462" s="96">
        <f t="shared" si="467"/>
        <v>-0.4051337068</v>
      </c>
      <c r="L462" s="96">
        <f t="shared" si="467"/>
        <v>-0.6392569534</v>
      </c>
      <c r="M462" s="96">
        <f t="shared" si="467"/>
        <v>1.342706491</v>
      </c>
      <c r="N462" s="96">
        <f t="shared" si="467"/>
        <v>0.871014662</v>
      </c>
      <c r="O462" s="96">
        <f t="shared" si="2"/>
        <v>2.028524078</v>
      </c>
      <c r="P462" s="96">
        <f t="shared" si="11"/>
        <v>0.8837595444</v>
      </c>
      <c r="Q462" s="44">
        <f t="shared" si="3"/>
        <v>1</v>
      </c>
      <c r="R462" s="97">
        <f t="shared" si="4"/>
        <v>-0.1162404556</v>
      </c>
      <c r="S462" s="98">
        <f t="shared" si="12"/>
        <v>0.01351184352</v>
      </c>
      <c r="T462" s="46">
        <f t="shared" si="5"/>
        <v>1</v>
      </c>
      <c r="U462" s="46">
        <f>2*(P462-H462)*(1-P462)*P462*C462</f>
        <v>-0.02388244134</v>
      </c>
      <c r="V462" s="46">
        <f t="shared" si="6"/>
        <v>-0.1170239626</v>
      </c>
      <c r="W462" s="46">
        <f t="shared" si="7"/>
        <v>-0.05731785921</v>
      </c>
      <c r="X462" s="46">
        <f t="shared" si="8"/>
        <v>-0.07881205642</v>
      </c>
      <c r="Y462" s="46">
        <f t="shared" si="9"/>
        <v>-0.02388244134</v>
      </c>
    </row>
    <row r="463" ht="14.25" customHeight="1">
      <c r="A463" s="78"/>
      <c r="B463" s="48">
        <v>59.0</v>
      </c>
      <c r="C463" s="49">
        <v>1.0</v>
      </c>
      <c r="D463" s="50">
        <v>6.6</v>
      </c>
      <c r="E463" s="49">
        <v>2.9</v>
      </c>
      <c r="F463" s="49">
        <v>4.6</v>
      </c>
      <c r="G463" s="93">
        <v>1.3</v>
      </c>
      <c r="H463" s="51">
        <v>1.0</v>
      </c>
      <c r="J463" s="95">
        <f t="shared" ref="J463:N463" si="468">J462-$L$2*U462</f>
        <v>0.2483380909</v>
      </c>
      <c r="K463" s="96">
        <f t="shared" si="468"/>
        <v>-0.3934313106</v>
      </c>
      <c r="L463" s="96">
        <f t="shared" si="468"/>
        <v>-0.6335251674</v>
      </c>
      <c r="M463" s="96">
        <f t="shared" si="468"/>
        <v>1.350587697</v>
      </c>
      <c r="N463" s="96">
        <f t="shared" si="468"/>
        <v>0.8734029062</v>
      </c>
      <c r="O463" s="96">
        <f t="shared" si="2"/>
        <v>3.162595639</v>
      </c>
      <c r="P463" s="96">
        <f t="shared" si="11"/>
        <v>0.9594021663</v>
      </c>
      <c r="Q463" s="44">
        <f t="shared" si="3"/>
        <v>1</v>
      </c>
      <c r="R463" s="97">
        <f t="shared" si="4"/>
        <v>-0.04059783369</v>
      </c>
      <c r="S463" s="98">
        <f t="shared" si="12"/>
        <v>0.0016481841</v>
      </c>
      <c r="T463" s="46">
        <f t="shared" si="5"/>
        <v>1</v>
      </c>
      <c r="U463" s="15">
        <f>2*(P463-H463)*(1-P463)*P463*C463</f>
        <v>-0.003162542792</v>
      </c>
      <c r="V463" s="46">
        <f t="shared" si="6"/>
        <v>-0.02087278243</v>
      </c>
      <c r="W463" s="46">
        <f t="shared" si="7"/>
        <v>-0.009171374098</v>
      </c>
      <c r="X463" s="46">
        <f t="shared" si="8"/>
        <v>-0.01454769684</v>
      </c>
      <c r="Y463" s="46">
        <f t="shared" si="9"/>
        <v>-0.00411130563</v>
      </c>
    </row>
    <row r="464" ht="14.25" customHeight="1">
      <c r="A464" s="78"/>
      <c r="B464" s="48">
        <v>60.0</v>
      </c>
      <c r="C464" s="49">
        <v>1.0</v>
      </c>
      <c r="D464" s="50">
        <v>5.2</v>
      </c>
      <c r="E464" s="49">
        <v>2.7</v>
      </c>
      <c r="F464" s="49">
        <v>3.9</v>
      </c>
      <c r="G464" s="93">
        <v>1.4</v>
      </c>
      <c r="H464" s="51">
        <v>1.0</v>
      </c>
      <c r="J464" s="95">
        <f t="shared" ref="J464:N464" si="469">J463-$L$2*U463</f>
        <v>0.2486543452</v>
      </c>
      <c r="K464" s="96">
        <f t="shared" si="469"/>
        <v>-0.3913440323</v>
      </c>
      <c r="L464" s="96">
        <f t="shared" si="469"/>
        <v>-0.63260803</v>
      </c>
      <c r="M464" s="96">
        <f t="shared" si="469"/>
        <v>1.352042467</v>
      </c>
      <c r="N464" s="96">
        <f t="shared" si="469"/>
        <v>0.8738140367</v>
      </c>
      <c r="O464" s="96">
        <f t="shared" si="2"/>
        <v>3.001928967</v>
      </c>
      <c r="P464" s="96">
        <f t="shared" si="11"/>
        <v>0.9526611951</v>
      </c>
      <c r="Q464" s="44">
        <f t="shared" si="3"/>
        <v>1</v>
      </c>
      <c r="R464" s="97">
        <f t="shared" si="4"/>
        <v>-0.04733880493</v>
      </c>
      <c r="S464" s="98">
        <f t="shared" si="12"/>
        <v>0.002240962452</v>
      </c>
      <c r="T464" s="46">
        <f t="shared" si="5"/>
        <v>1</v>
      </c>
      <c r="U464" s="46">
        <f>2*(P464-H464)*(1-P464)*P464*C464</f>
        <v>-0.004269755935</v>
      </c>
      <c r="V464" s="46">
        <f t="shared" si="6"/>
        <v>-0.02220273086</v>
      </c>
      <c r="W464" s="46">
        <f t="shared" si="7"/>
        <v>-0.01152834102</v>
      </c>
      <c r="X464" s="46">
        <f t="shared" si="8"/>
        <v>-0.01665204815</v>
      </c>
      <c r="Y464" s="46">
        <f t="shared" si="9"/>
        <v>-0.005977658309</v>
      </c>
    </row>
    <row r="465" ht="14.25" customHeight="1">
      <c r="A465" s="78"/>
      <c r="B465" s="48">
        <v>61.0</v>
      </c>
      <c r="C465" s="49">
        <v>1.0</v>
      </c>
      <c r="D465" s="50">
        <v>5.0</v>
      </c>
      <c r="E465" s="49">
        <v>2.0</v>
      </c>
      <c r="F465" s="49">
        <v>3.5</v>
      </c>
      <c r="G465" s="93">
        <v>1.0</v>
      </c>
      <c r="H465" s="51">
        <v>1.0</v>
      </c>
      <c r="J465" s="95">
        <f t="shared" ref="J465:N465" si="470">J464-$L$2*U464</f>
        <v>0.2490813207</v>
      </c>
      <c r="K465" s="96">
        <f t="shared" si="470"/>
        <v>-0.3891237592</v>
      </c>
      <c r="L465" s="96">
        <f t="shared" si="470"/>
        <v>-0.6314551959</v>
      </c>
      <c r="M465" s="96">
        <f t="shared" si="470"/>
        <v>1.353707671</v>
      </c>
      <c r="N465" s="96">
        <f t="shared" si="470"/>
        <v>0.8744118026</v>
      </c>
      <c r="O465" s="96">
        <f t="shared" si="2"/>
        <v>2.652940785</v>
      </c>
      <c r="P465" s="96">
        <f t="shared" si="11"/>
        <v>0.934192013</v>
      </c>
      <c r="Q465" s="44">
        <f t="shared" si="3"/>
        <v>1</v>
      </c>
      <c r="R465" s="97">
        <f t="shared" si="4"/>
        <v>-0.06580798696</v>
      </c>
      <c r="S465" s="98">
        <f t="shared" si="12"/>
        <v>0.004330691148</v>
      </c>
      <c r="T465" s="46">
        <f t="shared" si="5"/>
        <v>1</v>
      </c>
      <c r="U465" s="15">
        <f>2*(P465-H465)*(1-P465)*P465*C465</f>
        <v>-0.008091394163</v>
      </c>
      <c r="V465" s="46">
        <f t="shared" si="6"/>
        <v>-0.04045697081</v>
      </c>
      <c r="W465" s="46">
        <f t="shared" si="7"/>
        <v>-0.01618278833</v>
      </c>
      <c r="X465" s="46">
        <f t="shared" si="8"/>
        <v>-0.02831987957</v>
      </c>
      <c r="Y465" s="46">
        <f t="shared" si="9"/>
        <v>-0.008091394163</v>
      </c>
    </row>
    <row r="466" ht="14.25" customHeight="1">
      <c r="A466" s="78"/>
      <c r="B466" s="48">
        <v>62.0</v>
      </c>
      <c r="C466" s="49">
        <v>1.0</v>
      </c>
      <c r="D466" s="50">
        <v>5.9</v>
      </c>
      <c r="E466" s="49">
        <v>3.0</v>
      </c>
      <c r="F466" s="49">
        <v>4.2</v>
      </c>
      <c r="G466" s="93">
        <v>1.5</v>
      </c>
      <c r="H466" s="51">
        <v>1.0</v>
      </c>
      <c r="J466" s="95">
        <f t="shared" ref="J466:N466" si="471">J465-$L$2*U465</f>
        <v>0.2498904602</v>
      </c>
      <c r="K466" s="96">
        <f t="shared" si="471"/>
        <v>-0.3850780622</v>
      </c>
      <c r="L466" s="96">
        <f t="shared" si="471"/>
        <v>-0.6298369171</v>
      </c>
      <c r="M466" s="96">
        <f t="shared" si="471"/>
        <v>1.356539659</v>
      </c>
      <c r="N466" s="96">
        <f t="shared" si="471"/>
        <v>0.875220942</v>
      </c>
      <c r="O466" s="96">
        <f t="shared" si="2"/>
        <v>3.098717124</v>
      </c>
      <c r="P466" s="96">
        <f t="shared" si="11"/>
        <v>0.9568397967</v>
      </c>
      <c r="Q466" s="44">
        <f t="shared" si="3"/>
        <v>1</v>
      </c>
      <c r="R466" s="97">
        <f t="shared" si="4"/>
        <v>-0.04316020333</v>
      </c>
      <c r="S466" s="98">
        <f t="shared" si="12"/>
        <v>0.001862803151</v>
      </c>
      <c r="T466" s="46">
        <f t="shared" si="5"/>
        <v>1</v>
      </c>
      <c r="U466" s="46">
        <f>2*(P466-H466)*(1-P466)*P466*C466</f>
        <v>-0.003564808377</v>
      </c>
      <c r="V466" s="46">
        <f t="shared" si="6"/>
        <v>-0.02103236943</v>
      </c>
      <c r="W466" s="46">
        <f t="shared" si="7"/>
        <v>-0.01069442513</v>
      </c>
      <c r="X466" s="46">
        <f t="shared" si="8"/>
        <v>-0.01497219518</v>
      </c>
      <c r="Y466" s="46">
        <f t="shared" si="9"/>
        <v>-0.005347212566</v>
      </c>
    </row>
    <row r="467" ht="14.25" customHeight="1">
      <c r="A467" s="78"/>
      <c r="B467" s="48">
        <v>63.0</v>
      </c>
      <c r="C467" s="49">
        <v>1.0</v>
      </c>
      <c r="D467" s="50">
        <v>6.0</v>
      </c>
      <c r="E467" s="49">
        <v>2.2</v>
      </c>
      <c r="F467" s="49">
        <v>4.0</v>
      </c>
      <c r="G467" s="93">
        <v>1.0</v>
      </c>
      <c r="H467" s="51">
        <v>1.0</v>
      </c>
      <c r="J467" s="95">
        <f t="shared" ref="J467:N467" si="472">J466-$L$2*U466</f>
        <v>0.250246941</v>
      </c>
      <c r="K467" s="96">
        <f t="shared" si="472"/>
        <v>-0.3829748252</v>
      </c>
      <c r="L467" s="96">
        <f t="shared" si="472"/>
        <v>-0.6287674746</v>
      </c>
      <c r="M467" s="96">
        <f t="shared" si="472"/>
        <v>1.358036879</v>
      </c>
      <c r="N467" s="96">
        <f t="shared" si="472"/>
        <v>0.8757556632</v>
      </c>
      <c r="O467" s="96">
        <f t="shared" si="2"/>
        <v>2.877012724</v>
      </c>
      <c r="P467" s="96">
        <f t="shared" si="11"/>
        <v>0.9466983249</v>
      </c>
      <c r="Q467" s="44">
        <f t="shared" si="3"/>
        <v>1</v>
      </c>
      <c r="R467" s="97">
        <f t="shared" si="4"/>
        <v>-0.05330167515</v>
      </c>
      <c r="S467" s="98">
        <f t="shared" si="12"/>
        <v>0.002841068573</v>
      </c>
      <c r="T467" s="46">
        <f t="shared" si="5"/>
        <v>1</v>
      </c>
      <c r="U467" s="15">
        <f>2*(P467-H467)*(1-P467)*P467*C467</f>
        <v>-0.005379269718</v>
      </c>
      <c r="V467" s="46">
        <f t="shared" si="6"/>
        <v>-0.03227561831</v>
      </c>
      <c r="W467" s="46">
        <f t="shared" si="7"/>
        <v>-0.01183439338</v>
      </c>
      <c r="X467" s="46">
        <f t="shared" si="8"/>
        <v>-0.02151707887</v>
      </c>
      <c r="Y467" s="46">
        <f t="shared" si="9"/>
        <v>-0.005379269718</v>
      </c>
    </row>
    <row r="468" ht="14.25" customHeight="1">
      <c r="A468" s="78"/>
      <c r="B468" s="48">
        <v>64.0</v>
      </c>
      <c r="C468" s="49">
        <v>1.0</v>
      </c>
      <c r="D468" s="50">
        <v>6.1</v>
      </c>
      <c r="E468" s="49">
        <v>2.9</v>
      </c>
      <c r="F468" s="49">
        <v>4.7</v>
      </c>
      <c r="G468" s="93">
        <v>1.4</v>
      </c>
      <c r="H468" s="51">
        <v>1.0</v>
      </c>
      <c r="J468" s="95">
        <f t="shared" ref="J468:N468" si="473">J467-$L$2*U467</f>
        <v>0.250784868</v>
      </c>
      <c r="K468" s="96">
        <f t="shared" si="473"/>
        <v>-0.3797472634</v>
      </c>
      <c r="L468" s="96">
        <f t="shared" si="473"/>
        <v>-0.6275840352</v>
      </c>
      <c r="M468" s="96">
        <f t="shared" si="473"/>
        <v>1.360188587</v>
      </c>
      <c r="N468" s="96">
        <f t="shared" si="473"/>
        <v>0.8762935902</v>
      </c>
      <c r="O468" s="96">
        <f t="shared" si="2"/>
        <v>3.734030243</v>
      </c>
      <c r="P468" s="96">
        <f t="shared" si="11"/>
        <v>0.9766613741</v>
      </c>
      <c r="Q468" s="44">
        <f t="shared" si="3"/>
        <v>1</v>
      </c>
      <c r="R468" s="97">
        <f t="shared" si="4"/>
        <v>-0.02333862588</v>
      </c>
      <c r="S468" s="98">
        <f t="shared" si="12"/>
        <v>0.000544691458</v>
      </c>
      <c r="T468" s="46">
        <f t="shared" si="5"/>
        <v>1</v>
      </c>
      <c r="U468" s="46">
        <f>2*(P468-H468)*(1-P468)*P468*C468</f>
        <v>-0.001063958216</v>
      </c>
      <c r="V468" s="46">
        <f t="shared" si="6"/>
        <v>-0.006490145116</v>
      </c>
      <c r="W468" s="46">
        <f t="shared" si="7"/>
        <v>-0.003085478826</v>
      </c>
      <c r="X468" s="46">
        <f t="shared" si="8"/>
        <v>-0.005000603614</v>
      </c>
      <c r="Y468" s="46">
        <f t="shared" si="9"/>
        <v>-0.001489541502</v>
      </c>
    </row>
    <row r="469" ht="14.25" customHeight="1">
      <c r="A469" s="78"/>
      <c r="B469" s="48">
        <v>65.0</v>
      </c>
      <c r="C469" s="49">
        <v>1.0</v>
      </c>
      <c r="D469" s="50">
        <v>5.6</v>
      </c>
      <c r="E469" s="49">
        <v>2.9</v>
      </c>
      <c r="F469" s="49">
        <v>3.6</v>
      </c>
      <c r="G469" s="93">
        <v>1.3</v>
      </c>
      <c r="H469" s="51">
        <v>1.0</v>
      </c>
      <c r="J469" s="95">
        <f t="shared" ref="J469:N469" si="474">J468-$L$2*U468</f>
        <v>0.2508912638</v>
      </c>
      <c r="K469" s="96">
        <f t="shared" si="474"/>
        <v>-0.3790982489</v>
      </c>
      <c r="L469" s="96">
        <f t="shared" si="474"/>
        <v>-0.6272754874</v>
      </c>
      <c r="M469" s="96">
        <f t="shared" si="474"/>
        <v>1.360688647</v>
      </c>
      <c r="N469" s="96">
        <f t="shared" si="474"/>
        <v>0.8764425444</v>
      </c>
      <c r="O469" s="96">
        <f t="shared" si="2"/>
        <v>2.346696594</v>
      </c>
      <c r="P469" s="96">
        <f t="shared" si="11"/>
        <v>0.9126712968</v>
      </c>
      <c r="Q469" s="44">
        <f t="shared" si="3"/>
        <v>1</v>
      </c>
      <c r="R469" s="97">
        <f t="shared" si="4"/>
        <v>-0.08732870315</v>
      </c>
      <c r="S469" s="98">
        <f t="shared" si="12"/>
        <v>0.007626302394</v>
      </c>
      <c r="T469" s="46">
        <f t="shared" si="5"/>
        <v>1</v>
      </c>
      <c r="U469" s="15">
        <f>2*(P469-H469)*(1-P469)*P469*C469</f>
        <v>-0.01392061459</v>
      </c>
      <c r="V469" s="46">
        <f t="shared" si="6"/>
        <v>-0.07795544172</v>
      </c>
      <c r="W469" s="46">
        <f t="shared" si="7"/>
        <v>-0.04036978232</v>
      </c>
      <c r="X469" s="46">
        <f t="shared" si="8"/>
        <v>-0.05011421253</v>
      </c>
      <c r="Y469" s="46">
        <f t="shared" si="9"/>
        <v>-0.01809679897</v>
      </c>
    </row>
    <row r="470" ht="14.25" customHeight="1">
      <c r="A470" s="78"/>
      <c r="B470" s="48">
        <v>66.0</v>
      </c>
      <c r="C470" s="49">
        <v>1.0</v>
      </c>
      <c r="D470" s="50">
        <v>6.7</v>
      </c>
      <c r="E470" s="49">
        <v>3.1</v>
      </c>
      <c r="F470" s="49">
        <v>4.4</v>
      </c>
      <c r="G470" s="93">
        <v>1.4</v>
      </c>
      <c r="H470" s="51">
        <v>1.0</v>
      </c>
      <c r="J470" s="95">
        <f t="shared" ref="J470:N470" si="475">J469-$L$2*U469</f>
        <v>0.2522833253</v>
      </c>
      <c r="K470" s="96">
        <f t="shared" si="475"/>
        <v>-0.3713027047</v>
      </c>
      <c r="L470" s="96">
        <f t="shared" si="475"/>
        <v>-0.6232385091</v>
      </c>
      <c r="M470" s="96">
        <f t="shared" si="475"/>
        <v>1.365700068</v>
      </c>
      <c r="N470" s="96">
        <f t="shared" si="475"/>
        <v>0.8782522243</v>
      </c>
      <c r="O470" s="96">
        <f t="shared" si="2"/>
        <v>3.07114924</v>
      </c>
      <c r="P470" s="96">
        <f t="shared" si="11"/>
        <v>0.9556868676</v>
      </c>
      <c r="Q470" s="44">
        <f t="shared" si="3"/>
        <v>1</v>
      </c>
      <c r="R470" s="97">
        <f t="shared" si="4"/>
        <v>-0.04431313237</v>
      </c>
      <c r="S470" s="98">
        <f t="shared" si="12"/>
        <v>0.0019636537</v>
      </c>
      <c r="T470" s="46">
        <f t="shared" si="5"/>
        <v>1</v>
      </c>
      <c r="U470" s="46">
        <f>2*(P470-H470)*(1-P470)*P470*C470</f>
        <v>-0.003753276108</v>
      </c>
      <c r="V470" s="46">
        <f t="shared" si="6"/>
        <v>-0.02514694992</v>
      </c>
      <c r="W470" s="46">
        <f t="shared" si="7"/>
        <v>-0.01163515593</v>
      </c>
      <c r="X470" s="46">
        <f t="shared" si="8"/>
        <v>-0.01651441487</v>
      </c>
      <c r="Y470" s="46">
        <f t="shared" si="9"/>
        <v>-0.005254586551</v>
      </c>
    </row>
    <row r="471" ht="14.25" customHeight="1">
      <c r="A471" s="78"/>
      <c r="B471" s="48">
        <v>67.0</v>
      </c>
      <c r="C471" s="49">
        <v>1.0</v>
      </c>
      <c r="D471" s="50">
        <v>5.6</v>
      </c>
      <c r="E471" s="49">
        <v>3.0</v>
      </c>
      <c r="F471" s="49">
        <v>4.5</v>
      </c>
      <c r="G471" s="93">
        <v>1.5</v>
      </c>
      <c r="H471" s="51">
        <v>1.0</v>
      </c>
      <c r="J471" s="95">
        <f t="shared" ref="J471:N471" si="476">J470-$L$2*U470</f>
        <v>0.2526586529</v>
      </c>
      <c r="K471" s="96">
        <f t="shared" si="476"/>
        <v>-0.3687880097</v>
      </c>
      <c r="L471" s="96">
        <f t="shared" si="476"/>
        <v>-0.6220749935</v>
      </c>
      <c r="M471" s="96">
        <f t="shared" si="476"/>
        <v>1.36735151</v>
      </c>
      <c r="N471" s="96">
        <f t="shared" si="476"/>
        <v>0.8787776829</v>
      </c>
      <c r="O471" s="96">
        <f t="shared" si="2"/>
        <v>3.792469137</v>
      </c>
      <c r="P471" s="96">
        <f t="shared" si="11"/>
        <v>0.9779569682</v>
      </c>
      <c r="Q471" s="44">
        <f t="shared" si="3"/>
        <v>1</v>
      </c>
      <c r="R471" s="97">
        <f t="shared" si="4"/>
        <v>-0.02204303177</v>
      </c>
      <c r="S471" s="98">
        <f t="shared" si="12"/>
        <v>0.0004858952498</v>
      </c>
      <c r="T471" s="46">
        <f t="shared" si="5"/>
        <v>1</v>
      </c>
      <c r="U471" s="15">
        <f>2*(P471-H471)*(1-P471)*P471*C471</f>
        <v>-0.0009503692908</v>
      </c>
      <c r="V471" s="46">
        <f t="shared" si="6"/>
        <v>-0.005322068028</v>
      </c>
      <c r="W471" s="46">
        <f t="shared" si="7"/>
        <v>-0.002851107872</v>
      </c>
      <c r="X471" s="46">
        <f t="shared" si="8"/>
        <v>-0.004276661808</v>
      </c>
      <c r="Y471" s="46">
        <f t="shared" si="9"/>
        <v>-0.001425553936</v>
      </c>
    </row>
    <row r="472" ht="14.25" customHeight="1">
      <c r="A472" s="78"/>
      <c r="B472" s="48">
        <v>68.0</v>
      </c>
      <c r="C472" s="49">
        <v>1.0</v>
      </c>
      <c r="D472" s="50">
        <v>5.8</v>
      </c>
      <c r="E472" s="49">
        <v>2.7</v>
      </c>
      <c r="F472" s="49">
        <v>4.1</v>
      </c>
      <c r="G472" s="93">
        <v>1.0</v>
      </c>
      <c r="H472" s="51">
        <v>1.0</v>
      </c>
      <c r="J472" s="95">
        <f t="shared" ref="J472:N472" si="477">J471-$L$2*U471</f>
        <v>0.2527536898</v>
      </c>
      <c r="K472" s="96">
        <f t="shared" si="477"/>
        <v>-0.3682558029</v>
      </c>
      <c r="L472" s="96">
        <f t="shared" si="477"/>
        <v>-0.6217898827</v>
      </c>
      <c r="M472" s="96">
        <f t="shared" si="477"/>
        <v>1.367779176</v>
      </c>
      <c r="N472" s="96">
        <f t="shared" si="477"/>
        <v>0.8789202383</v>
      </c>
      <c r="O472" s="96">
        <f t="shared" si="2"/>
        <v>2.92485221</v>
      </c>
      <c r="P472" s="96">
        <f t="shared" si="11"/>
        <v>0.9490613855</v>
      </c>
      <c r="Q472" s="44">
        <f t="shared" si="3"/>
        <v>1</v>
      </c>
      <c r="R472" s="97">
        <f t="shared" si="4"/>
        <v>-0.05093861454</v>
      </c>
      <c r="S472" s="98">
        <f t="shared" si="12"/>
        <v>0.002594742451</v>
      </c>
      <c r="T472" s="46">
        <f t="shared" si="5"/>
        <v>1</v>
      </c>
      <c r="U472" s="46">
        <f>2*(P472-H472)*(1-P472)*P472*C472</f>
        <v>-0.004925139731</v>
      </c>
      <c r="V472" s="46">
        <f t="shared" si="6"/>
        <v>-0.02856581044</v>
      </c>
      <c r="W472" s="46">
        <f t="shared" si="7"/>
        <v>-0.01329787727</v>
      </c>
      <c r="X472" s="46">
        <f t="shared" si="8"/>
        <v>-0.0201930729</v>
      </c>
      <c r="Y472" s="46">
        <f t="shared" si="9"/>
        <v>-0.004925139731</v>
      </c>
    </row>
    <row r="473" ht="14.25" customHeight="1">
      <c r="A473" s="78"/>
      <c r="B473" s="48">
        <v>69.0</v>
      </c>
      <c r="C473" s="49">
        <v>1.0</v>
      </c>
      <c r="D473" s="50">
        <v>6.2</v>
      </c>
      <c r="E473" s="49">
        <v>2.2</v>
      </c>
      <c r="F473" s="49">
        <v>4.5</v>
      </c>
      <c r="G473" s="93">
        <v>1.5</v>
      </c>
      <c r="H473" s="51">
        <v>1.0</v>
      </c>
      <c r="J473" s="95">
        <f t="shared" ref="J473:N473" si="478">J472-$L$2*U472</f>
        <v>0.2532462038</v>
      </c>
      <c r="K473" s="96">
        <f t="shared" si="478"/>
        <v>-0.3653992219</v>
      </c>
      <c r="L473" s="96">
        <f t="shared" si="478"/>
        <v>-0.620460095</v>
      </c>
      <c r="M473" s="96">
        <f t="shared" si="478"/>
        <v>1.369798483</v>
      </c>
      <c r="N473" s="96">
        <f t="shared" si="478"/>
        <v>0.8794127523</v>
      </c>
      <c r="O473" s="96">
        <f t="shared" si="2"/>
        <v>4.105971123</v>
      </c>
      <c r="P473" s="96">
        <f t="shared" si="11"/>
        <v>0.9837929818</v>
      </c>
      <c r="Q473" s="44">
        <f t="shared" si="3"/>
        <v>1</v>
      </c>
      <c r="R473" s="97">
        <f t="shared" si="4"/>
        <v>-0.01620701816</v>
      </c>
      <c r="S473" s="98">
        <f t="shared" si="12"/>
        <v>0.0002626674376</v>
      </c>
      <c r="T473" s="46">
        <f t="shared" si="5"/>
        <v>1</v>
      </c>
      <c r="U473" s="15">
        <f>2*(P473-H473)*(1-P473)*P473*C473</f>
        <v>-0.0005168207632</v>
      </c>
      <c r="V473" s="46">
        <f t="shared" si="6"/>
        <v>-0.003204288732</v>
      </c>
      <c r="W473" s="46">
        <f t="shared" si="7"/>
        <v>-0.001137005679</v>
      </c>
      <c r="X473" s="46">
        <f t="shared" si="8"/>
        <v>-0.002325693435</v>
      </c>
      <c r="Y473" s="46">
        <f t="shared" si="9"/>
        <v>-0.0007752311449</v>
      </c>
    </row>
    <row r="474" ht="14.25" customHeight="1">
      <c r="A474" s="78"/>
      <c r="B474" s="48">
        <v>70.0</v>
      </c>
      <c r="C474" s="49">
        <v>1.0</v>
      </c>
      <c r="D474" s="50">
        <v>5.6</v>
      </c>
      <c r="E474" s="49">
        <v>2.5</v>
      </c>
      <c r="F474" s="49">
        <v>3.9</v>
      </c>
      <c r="G474" s="93">
        <v>1.1</v>
      </c>
      <c r="H474" s="51">
        <v>1.0</v>
      </c>
      <c r="J474" s="95">
        <f t="shared" ref="J474:N474" si="479">J473-$L$2*U473</f>
        <v>0.2532978858</v>
      </c>
      <c r="K474" s="96">
        <f t="shared" si="479"/>
        <v>-0.365078793</v>
      </c>
      <c r="L474" s="96">
        <f t="shared" si="479"/>
        <v>-0.6203463945</v>
      </c>
      <c r="M474" s="96">
        <f t="shared" si="479"/>
        <v>1.370031053</v>
      </c>
      <c r="N474" s="96">
        <f t="shared" si="479"/>
        <v>0.8794902754</v>
      </c>
      <c r="O474" s="96">
        <f t="shared" si="2"/>
        <v>2.968551067</v>
      </c>
      <c r="P474" s="96">
        <f t="shared" si="11"/>
        <v>0.951132976</v>
      </c>
      <c r="Q474" s="44">
        <f t="shared" si="3"/>
        <v>1</v>
      </c>
      <c r="R474" s="97">
        <f t="shared" si="4"/>
        <v>-0.04886702399</v>
      </c>
      <c r="S474" s="98">
        <f t="shared" si="12"/>
        <v>0.002387986034</v>
      </c>
      <c r="T474" s="46">
        <f t="shared" si="5"/>
        <v>1</v>
      </c>
      <c r="U474" s="46">
        <f>2*(P474-H474)*(1-P474)*P474*C474</f>
        <v>-0.004542584526</v>
      </c>
      <c r="V474" s="46">
        <f t="shared" si="6"/>
        <v>-0.02543847334</v>
      </c>
      <c r="W474" s="46">
        <f t="shared" si="7"/>
        <v>-0.01135646131</v>
      </c>
      <c r="X474" s="46">
        <f t="shared" si="8"/>
        <v>-0.01771607965</v>
      </c>
      <c r="Y474" s="46">
        <f t="shared" si="9"/>
        <v>-0.004996842978</v>
      </c>
    </row>
    <row r="475" ht="14.25" customHeight="1">
      <c r="A475" s="78"/>
      <c r="B475" s="48">
        <v>71.0</v>
      </c>
      <c r="C475" s="49">
        <v>1.0</v>
      </c>
      <c r="D475" s="50">
        <v>5.9</v>
      </c>
      <c r="E475" s="49">
        <v>3.2</v>
      </c>
      <c r="F475" s="49">
        <v>4.8</v>
      </c>
      <c r="G475" s="93">
        <v>1.8</v>
      </c>
      <c r="H475" s="51">
        <v>1.0</v>
      </c>
      <c r="J475" s="95">
        <f t="shared" ref="J475:N475" si="480">J474-$L$2*U474</f>
        <v>0.2537521443</v>
      </c>
      <c r="K475" s="96">
        <f t="shared" si="480"/>
        <v>-0.3625349457</v>
      </c>
      <c r="L475" s="96">
        <f t="shared" si="480"/>
        <v>-0.6192107483</v>
      </c>
      <c r="M475" s="96">
        <f t="shared" si="480"/>
        <v>1.371802661</v>
      </c>
      <c r="N475" s="96">
        <f t="shared" si="480"/>
        <v>0.8799899597</v>
      </c>
      <c r="O475" s="96">
        <f t="shared" si="2"/>
        <v>4.301956269</v>
      </c>
      <c r="P475" s="96">
        <f t="shared" si="11"/>
        <v>0.9866388954</v>
      </c>
      <c r="Q475" s="44">
        <f t="shared" si="3"/>
        <v>1</v>
      </c>
      <c r="R475" s="97">
        <f t="shared" si="4"/>
        <v>-0.01336110458</v>
      </c>
      <c r="S475" s="98">
        <f t="shared" si="12"/>
        <v>0.0001785191156</v>
      </c>
      <c r="T475" s="46">
        <f t="shared" si="5"/>
        <v>1</v>
      </c>
      <c r="U475" s="15">
        <f>2*(P475-H475)*(1-P475)*P475*C475</f>
        <v>-0.0003522678061</v>
      </c>
      <c r="V475" s="46">
        <f t="shared" si="6"/>
        <v>-0.002078380056</v>
      </c>
      <c r="W475" s="46">
        <f t="shared" si="7"/>
        <v>-0.001127256979</v>
      </c>
      <c r="X475" s="46">
        <f t="shared" si="8"/>
        <v>-0.001690885469</v>
      </c>
      <c r="Y475" s="46">
        <f t="shared" si="9"/>
        <v>-0.000634082051</v>
      </c>
    </row>
    <row r="476" ht="14.25" customHeight="1">
      <c r="A476" s="78"/>
      <c r="B476" s="48">
        <v>72.0</v>
      </c>
      <c r="C476" s="49">
        <v>1.0</v>
      </c>
      <c r="D476" s="50">
        <v>6.1</v>
      </c>
      <c r="E476" s="49">
        <v>2.8</v>
      </c>
      <c r="F476" s="49">
        <v>4.0</v>
      </c>
      <c r="G476" s="93">
        <v>1.3</v>
      </c>
      <c r="H476" s="51">
        <v>1.0</v>
      </c>
      <c r="J476" s="95">
        <f t="shared" ref="J476:N476" si="481">J475-$L$2*U475</f>
        <v>0.2537873711</v>
      </c>
      <c r="K476" s="96">
        <f t="shared" si="481"/>
        <v>-0.3623271076</v>
      </c>
      <c r="L476" s="96">
        <f t="shared" si="481"/>
        <v>-0.6190980226</v>
      </c>
      <c r="M476" s="96">
        <f t="shared" si="481"/>
        <v>1.371971749</v>
      </c>
      <c r="N476" s="96">
        <f t="shared" si="481"/>
        <v>0.8800533679</v>
      </c>
      <c r="O476" s="96">
        <f t="shared" si="2"/>
        <v>2.942073926</v>
      </c>
      <c r="P476" s="96">
        <f t="shared" si="11"/>
        <v>0.9498875403</v>
      </c>
      <c r="Q476" s="44">
        <f t="shared" si="3"/>
        <v>1</v>
      </c>
      <c r="R476" s="97">
        <f t="shared" si="4"/>
        <v>-0.05011245966</v>
      </c>
      <c r="S476" s="98">
        <f t="shared" si="12"/>
        <v>0.002511258613</v>
      </c>
      <c r="T476" s="46">
        <f t="shared" si="5"/>
        <v>1</v>
      </c>
      <c r="U476" s="46">
        <f>2*(P476-H476)*(1-P476)*P476*C476</f>
        <v>-0.004770826534</v>
      </c>
      <c r="V476" s="46">
        <f t="shared" si="6"/>
        <v>-0.02910204186</v>
      </c>
      <c r="W476" s="46">
        <f t="shared" si="7"/>
        <v>-0.01335831429</v>
      </c>
      <c r="X476" s="46">
        <f t="shared" si="8"/>
        <v>-0.01908330614</v>
      </c>
      <c r="Y476" s="46">
        <f t="shared" si="9"/>
        <v>-0.006202074494</v>
      </c>
    </row>
    <row r="477" ht="14.25" customHeight="1">
      <c r="A477" s="78"/>
      <c r="B477" s="48">
        <v>73.0</v>
      </c>
      <c r="C477" s="49">
        <v>1.0</v>
      </c>
      <c r="D477" s="50">
        <v>6.3</v>
      </c>
      <c r="E477" s="49">
        <v>2.5</v>
      </c>
      <c r="F477" s="49">
        <v>4.9</v>
      </c>
      <c r="G477" s="93">
        <v>1.5</v>
      </c>
      <c r="H477" s="51">
        <v>1.0</v>
      </c>
      <c r="J477" s="95">
        <f t="shared" ref="J477:N477" si="482">J476-$L$2*U476</f>
        <v>0.2542644537</v>
      </c>
      <c r="K477" s="96">
        <f t="shared" si="482"/>
        <v>-0.3594169035</v>
      </c>
      <c r="L477" s="96">
        <f t="shared" si="482"/>
        <v>-0.6177621912</v>
      </c>
      <c r="M477" s="96">
        <f t="shared" si="482"/>
        <v>1.37388008</v>
      </c>
      <c r="N477" s="96">
        <f t="shared" si="482"/>
        <v>0.8806735753</v>
      </c>
      <c r="O477" s="96">
        <f t="shared" si="2"/>
        <v>4.498555238</v>
      </c>
      <c r="P477" s="96">
        <f t="shared" si="11"/>
        <v>0.9889973472</v>
      </c>
      <c r="Q477" s="44">
        <f t="shared" si="3"/>
        <v>1</v>
      </c>
      <c r="R477" s="97">
        <f t="shared" si="4"/>
        <v>-0.01100265284</v>
      </c>
      <c r="S477" s="98">
        <f t="shared" si="12"/>
        <v>0.0001210583696</v>
      </c>
      <c r="T477" s="46">
        <f t="shared" si="5"/>
        <v>1</v>
      </c>
      <c r="U477" s="15">
        <f>2*(P477-H477)*(1-P477)*P477*C477</f>
        <v>-0.0002394528128</v>
      </c>
      <c r="V477" s="46">
        <f t="shared" si="6"/>
        <v>-0.00150855272</v>
      </c>
      <c r="W477" s="46">
        <f t="shared" si="7"/>
        <v>-0.0005986320319</v>
      </c>
      <c r="X477" s="46">
        <f t="shared" si="8"/>
        <v>-0.001173318782</v>
      </c>
      <c r="Y477" s="46">
        <f t="shared" si="9"/>
        <v>-0.0003591792191</v>
      </c>
    </row>
    <row r="478" ht="14.25" customHeight="1">
      <c r="A478" s="78"/>
      <c r="B478" s="48">
        <v>74.0</v>
      </c>
      <c r="C478" s="49">
        <v>1.0</v>
      </c>
      <c r="D478" s="50">
        <v>6.1</v>
      </c>
      <c r="E478" s="49">
        <v>2.8</v>
      </c>
      <c r="F478" s="49">
        <v>4.7</v>
      </c>
      <c r="G478" s="93">
        <v>1.2</v>
      </c>
      <c r="H478" s="51">
        <v>1.0</v>
      </c>
      <c r="J478" s="95">
        <f t="shared" ref="J478:N478" si="483">J477-$L$2*U477</f>
        <v>0.254288399</v>
      </c>
      <c r="K478" s="96">
        <f t="shared" si="483"/>
        <v>-0.3592660482</v>
      </c>
      <c r="L478" s="96">
        <f t="shared" si="483"/>
        <v>-0.617702328</v>
      </c>
      <c r="M478" s="96">
        <f t="shared" si="483"/>
        <v>1.373997412</v>
      </c>
      <c r="N478" s="96">
        <f t="shared" si="483"/>
        <v>0.8807094933</v>
      </c>
      <c r="O478" s="96">
        <f t="shared" si="2"/>
        <v>3.847838213</v>
      </c>
      <c r="P478" s="96">
        <f t="shared" si="11"/>
        <v>0.9791195046</v>
      </c>
      <c r="Q478" s="44">
        <f t="shared" si="3"/>
        <v>1</v>
      </c>
      <c r="R478" s="97">
        <f t="shared" si="4"/>
        <v>-0.02088049542</v>
      </c>
      <c r="S478" s="98">
        <f t="shared" si="12"/>
        <v>0.0004359950889</v>
      </c>
      <c r="T478" s="46">
        <f t="shared" si="5"/>
        <v>1</v>
      </c>
      <c r="U478" s="46">
        <f>2*(P478-H478)*(1-P478)*P478*C478</f>
        <v>-0.0008537825908</v>
      </c>
      <c r="V478" s="46">
        <f t="shared" si="6"/>
        <v>-0.005208073804</v>
      </c>
      <c r="W478" s="46">
        <f t="shared" si="7"/>
        <v>-0.002390591254</v>
      </c>
      <c r="X478" s="46">
        <f t="shared" si="8"/>
        <v>-0.004012778177</v>
      </c>
      <c r="Y478" s="46">
        <f t="shared" si="9"/>
        <v>-0.001024539109</v>
      </c>
    </row>
    <row r="479" ht="14.25" customHeight="1">
      <c r="A479" s="78"/>
      <c r="B479" s="48">
        <v>75.0</v>
      </c>
      <c r="C479" s="49">
        <v>1.0</v>
      </c>
      <c r="D479" s="50">
        <v>6.4</v>
      </c>
      <c r="E479" s="49">
        <v>2.9</v>
      </c>
      <c r="F479" s="49">
        <v>4.3</v>
      </c>
      <c r="G479" s="93">
        <v>1.3</v>
      </c>
      <c r="H479" s="51">
        <v>1.0</v>
      </c>
      <c r="J479" s="95">
        <f t="shared" ref="J479:N479" si="484">J478-$L$2*U478</f>
        <v>0.2543737773</v>
      </c>
      <c r="K479" s="96">
        <f t="shared" si="484"/>
        <v>-0.3587452408</v>
      </c>
      <c r="L479" s="96">
        <f t="shared" si="484"/>
        <v>-0.6174632689</v>
      </c>
      <c r="M479" s="96">
        <f t="shared" si="484"/>
        <v>1.374398689</v>
      </c>
      <c r="N479" s="96">
        <f t="shared" si="484"/>
        <v>0.8808119472</v>
      </c>
      <c r="O479" s="96">
        <f t="shared" si="2"/>
        <v>3.222730653</v>
      </c>
      <c r="P479" s="96">
        <f t="shared" si="11"/>
        <v>0.9616807684</v>
      </c>
      <c r="Q479" s="44">
        <f t="shared" si="3"/>
        <v>1</v>
      </c>
      <c r="R479" s="97">
        <f t="shared" si="4"/>
        <v>-0.03831923163</v>
      </c>
      <c r="S479" s="98">
        <f t="shared" si="12"/>
        <v>0.001468363513</v>
      </c>
      <c r="T479" s="46">
        <f t="shared" si="5"/>
        <v>1</v>
      </c>
      <c r="U479" s="15">
        <f>2*(P479-H479)*(1-P479)*P479*C479</f>
        <v>-0.002824193902</v>
      </c>
      <c r="V479" s="46">
        <f t="shared" si="6"/>
        <v>-0.01807484097</v>
      </c>
      <c r="W479" s="46">
        <f t="shared" si="7"/>
        <v>-0.008190162316</v>
      </c>
      <c r="X479" s="46">
        <f t="shared" si="8"/>
        <v>-0.01214403378</v>
      </c>
      <c r="Y479" s="46">
        <f t="shared" si="9"/>
        <v>-0.003671452073</v>
      </c>
    </row>
    <row r="480" ht="14.25" customHeight="1">
      <c r="A480" s="78"/>
      <c r="B480" s="48">
        <v>76.0</v>
      </c>
      <c r="C480" s="49">
        <v>1.0</v>
      </c>
      <c r="D480" s="50">
        <v>6.6</v>
      </c>
      <c r="E480" s="49">
        <v>3.0</v>
      </c>
      <c r="F480" s="49">
        <v>4.4</v>
      </c>
      <c r="G480" s="93">
        <v>1.4</v>
      </c>
      <c r="H480" s="51">
        <v>1.0</v>
      </c>
      <c r="J480" s="95">
        <f t="shared" ref="J480:N480" si="485">J479-$L$2*U479</f>
        <v>0.2546561967</v>
      </c>
      <c r="K480" s="96">
        <f t="shared" si="485"/>
        <v>-0.3569377567</v>
      </c>
      <c r="L480" s="96">
        <f t="shared" si="485"/>
        <v>-0.6166442526</v>
      </c>
      <c r="M480" s="96">
        <f t="shared" si="485"/>
        <v>1.375613093</v>
      </c>
      <c r="N480" s="96">
        <f t="shared" si="485"/>
        <v>0.8811790924</v>
      </c>
      <c r="O480" s="96">
        <f t="shared" si="2"/>
        <v>3.335282582</v>
      </c>
      <c r="P480" s="96">
        <f t="shared" si="11"/>
        <v>0.9656195751</v>
      </c>
      <c r="Q480" s="44">
        <f t="shared" si="3"/>
        <v>1</v>
      </c>
      <c r="R480" s="97">
        <f t="shared" si="4"/>
        <v>-0.03438042493</v>
      </c>
      <c r="S480" s="98">
        <f t="shared" si="12"/>
        <v>0.001182013618</v>
      </c>
      <c r="T480" s="46">
        <f t="shared" si="5"/>
        <v>1</v>
      </c>
      <c r="U480" s="46">
        <f>2*(P480-H480)*(1-P480)*P480*C480</f>
        <v>-0.002282750975</v>
      </c>
      <c r="V480" s="46">
        <f t="shared" si="6"/>
        <v>-0.01506615644</v>
      </c>
      <c r="W480" s="46">
        <f t="shared" si="7"/>
        <v>-0.006848252926</v>
      </c>
      <c r="X480" s="46">
        <f t="shared" si="8"/>
        <v>-0.01004410429</v>
      </c>
      <c r="Y480" s="46">
        <f t="shared" si="9"/>
        <v>-0.003195851365</v>
      </c>
    </row>
    <row r="481" ht="14.25" customHeight="1">
      <c r="A481" s="78"/>
      <c r="B481" s="48">
        <v>77.0</v>
      </c>
      <c r="C481" s="49">
        <v>1.0</v>
      </c>
      <c r="D481" s="50">
        <v>6.8</v>
      </c>
      <c r="E481" s="49">
        <v>2.8</v>
      </c>
      <c r="F481" s="49">
        <v>4.8</v>
      </c>
      <c r="G481" s="93">
        <v>1.4</v>
      </c>
      <c r="H481" s="51">
        <v>1.0</v>
      </c>
      <c r="J481" s="95">
        <f t="shared" ref="J481:N481" si="486">J480-$L$2*U480</f>
        <v>0.2548844718</v>
      </c>
      <c r="K481" s="96">
        <f t="shared" si="486"/>
        <v>-0.3554311411</v>
      </c>
      <c r="L481" s="96">
        <f t="shared" si="486"/>
        <v>-0.6159594273</v>
      </c>
      <c r="M481" s="96">
        <f t="shared" si="486"/>
        <v>1.376617503</v>
      </c>
      <c r="N481" s="96">
        <f t="shared" si="486"/>
        <v>0.8814986775</v>
      </c>
      <c r="O481" s="96">
        <f t="shared" si="2"/>
        <v>3.95512848</v>
      </c>
      <c r="P481" s="96">
        <f t="shared" si="11"/>
        <v>0.9812038556</v>
      </c>
      <c r="Q481" s="44">
        <f t="shared" si="3"/>
        <v>1</v>
      </c>
      <c r="R481" s="97">
        <f t="shared" si="4"/>
        <v>-0.01879614436</v>
      </c>
      <c r="S481" s="98">
        <f t="shared" si="12"/>
        <v>0.0003532950428</v>
      </c>
      <c r="T481" s="46">
        <f t="shared" si="5"/>
        <v>1</v>
      </c>
      <c r="U481" s="15">
        <f>2*(P481-H481)*(1-P481)*P481*C481</f>
        <v>-0.0006933089164</v>
      </c>
      <c r="V481" s="46">
        <f t="shared" si="6"/>
        <v>-0.004714500631</v>
      </c>
      <c r="W481" s="46">
        <f t="shared" si="7"/>
        <v>-0.001941264966</v>
      </c>
      <c r="X481" s="46">
        <f t="shared" si="8"/>
        <v>-0.003327882798</v>
      </c>
      <c r="Y481" s="46">
        <f t="shared" si="9"/>
        <v>-0.0009706324829</v>
      </c>
    </row>
    <row r="482" ht="14.25" customHeight="1">
      <c r="A482" s="78"/>
      <c r="B482" s="48">
        <v>78.0</v>
      </c>
      <c r="C482" s="49">
        <v>1.0</v>
      </c>
      <c r="D482" s="50">
        <v>6.7</v>
      </c>
      <c r="E482" s="49">
        <v>3.0</v>
      </c>
      <c r="F482" s="49">
        <v>5.0</v>
      </c>
      <c r="G482" s="93">
        <v>1.7</v>
      </c>
      <c r="H482" s="51">
        <v>1.0</v>
      </c>
      <c r="J482" s="95">
        <f t="shared" ref="J482:N482" si="487">J481-$L$2*U481</f>
        <v>0.2549538027</v>
      </c>
      <c r="K482" s="96">
        <f t="shared" si="487"/>
        <v>-0.354959691</v>
      </c>
      <c r="L482" s="96">
        <f t="shared" si="487"/>
        <v>-0.6157653008</v>
      </c>
      <c r="M482" s="96">
        <f t="shared" si="487"/>
        <v>1.376950292</v>
      </c>
      <c r="N482" s="96">
        <f t="shared" si="487"/>
        <v>0.8815957408</v>
      </c>
      <c r="O482" s="96">
        <f t="shared" si="2"/>
        <v>4.412892188</v>
      </c>
      <c r="P482" s="96">
        <f t="shared" si="11"/>
        <v>0.9880250631</v>
      </c>
      <c r="Q482" s="44">
        <f t="shared" si="3"/>
        <v>1</v>
      </c>
      <c r="R482" s="97">
        <f t="shared" si="4"/>
        <v>-0.01197493694</v>
      </c>
      <c r="S482" s="98">
        <f t="shared" si="12"/>
        <v>0.0001433991147</v>
      </c>
      <c r="T482" s="46">
        <f t="shared" si="5"/>
        <v>1</v>
      </c>
      <c r="U482" s="46">
        <f>2*(P482-H482)*(1-P482)*P482*C482</f>
        <v>-0.0002833638387</v>
      </c>
      <c r="V482" s="46">
        <f t="shared" si="6"/>
        <v>-0.001898537719</v>
      </c>
      <c r="W482" s="46">
        <f t="shared" si="7"/>
        <v>-0.0008500915161</v>
      </c>
      <c r="X482" s="46">
        <f t="shared" si="8"/>
        <v>-0.001416819194</v>
      </c>
      <c r="Y482" s="46">
        <f t="shared" si="9"/>
        <v>-0.0004817185258</v>
      </c>
    </row>
    <row r="483" ht="14.25" customHeight="1">
      <c r="A483" s="78"/>
      <c r="B483" s="48">
        <v>79.0</v>
      </c>
      <c r="C483" s="49">
        <v>1.0</v>
      </c>
      <c r="D483" s="50">
        <v>6.0</v>
      </c>
      <c r="E483" s="49">
        <v>2.9</v>
      </c>
      <c r="F483" s="49">
        <v>4.5</v>
      </c>
      <c r="G483" s="93">
        <v>1.5</v>
      </c>
      <c r="H483" s="51">
        <v>1.0</v>
      </c>
      <c r="J483" s="95">
        <f t="shared" ref="J483:N483" si="488">J482-$L$2*U482</f>
        <v>0.254982139</v>
      </c>
      <c r="K483" s="96">
        <f t="shared" si="488"/>
        <v>-0.3547698372</v>
      </c>
      <c r="L483" s="96">
        <f t="shared" si="488"/>
        <v>-0.6156802917</v>
      </c>
      <c r="M483" s="96">
        <f t="shared" si="488"/>
        <v>1.377091974</v>
      </c>
      <c r="N483" s="96">
        <f t="shared" si="488"/>
        <v>0.8816439126</v>
      </c>
      <c r="O483" s="96">
        <f t="shared" si="2"/>
        <v>3.860270019</v>
      </c>
      <c r="P483" s="96">
        <f t="shared" si="11"/>
        <v>0.9793721585</v>
      </c>
      <c r="Q483" s="44">
        <f t="shared" si="3"/>
        <v>1</v>
      </c>
      <c r="R483" s="97">
        <f t="shared" si="4"/>
        <v>-0.0206278415</v>
      </c>
      <c r="S483" s="98">
        <f t="shared" si="12"/>
        <v>0.0004255078449</v>
      </c>
      <c r="T483" s="46">
        <f t="shared" si="5"/>
        <v>1</v>
      </c>
      <c r="U483" s="15">
        <f>2*(P483-H483)*(1-P483)*P483*C483</f>
        <v>-0.000833461073</v>
      </c>
      <c r="V483" s="46">
        <f t="shared" si="6"/>
        <v>-0.005000766438</v>
      </c>
      <c r="W483" s="46">
        <f t="shared" si="7"/>
        <v>-0.002417037112</v>
      </c>
      <c r="X483" s="46">
        <f t="shared" si="8"/>
        <v>-0.003750574829</v>
      </c>
      <c r="Y483" s="46">
        <f t="shared" si="9"/>
        <v>-0.00125019161</v>
      </c>
    </row>
    <row r="484" ht="14.25" customHeight="1">
      <c r="A484" s="78"/>
      <c r="B484" s="48">
        <v>80.0</v>
      </c>
      <c r="C484" s="49">
        <v>1.0</v>
      </c>
      <c r="D484" s="50">
        <v>5.7</v>
      </c>
      <c r="E484" s="49">
        <v>2.6</v>
      </c>
      <c r="F484" s="49">
        <v>3.5</v>
      </c>
      <c r="G484" s="93">
        <v>1.0</v>
      </c>
      <c r="H484" s="51">
        <v>1.0</v>
      </c>
      <c r="J484" s="95">
        <f t="shared" ref="J484:N484" si="489">J483-$L$2*U483</f>
        <v>0.2550654851</v>
      </c>
      <c r="K484" s="96">
        <f t="shared" si="489"/>
        <v>-0.3542697606</v>
      </c>
      <c r="L484" s="96">
        <f t="shared" si="489"/>
        <v>-0.615438588</v>
      </c>
      <c r="M484" s="96">
        <f t="shared" si="489"/>
        <v>1.377467031</v>
      </c>
      <c r="N484" s="96">
        <f t="shared" si="489"/>
        <v>0.8817689318</v>
      </c>
      <c r="O484" s="96">
        <f t="shared" si="2"/>
        <v>2.338491061</v>
      </c>
      <c r="P484" s="96">
        <f t="shared" si="11"/>
        <v>0.9120150778</v>
      </c>
      <c r="Q484" s="44">
        <f t="shared" si="3"/>
        <v>1</v>
      </c>
      <c r="R484" s="97">
        <f t="shared" si="4"/>
        <v>-0.08798492222</v>
      </c>
      <c r="S484" s="98">
        <f t="shared" si="12"/>
        <v>0.007741346537</v>
      </c>
      <c r="T484" s="46">
        <f t="shared" si="5"/>
        <v>1</v>
      </c>
      <c r="U484" s="46">
        <f>2*(P484-H484)*(1-P484)*P484*C484</f>
        <v>-0.01412044953</v>
      </c>
      <c r="V484" s="46">
        <f t="shared" si="6"/>
        <v>-0.08048656231</v>
      </c>
      <c r="W484" s="46">
        <f t="shared" si="7"/>
        <v>-0.03671316877</v>
      </c>
      <c r="X484" s="46">
        <f t="shared" si="8"/>
        <v>-0.04942157335</v>
      </c>
      <c r="Y484" s="46">
        <f t="shared" si="9"/>
        <v>-0.01412044953</v>
      </c>
    </row>
    <row r="485" ht="14.25" customHeight="1">
      <c r="A485" s="78"/>
      <c r="B485" s="48">
        <v>81.0</v>
      </c>
      <c r="C485" s="49">
        <v>1.0</v>
      </c>
      <c r="D485" s="50">
        <v>5.0</v>
      </c>
      <c r="E485" s="49">
        <v>3.5</v>
      </c>
      <c r="F485" s="49">
        <v>1.3</v>
      </c>
      <c r="G485" s="93">
        <v>0.3</v>
      </c>
      <c r="H485" s="59">
        <v>0.0</v>
      </c>
      <c r="J485" s="95">
        <f t="shared" ref="J485:N485" si="490">J484-$L$2*U484</f>
        <v>0.2564775301</v>
      </c>
      <c r="K485" s="96">
        <f t="shared" si="490"/>
        <v>-0.3462211044</v>
      </c>
      <c r="L485" s="96">
        <f t="shared" si="490"/>
        <v>-0.6117672711</v>
      </c>
      <c r="M485" s="96">
        <f t="shared" si="490"/>
        <v>1.382409188</v>
      </c>
      <c r="N485" s="96">
        <f t="shared" si="490"/>
        <v>0.8831809767</v>
      </c>
      <c r="O485" s="96">
        <f t="shared" si="2"/>
        <v>-1.553727203</v>
      </c>
      <c r="P485" s="96">
        <f t="shared" si="11"/>
        <v>0.1745485961</v>
      </c>
      <c r="Q485" s="44">
        <f t="shared" si="3"/>
        <v>0</v>
      </c>
      <c r="R485" s="97">
        <f t="shared" si="4"/>
        <v>0.1745485961</v>
      </c>
      <c r="S485" s="98">
        <f t="shared" si="12"/>
        <v>0.03046721238</v>
      </c>
      <c r="T485" s="46">
        <f t="shared" si="5"/>
        <v>1</v>
      </c>
      <c r="U485" s="15">
        <f>2*(P485-H485)*(1-P485)*P485*C485</f>
        <v>0.05029840647</v>
      </c>
      <c r="V485" s="46">
        <f t="shared" si="6"/>
        <v>0.2514920324</v>
      </c>
      <c r="W485" s="46">
        <f t="shared" si="7"/>
        <v>0.1760444227</v>
      </c>
      <c r="X485" s="46">
        <f t="shared" si="8"/>
        <v>0.06538792841</v>
      </c>
      <c r="Y485" s="46">
        <f t="shared" si="9"/>
        <v>0.01508952194</v>
      </c>
    </row>
    <row r="486" ht="14.25" customHeight="1">
      <c r="A486" s="78"/>
      <c r="B486" s="48">
        <v>82.0</v>
      </c>
      <c r="C486" s="49">
        <v>1.0</v>
      </c>
      <c r="D486" s="50">
        <v>4.5</v>
      </c>
      <c r="E486" s="49">
        <v>2.3</v>
      </c>
      <c r="F486" s="49">
        <v>1.3</v>
      </c>
      <c r="G486" s="93">
        <v>0.3</v>
      </c>
      <c r="H486" s="59">
        <v>0.0</v>
      </c>
      <c r="J486" s="95">
        <f t="shared" ref="J486:N486" si="491">J485-$L$2*U485</f>
        <v>0.2514476894</v>
      </c>
      <c r="K486" s="96">
        <f t="shared" si="491"/>
        <v>-0.3713703076</v>
      </c>
      <c r="L486" s="96">
        <f t="shared" si="491"/>
        <v>-0.6293717134</v>
      </c>
      <c r="M486" s="96">
        <f t="shared" si="491"/>
        <v>1.375870395</v>
      </c>
      <c r="N486" s="96">
        <f t="shared" si="491"/>
        <v>0.8816720245</v>
      </c>
      <c r="O486" s="96">
        <f t="shared" si="2"/>
        <v>-0.814140514</v>
      </c>
      <c r="P486" s="96">
        <f t="shared" si="11"/>
        <v>0.3070088798</v>
      </c>
      <c r="Q486" s="44">
        <f t="shared" si="3"/>
        <v>0</v>
      </c>
      <c r="R486" s="97">
        <f t="shared" si="4"/>
        <v>0.3070088798</v>
      </c>
      <c r="S486" s="98">
        <f t="shared" si="12"/>
        <v>0.09425445227</v>
      </c>
      <c r="T486" s="46">
        <f t="shared" si="5"/>
        <v>1</v>
      </c>
      <c r="U486" s="46">
        <f>2*(P486-H486)*(1-P486)*P486*C486</f>
        <v>0.1306349969</v>
      </c>
      <c r="V486" s="46">
        <f t="shared" si="6"/>
        <v>0.5878574862</v>
      </c>
      <c r="W486" s="46">
        <f t="shared" si="7"/>
        <v>0.3004604929</v>
      </c>
      <c r="X486" s="46">
        <f t="shared" si="8"/>
        <v>0.169825496</v>
      </c>
      <c r="Y486" s="46">
        <f t="shared" si="9"/>
        <v>0.03919049908</v>
      </c>
    </row>
    <row r="487" ht="14.25" customHeight="1">
      <c r="A487" s="78"/>
      <c r="B487" s="48">
        <v>83.0</v>
      </c>
      <c r="C487" s="49">
        <v>1.0</v>
      </c>
      <c r="D487" s="50">
        <v>4.4</v>
      </c>
      <c r="E487" s="49">
        <v>3.2</v>
      </c>
      <c r="F487" s="49">
        <v>1.3</v>
      </c>
      <c r="G487" s="93">
        <v>0.2</v>
      </c>
      <c r="H487" s="59">
        <v>0.0</v>
      </c>
      <c r="J487" s="95">
        <f t="shared" ref="J487:N487" si="492">J486-$L$2*U486</f>
        <v>0.2383841898</v>
      </c>
      <c r="K487" s="96">
        <f t="shared" si="492"/>
        <v>-0.4301560562</v>
      </c>
      <c r="L487" s="96">
        <f t="shared" si="492"/>
        <v>-0.6594177627</v>
      </c>
      <c r="M487" s="96">
        <f t="shared" si="492"/>
        <v>1.358887846</v>
      </c>
      <c r="N487" s="96">
        <f t="shared" si="492"/>
        <v>0.8777529746</v>
      </c>
      <c r="O487" s="96">
        <f t="shared" si="2"/>
        <v>-1.822334504</v>
      </c>
      <c r="P487" s="96">
        <f t="shared" si="11"/>
        <v>0.1391539868</v>
      </c>
      <c r="Q487" s="44">
        <f t="shared" si="3"/>
        <v>0</v>
      </c>
      <c r="R487" s="97">
        <f t="shared" si="4"/>
        <v>0.1391539868</v>
      </c>
      <c r="S487" s="98">
        <f t="shared" si="12"/>
        <v>0.01936383204</v>
      </c>
      <c r="T487" s="46">
        <f t="shared" si="5"/>
        <v>1</v>
      </c>
      <c r="U487" s="15">
        <f>2*(P487-H487)*(1-P487)*P487*C487</f>
        <v>0.03333855522</v>
      </c>
      <c r="V487" s="46">
        <f t="shared" si="6"/>
        <v>0.146689643</v>
      </c>
      <c r="W487" s="46">
        <f t="shared" si="7"/>
        <v>0.1066833767</v>
      </c>
      <c r="X487" s="46">
        <f t="shared" si="8"/>
        <v>0.04334012178</v>
      </c>
      <c r="Y487" s="46">
        <f t="shared" si="9"/>
        <v>0.006667711043</v>
      </c>
    </row>
    <row r="488" ht="14.25" customHeight="1">
      <c r="A488" s="78"/>
      <c r="B488" s="48">
        <v>84.0</v>
      </c>
      <c r="C488" s="49">
        <v>1.0</v>
      </c>
      <c r="D488" s="50">
        <v>5.0</v>
      </c>
      <c r="E488" s="49">
        <v>3.5</v>
      </c>
      <c r="F488" s="49">
        <v>1.6</v>
      </c>
      <c r="G488" s="93">
        <v>0.6</v>
      </c>
      <c r="H488" s="59">
        <v>0.0</v>
      </c>
      <c r="J488" s="95">
        <f t="shared" ref="J488:N488" si="493">J487-$L$2*U487</f>
        <v>0.2350503342</v>
      </c>
      <c r="K488" s="96">
        <f t="shared" si="493"/>
        <v>-0.4448250205</v>
      </c>
      <c r="L488" s="96">
        <f t="shared" si="493"/>
        <v>-0.6700861003</v>
      </c>
      <c r="M488" s="96">
        <f t="shared" si="493"/>
        <v>1.354553834</v>
      </c>
      <c r="N488" s="96">
        <f t="shared" si="493"/>
        <v>0.8770862035</v>
      </c>
      <c r="O488" s="96">
        <f t="shared" si="2"/>
        <v>-1.640838263</v>
      </c>
      <c r="P488" s="96">
        <f t="shared" si="11"/>
        <v>0.1623510322</v>
      </c>
      <c r="Q488" s="44">
        <f t="shared" si="3"/>
        <v>0</v>
      </c>
      <c r="R488" s="97">
        <f t="shared" si="4"/>
        <v>0.1623510322</v>
      </c>
      <c r="S488" s="98">
        <f t="shared" si="12"/>
        <v>0.02635785766</v>
      </c>
      <c r="T488" s="46">
        <f t="shared" si="5"/>
        <v>1</v>
      </c>
      <c r="U488" s="46">
        <f>2*(P488-H488)*(1-P488)*P488*C488</f>
        <v>0.04415726452</v>
      </c>
      <c r="V488" s="46">
        <f t="shared" si="6"/>
        <v>0.2207863226</v>
      </c>
      <c r="W488" s="46">
        <f t="shared" si="7"/>
        <v>0.1545504258</v>
      </c>
      <c r="X488" s="46">
        <f t="shared" si="8"/>
        <v>0.07065162324</v>
      </c>
      <c r="Y488" s="46">
        <f t="shared" si="9"/>
        <v>0.02649435871</v>
      </c>
    </row>
    <row r="489" ht="14.25" customHeight="1">
      <c r="A489" s="78"/>
      <c r="B489" s="48">
        <v>85.0</v>
      </c>
      <c r="C489" s="49">
        <v>1.0</v>
      </c>
      <c r="D489" s="50">
        <v>5.1</v>
      </c>
      <c r="E489" s="49">
        <v>3.8</v>
      </c>
      <c r="F489" s="49">
        <v>1.9</v>
      </c>
      <c r="G489" s="93">
        <v>0.4</v>
      </c>
      <c r="H489" s="59">
        <v>0.0</v>
      </c>
      <c r="J489" s="95">
        <f t="shared" ref="J489:N489" si="494">J488-$L$2*U488</f>
        <v>0.2306346078</v>
      </c>
      <c r="K489" s="96">
        <f t="shared" si="494"/>
        <v>-0.4669036528</v>
      </c>
      <c r="L489" s="96">
        <f t="shared" si="494"/>
        <v>-0.6855411429</v>
      </c>
      <c r="M489" s="96">
        <f t="shared" si="494"/>
        <v>1.347488671</v>
      </c>
      <c r="N489" s="96">
        <f t="shared" si="494"/>
        <v>0.8744367677</v>
      </c>
      <c r="O489" s="96">
        <f t="shared" si="2"/>
        <v>-1.845627182</v>
      </c>
      <c r="P489" s="96">
        <f t="shared" si="11"/>
        <v>0.1363871339</v>
      </c>
      <c r="Q489" s="44">
        <f t="shared" si="3"/>
        <v>0</v>
      </c>
      <c r="R489" s="97">
        <f t="shared" si="4"/>
        <v>0.1363871339</v>
      </c>
      <c r="S489" s="98">
        <f t="shared" si="12"/>
        <v>0.0186014503</v>
      </c>
      <c r="T489" s="46">
        <f t="shared" si="5"/>
        <v>1</v>
      </c>
      <c r="U489" s="15">
        <f>2*(P489-H489)*(1-P489)*P489*C489</f>
        <v>0.03212890362</v>
      </c>
      <c r="V489" s="46">
        <f t="shared" si="6"/>
        <v>0.1638574085</v>
      </c>
      <c r="W489" s="46">
        <f t="shared" si="7"/>
        <v>0.1220898337</v>
      </c>
      <c r="X489" s="46">
        <f t="shared" si="8"/>
        <v>0.06104491687</v>
      </c>
      <c r="Y489" s="46">
        <f t="shared" si="9"/>
        <v>0.01285156145</v>
      </c>
    </row>
    <row r="490" ht="14.25" customHeight="1">
      <c r="A490" s="78"/>
      <c r="B490" s="48">
        <v>86.0</v>
      </c>
      <c r="C490" s="49">
        <v>1.0</v>
      </c>
      <c r="D490" s="50">
        <v>4.8</v>
      </c>
      <c r="E490" s="49">
        <v>3.0</v>
      </c>
      <c r="F490" s="49">
        <v>1.4</v>
      </c>
      <c r="G490" s="93">
        <v>0.3</v>
      </c>
      <c r="H490" s="59">
        <v>0.0</v>
      </c>
      <c r="J490" s="95">
        <f t="shared" ref="J490:N490" si="495">J489-$L$2*U489</f>
        <v>0.2274217174</v>
      </c>
      <c r="K490" s="96">
        <f t="shared" si="495"/>
        <v>-0.4832893936</v>
      </c>
      <c r="L490" s="96">
        <f t="shared" si="495"/>
        <v>-0.6977501263</v>
      </c>
      <c r="M490" s="96">
        <f t="shared" si="495"/>
        <v>1.34138418</v>
      </c>
      <c r="N490" s="96">
        <f t="shared" si="495"/>
        <v>0.8731516115</v>
      </c>
      <c r="O490" s="96">
        <f t="shared" si="2"/>
        <v>-2.045734416</v>
      </c>
      <c r="P490" s="96">
        <f t="shared" si="11"/>
        <v>0.1144841049</v>
      </c>
      <c r="Q490" s="44">
        <f t="shared" si="3"/>
        <v>0</v>
      </c>
      <c r="R490" s="97">
        <f t="shared" si="4"/>
        <v>0.1144841049</v>
      </c>
      <c r="S490" s="98">
        <f t="shared" si="12"/>
        <v>0.01310661028</v>
      </c>
      <c r="T490" s="46">
        <f t="shared" si="5"/>
        <v>1</v>
      </c>
      <c r="U490" s="46">
        <f>2*(P490-H490)*(1-P490)*P490*C490</f>
        <v>0.02321222347</v>
      </c>
      <c r="V490" s="46">
        <f t="shared" si="6"/>
        <v>0.1114186726</v>
      </c>
      <c r="W490" s="46">
        <f t="shared" si="7"/>
        <v>0.0696366704</v>
      </c>
      <c r="X490" s="46">
        <f t="shared" si="8"/>
        <v>0.03249711285</v>
      </c>
      <c r="Y490" s="46">
        <f t="shared" si="9"/>
        <v>0.00696366704</v>
      </c>
    </row>
    <row r="491" ht="14.25" customHeight="1">
      <c r="A491" s="78"/>
      <c r="B491" s="48">
        <v>87.0</v>
      </c>
      <c r="C491" s="49">
        <v>1.0</v>
      </c>
      <c r="D491" s="50">
        <v>5.1</v>
      </c>
      <c r="E491" s="49">
        <v>3.8</v>
      </c>
      <c r="F491" s="49">
        <v>1.6</v>
      </c>
      <c r="G491" s="93">
        <v>0.2</v>
      </c>
      <c r="H491" s="59">
        <v>0.0</v>
      </c>
      <c r="J491" s="95">
        <f t="shared" ref="J491:N491" si="496">J490-$L$2*U490</f>
        <v>0.2251004951</v>
      </c>
      <c r="K491" s="96">
        <f t="shared" si="496"/>
        <v>-0.4944312609</v>
      </c>
      <c r="L491" s="96">
        <f t="shared" si="496"/>
        <v>-0.7047137933</v>
      </c>
      <c r="M491" s="96">
        <f t="shared" si="496"/>
        <v>1.338134468</v>
      </c>
      <c r="N491" s="96">
        <f t="shared" si="496"/>
        <v>0.8724552448</v>
      </c>
      <c r="O491" s="96">
        <f t="shared" si="2"/>
        <v>-2.658905152</v>
      </c>
      <c r="P491" s="96">
        <f t="shared" si="11"/>
        <v>0.06544226203</v>
      </c>
      <c r="Q491" s="44">
        <f t="shared" si="3"/>
        <v>0</v>
      </c>
      <c r="R491" s="97">
        <f t="shared" si="4"/>
        <v>0.06544226203</v>
      </c>
      <c r="S491" s="98">
        <f t="shared" si="12"/>
        <v>0.00428268966</v>
      </c>
      <c r="T491" s="46">
        <f t="shared" si="5"/>
        <v>1</v>
      </c>
      <c r="U491" s="15">
        <f>2*(P491-H491)*(1-P491)*P491*C491</f>
        <v>0.008004841522</v>
      </c>
      <c r="V491" s="46">
        <f t="shared" si="6"/>
        <v>0.04082469176</v>
      </c>
      <c r="W491" s="46">
        <f t="shared" si="7"/>
        <v>0.03041839778</v>
      </c>
      <c r="X491" s="46">
        <f t="shared" si="8"/>
        <v>0.01280774644</v>
      </c>
      <c r="Y491" s="46">
        <f t="shared" si="9"/>
        <v>0.001600968304</v>
      </c>
    </row>
    <row r="492" ht="14.25" customHeight="1">
      <c r="A492" s="78"/>
      <c r="B492" s="48">
        <v>88.0</v>
      </c>
      <c r="C492" s="49">
        <v>1.0</v>
      </c>
      <c r="D492" s="50">
        <v>4.6</v>
      </c>
      <c r="E492" s="49">
        <v>3.2</v>
      </c>
      <c r="F492" s="49">
        <v>1.4</v>
      </c>
      <c r="G492" s="93">
        <v>0.2</v>
      </c>
      <c r="H492" s="59">
        <v>0.0</v>
      </c>
      <c r="J492" s="95">
        <f t="shared" ref="J492:N492" si="497">J491-$L$2*U491</f>
        <v>0.2243000109</v>
      </c>
      <c r="K492" s="96">
        <f t="shared" si="497"/>
        <v>-0.4985137301</v>
      </c>
      <c r="L492" s="96">
        <f t="shared" si="497"/>
        <v>-0.7077556331</v>
      </c>
      <c r="M492" s="96">
        <f t="shared" si="497"/>
        <v>1.336853694</v>
      </c>
      <c r="N492" s="96">
        <f t="shared" si="497"/>
        <v>0.872295148</v>
      </c>
      <c r="O492" s="96">
        <f t="shared" si="2"/>
        <v>-2.287626972</v>
      </c>
      <c r="P492" s="96">
        <f t="shared" si="11"/>
        <v>0.09215288711</v>
      </c>
      <c r="Q492" s="44">
        <f t="shared" si="3"/>
        <v>0</v>
      </c>
      <c r="R492" s="97">
        <f t="shared" si="4"/>
        <v>0.09215288711</v>
      </c>
      <c r="S492" s="98">
        <f t="shared" si="12"/>
        <v>0.008492154602</v>
      </c>
      <c r="T492" s="46">
        <f t="shared" si="5"/>
        <v>1</v>
      </c>
      <c r="U492" s="46">
        <f>2*(P492-H492)*(1-P492)*P492*C492</f>
        <v>0.01541915608</v>
      </c>
      <c r="V492" s="46">
        <f t="shared" si="6"/>
        <v>0.07092811795</v>
      </c>
      <c r="W492" s="46">
        <f t="shared" si="7"/>
        <v>0.04934129944</v>
      </c>
      <c r="X492" s="46">
        <f t="shared" si="8"/>
        <v>0.02158681851</v>
      </c>
      <c r="Y492" s="46">
        <f t="shared" si="9"/>
        <v>0.003083831215</v>
      </c>
    </row>
    <row r="493" ht="14.25" customHeight="1">
      <c r="A493" s="78"/>
      <c r="B493" s="48">
        <v>89.0</v>
      </c>
      <c r="C493" s="49">
        <v>1.0</v>
      </c>
      <c r="D493" s="50">
        <v>5.3</v>
      </c>
      <c r="E493" s="49">
        <v>3.7</v>
      </c>
      <c r="F493" s="49">
        <v>1.5</v>
      </c>
      <c r="G493" s="93">
        <v>0.2</v>
      </c>
      <c r="H493" s="59">
        <v>0.0</v>
      </c>
      <c r="J493" s="95">
        <f t="shared" ref="J493:N493" si="498">J492-$L$2*U492</f>
        <v>0.2227580953</v>
      </c>
      <c r="K493" s="96">
        <f t="shared" si="498"/>
        <v>-0.5056065418</v>
      </c>
      <c r="L493" s="96">
        <f t="shared" si="498"/>
        <v>-0.7126897631</v>
      </c>
      <c r="M493" s="96">
        <f t="shared" si="498"/>
        <v>1.334695012</v>
      </c>
      <c r="N493" s="96">
        <f t="shared" si="498"/>
        <v>0.8719867649</v>
      </c>
      <c r="O493" s="96">
        <f t="shared" si="2"/>
        <v>-2.917468829</v>
      </c>
      <c r="P493" s="96">
        <f t="shared" si="11"/>
        <v>0.05129674152</v>
      </c>
      <c r="Q493" s="44">
        <f t="shared" si="3"/>
        <v>0</v>
      </c>
      <c r="R493" s="97">
        <f t="shared" si="4"/>
        <v>0.05129674152</v>
      </c>
      <c r="S493" s="98">
        <f t="shared" si="12"/>
        <v>0.002631355691</v>
      </c>
      <c r="T493" s="46">
        <f t="shared" si="5"/>
        <v>1</v>
      </c>
      <c r="U493" s="15">
        <f>2*(P493-H493)*(1-P493)*P493*C493</f>
        <v>0.004992751437</v>
      </c>
      <c r="V493" s="46">
        <f t="shared" si="6"/>
        <v>0.02646158261</v>
      </c>
      <c r="W493" s="46">
        <f t="shared" si="7"/>
        <v>0.01847318032</v>
      </c>
      <c r="X493" s="46">
        <f t="shared" si="8"/>
        <v>0.007489127155</v>
      </c>
      <c r="Y493" s="46">
        <f t="shared" si="9"/>
        <v>0.0009985502873</v>
      </c>
    </row>
    <row r="494" ht="14.25" customHeight="1">
      <c r="A494" s="78"/>
      <c r="B494" s="48">
        <v>90.0</v>
      </c>
      <c r="C494" s="49">
        <v>1.0</v>
      </c>
      <c r="D494" s="50">
        <v>5.0</v>
      </c>
      <c r="E494" s="49">
        <v>3.3</v>
      </c>
      <c r="F494" s="49">
        <v>1.4</v>
      </c>
      <c r="G494" s="93">
        <v>0.2</v>
      </c>
      <c r="H494" s="59">
        <v>0.0</v>
      </c>
      <c r="J494" s="95">
        <f t="shared" ref="J494:N494" si="499">J493-$L$2*U493</f>
        <v>0.2222588202</v>
      </c>
      <c r="K494" s="96">
        <f t="shared" si="499"/>
        <v>-0.5082527001</v>
      </c>
      <c r="L494" s="96">
        <f t="shared" si="499"/>
        <v>-0.7145370811</v>
      </c>
      <c r="M494" s="96">
        <f t="shared" si="499"/>
        <v>1.333946099</v>
      </c>
      <c r="N494" s="96">
        <f t="shared" si="499"/>
        <v>0.8718869098</v>
      </c>
      <c r="O494" s="96">
        <f t="shared" si="2"/>
        <v>-2.635075127</v>
      </c>
      <c r="P494" s="96">
        <f t="shared" si="11"/>
        <v>0.06691487614</v>
      </c>
      <c r="Q494" s="44">
        <f t="shared" si="3"/>
        <v>0</v>
      </c>
      <c r="R494" s="97">
        <f t="shared" si="4"/>
        <v>0.06691487614</v>
      </c>
      <c r="S494" s="98">
        <f t="shared" si="12"/>
        <v>0.004477600649</v>
      </c>
      <c r="T494" s="46">
        <f t="shared" si="5"/>
        <v>1</v>
      </c>
      <c r="U494" s="46">
        <f>2*(P494-H494)*(1-P494)*P494*C494</f>
        <v>0.008355965113</v>
      </c>
      <c r="V494" s="46">
        <f t="shared" si="6"/>
        <v>0.04177982556</v>
      </c>
      <c r="W494" s="46">
        <f t="shared" si="7"/>
        <v>0.02757468487</v>
      </c>
      <c r="X494" s="46">
        <f t="shared" si="8"/>
        <v>0.01169835116</v>
      </c>
      <c r="Y494" s="46">
        <f t="shared" si="9"/>
        <v>0.001671193023</v>
      </c>
    </row>
    <row r="495" ht="14.25" customHeight="1">
      <c r="A495" s="78"/>
      <c r="B495" s="48">
        <v>91.0</v>
      </c>
      <c r="C495" s="49">
        <v>1.0</v>
      </c>
      <c r="D495" s="50">
        <v>5.5</v>
      </c>
      <c r="E495" s="49">
        <v>2.6</v>
      </c>
      <c r="F495" s="49">
        <v>4.4</v>
      </c>
      <c r="G495" s="93">
        <v>1.2</v>
      </c>
      <c r="H495" s="51">
        <v>1.0</v>
      </c>
      <c r="J495" s="95">
        <f t="shared" ref="J495:N495" si="500">J494-$L$2*U494</f>
        <v>0.2214232237</v>
      </c>
      <c r="K495" s="96">
        <f t="shared" si="500"/>
        <v>-0.5124306827</v>
      </c>
      <c r="L495" s="96">
        <f t="shared" si="500"/>
        <v>-0.7172945496</v>
      </c>
      <c r="M495" s="96">
        <f t="shared" si="500"/>
        <v>1.332776264</v>
      </c>
      <c r="N495" s="96">
        <f t="shared" si="500"/>
        <v>0.8717197905</v>
      </c>
      <c r="O495" s="96">
        <f t="shared" si="2"/>
        <v>2.448367951</v>
      </c>
      <c r="P495" s="96">
        <f t="shared" si="11"/>
        <v>0.9204420203</v>
      </c>
      <c r="Q495" s="44">
        <f t="shared" si="3"/>
        <v>1</v>
      </c>
      <c r="R495" s="97">
        <f t="shared" si="4"/>
        <v>-0.07955797974</v>
      </c>
      <c r="S495" s="98">
        <f t="shared" si="12"/>
        <v>0.006329472141</v>
      </c>
      <c r="T495" s="46">
        <f t="shared" si="5"/>
        <v>1</v>
      </c>
      <c r="U495" s="15">
        <f>2*(P495-H495)*(1-P495)*P495*C495</f>
        <v>-0.01165182425</v>
      </c>
      <c r="V495" s="46">
        <f t="shared" si="6"/>
        <v>-0.06408503337</v>
      </c>
      <c r="W495" s="46">
        <f t="shared" si="7"/>
        <v>-0.03029474305</v>
      </c>
      <c r="X495" s="46">
        <f t="shared" si="8"/>
        <v>-0.05126802669</v>
      </c>
      <c r="Y495" s="46">
        <f t="shared" si="9"/>
        <v>-0.0139821891</v>
      </c>
    </row>
    <row r="496" ht="14.25" customHeight="1">
      <c r="A496" s="78"/>
      <c r="B496" s="48">
        <v>92.0</v>
      </c>
      <c r="C496" s="49">
        <v>1.0</v>
      </c>
      <c r="D496" s="50">
        <v>6.1</v>
      </c>
      <c r="E496" s="49">
        <v>3.0</v>
      </c>
      <c r="F496" s="49">
        <v>4.6</v>
      </c>
      <c r="G496" s="93">
        <v>1.4</v>
      </c>
      <c r="H496" s="51">
        <v>1.0</v>
      </c>
      <c r="J496" s="95">
        <f t="shared" ref="J496:N496" si="501">J495-$L$2*U495</f>
        <v>0.2225884061</v>
      </c>
      <c r="K496" s="96">
        <f t="shared" si="501"/>
        <v>-0.5060221793</v>
      </c>
      <c r="L496" s="96">
        <f t="shared" si="501"/>
        <v>-0.7142650753</v>
      </c>
      <c r="M496" s="96">
        <f t="shared" si="501"/>
        <v>1.337903067</v>
      </c>
      <c r="N496" s="96">
        <f t="shared" si="501"/>
        <v>0.8731180094</v>
      </c>
      <c r="O496" s="96">
        <f t="shared" si="2"/>
        <v>2.369777207</v>
      </c>
      <c r="P496" s="96">
        <f t="shared" si="11"/>
        <v>0.9144934408</v>
      </c>
      <c r="Q496" s="44">
        <f t="shared" si="3"/>
        <v>1</v>
      </c>
      <c r="R496" s="97">
        <f t="shared" si="4"/>
        <v>-0.0855065592</v>
      </c>
      <c r="S496" s="98">
        <f t="shared" si="12"/>
        <v>0.007311371665</v>
      </c>
      <c r="T496" s="46">
        <f t="shared" si="5"/>
        <v>1</v>
      </c>
      <c r="U496" s="46">
        <f>2*(P496-H496)*(1-P496)*P496*C496</f>
        <v>-0.01337240286</v>
      </c>
      <c r="V496" s="46">
        <f t="shared" si="6"/>
        <v>-0.08157165746</v>
      </c>
      <c r="W496" s="46">
        <f t="shared" si="7"/>
        <v>-0.04011720859</v>
      </c>
      <c r="X496" s="46">
        <f t="shared" si="8"/>
        <v>-0.06151305317</v>
      </c>
      <c r="Y496" s="46">
        <f t="shared" si="9"/>
        <v>-0.01872136401</v>
      </c>
    </row>
    <row r="497" ht="14.25" customHeight="1">
      <c r="A497" s="78"/>
      <c r="B497" s="48">
        <v>93.0</v>
      </c>
      <c r="C497" s="49">
        <v>1.0</v>
      </c>
      <c r="D497" s="50">
        <v>5.8</v>
      </c>
      <c r="E497" s="49">
        <v>2.6</v>
      </c>
      <c r="F497" s="49">
        <v>4.0</v>
      </c>
      <c r="G497" s="93">
        <v>1.2</v>
      </c>
      <c r="H497" s="51">
        <v>1.0</v>
      </c>
      <c r="J497" s="95">
        <f t="shared" ref="J497:N497" si="502">J496-$L$2*U496</f>
        <v>0.2239256464</v>
      </c>
      <c r="K497" s="96">
        <f t="shared" si="502"/>
        <v>-0.4978650136</v>
      </c>
      <c r="L497" s="96">
        <f t="shared" si="502"/>
        <v>-0.7102533544</v>
      </c>
      <c r="M497" s="96">
        <f t="shared" si="502"/>
        <v>1.344054372</v>
      </c>
      <c r="N497" s="96">
        <f t="shared" si="502"/>
        <v>0.8749901458</v>
      </c>
      <c r="O497" s="96">
        <f t="shared" si="2"/>
        <v>1.915855509</v>
      </c>
      <c r="P497" s="96">
        <f t="shared" si="11"/>
        <v>0.8716755559</v>
      </c>
      <c r="Q497" s="44">
        <f t="shared" si="3"/>
        <v>1</v>
      </c>
      <c r="R497" s="97">
        <f t="shared" si="4"/>
        <v>-0.1283244441</v>
      </c>
      <c r="S497" s="98">
        <f t="shared" si="12"/>
        <v>0.01646716295</v>
      </c>
      <c r="T497" s="46">
        <f t="shared" si="5"/>
        <v>1</v>
      </c>
      <c r="U497" s="15">
        <f>2*(P497-H497)*(1-P497)*P497*C497</f>
        <v>-0.02870804684</v>
      </c>
      <c r="V497" s="46">
        <f t="shared" si="6"/>
        <v>-0.1665066717</v>
      </c>
      <c r="W497" s="46">
        <f t="shared" si="7"/>
        <v>-0.07464092178</v>
      </c>
      <c r="X497" s="46">
        <f t="shared" si="8"/>
        <v>-0.1148321874</v>
      </c>
      <c r="Y497" s="46">
        <f t="shared" si="9"/>
        <v>-0.03444965621</v>
      </c>
    </row>
    <row r="498" ht="14.25" customHeight="1">
      <c r="A498" s="78"/>
      <c r="B498" s="48">
        <v>94.0</v>
      </c>
      <c r="C498" s="49">
        <v>1.0</v>
      </c>
      <c r="D498" s="50">
        <v>5.0</v>
      </c>
      <c r="E498" s="49">
        <v>2.3</v>
      </c>
      <c r="F498" s="49">
        <v>3.3</v>
      </c>
      <c r="G498" s="93">
        <v>1.0</v>
      </c>
      <c r="H498" s="51">
        <v>1.0</v>
      </c>
      <c r="J498" s="95">
        <f t="shared" ref="J498:N498" si="503">J497-$L$2*U497</f>
        <v>0.2267964511</v>
      </c>
      <c r="K498" s="96">
        <f t="shared" si="503"/>
        <v>-0.4812143464</v>
      </c>
      <c r="L498" s="96">
        <f t="shared" si="503"/>
        <v>-0.7027892622</v>
      </c>
      <c r="M498" s="96">
        <f t="shared" si="503"/>
        <v>1.355537591</v>
      </c>
      <c r="N498" s="96">
        <f t="shared" si="503"/>
        <v>0.8784351115</v>
      </c>
      <c r="O498" s="96">
        <f t="shared" si="2"/>
        <v>1.556018577</v>
      </c>
      <c r="P498" s="96">
        <f t="shared" si="11"/>
        <v>0.8257813022</v>
      </c>
      <c r="Q498" s="44">
        <f t="shared" si="3"/>
        <v>1</v>
      </c>
      <c r="R498" s="97">
        <f t="shared" si="4"/>
        <v>-0.1742186978</v>
      </c>
      <c r="S498" s="98">
        <f t="shared" si="12"/>
        <v>0.03035215468</v>
      </c>
      <c r="T498" s="46">
        <f t="shared" si="5"/>
        <v>1</v>
      </c>
      <c r="U498" s="46">
        <f>2*(P498-H498)*(1-P498)*P498*C498</f>
        <v>-0.05012848363</v>
      </c>
      <c r="V498" s="46">
        <f t="shared" si="6"/>
        <v>-0.2506424181</v>
      </c>
      <c r="W498" s="46">
        <f t="shared" si="7"/>
        <v>-0.1152955123</v>
      </c>
      <c r="X498" s="46">
        <f t="shared" si="8"/>
        <v>-0.165423996</v>
      </c>
      <c r="Y498" s="46">
        <f t="shared" si="9"/>
        <v>-0.05012848363</v>
      </c>
    </row>
    <row r="499" ht="14.25" customHeight="1">
      <c r="A499" s="78"/>
      <c r="B499" s="48">
        <v>95.0</v>
      </c>
      <c r="C499" s="49">
        <v>1.0</v>
      </c>
      <c r="D499" s="50">
        <v>5.6</v>
      </c>
      <c r="E499" s="49">
        <v>2.7</v>
      </c>
      <c r="F499" s="49">
        <v>4.2</v>
      </c>
      <c r="G499" s="93">
        <v>1.3</v>
      </c>
      <c r="H499" s="51">
        <v>1.0</v>
      </c>
      <c r="J499" s="95">
        <f t="shared" ref="J499:N499" si="504">J498-$L$2*U498</f>
        <v>0.2318092994</v>
      </c>
      <c r="K499" s="96">
        <f t="shared" si="504"/>
        <v>-0.4561501046</v>
      </c>
      <c r="L499" s="96">
        <f t="shared" si="504"/>
        <v>-0.691259711</v>
      </c>
      <c r="M499" s="96">
        <f t="shared" si="504"/>
        <v>1.37207999</v>
      </c>
      <c r="N499" s="96">
        <f t="shared" si="504"/>
        <v>0.8834479598</v>
      </c>
      <c r="O499" s="96">
        <f t="shared" si="2"/>
        <v>2.722185801</v>
      </c>
      <c r="P499" s="96">
        <f t="shared" si="11"/>
        <v>0.9383231535</v>
      </c>
      <c r="Q499" s="44">
        <f t="shared" si="3"/>
        <v>1</v>
      </c>
      <c r="R499" s="97">
        <f t="shared" si="4"/>
        <v>-0.06167684653</v>
      </c>
      <c r="S499" s="98">
        <f t="shared" si="12"/>
        <v>0.003804033397</v>
      </c>
      <c r="T499" s="46">
        <f t="shared" si="5"/>
        <v>1</v>
      </c>
      <c r="U499" s="15">
        <f>2*(P499-H499)*(1-P499)*P499*C499</f>
        <v>-0.007138825227</v>
      </c>
      <c r="V499" s="46">
        <f t="shared" si="6"/>
        <v>-0.03997742127</v>
      </c>
      <c r="W499" s="46">
        <f t="shared" si="7"/>
        <v>-0.01927482811</v>
      </c>
      <c r="X499" s="46">
        <f t="shared" si="8"/>
        <v>-0.02998306595</v>
      </c>
      <c r="Y499" s="46">
        <f t="shared" si="9"/>
        <v>-0.009280472795</v>
      </c>
    </row>
    <row r="500" ht="14.25" customHeight="1">
      <c r="A500" s="78"/>
      <c r="B500" s="48">
        <v>96.0</v>
      </c>
      <c r="C500" s="49">
        <v>1.0</v>
      </c>
      <c r="D500" s="50">
        <v>5.7</v>
      </c>
      <c r="E500" s="49">
        <v>3.0</v>
      </c>
      <c r="F500" s="49">
        <v>4.2</v>
      </c>
      <c r="G500" s="93">
        <v>1.2</v>
      </c>
      <c r="H500" s="51">
        <v>1.0</v>
      </c>
      <c r="J500" s="95">
        <f t="shared" ref="J500:N500" si="505">J499-$L$2*U499</f>
        <v>0.2325231819</v>
      </c>
      <c r="K500" s="96">
        <f t="shared" si="505"/>
        <v>-0.4521523625</v>
      </c>
      <c r="L500" s="96">
        <f t="shared" si="505"/>
        <v>-0.6893322282</v>
      </c>
      <c r="M500" s="96">
        <f t="shared" si="505"/>
        <v>1.375078297</v>
      </c>
      <c r="N500" s="96">
        <f t="shared" si="505"/>
        <v>0.8843760071</v>
      </c>
      <c r="O500" s="96">
        <f t="shared" si="2"/>
        <v>2.423838087</v>
      </c>
      <c r="P500" s="96">
        <f t="shared" si="11"/>
        <v>0.9186271081</v>
      </c>
      <c r="Q500" s="44">
        <f t="shared" si="3"/>
        <v>1</v>
      </c>
      <c r="R500" s="97">
        <f t="shared" si="4"/>
        <v>-0.08137289192</v>
      </c>
      <c r="S500" s="98">
        <f t="shared" si="12"/>
        <v>0.00662154754</v>
      </c>
      <c r="T500" s="46">
        <f t="shared" si="5"/>
        <v>1</v>
      </c>
      <c r="U500" s="46">
        <f>2*(P500-H500)*(1-P500)*P500*C500</f>
        <v>-0.01216546614</v>
      </c>
      <c r="V500" s="46">
        <f t="shared" si="6"/>
        <v>-0.06934315697</v>
      </c>
      <c r="W500" s="46">
        <f t="shared" si="7"/>
        <v>-0.03649639841</v>
      </c>
      <c r="X500" s="46">
        <f t="shared" si="8"/>
        <v>-0.05109495777</v>
      </c>
      <c r="Y500" s="46">
        <f t="shared" si="9"/>
        <v>-0.01459855936</v>
      </c>
    </row>
    <row r="501" ht="14.25" customHeight="1">
      <c r="A501" s="78"/>
      <c r="B501" s="48">
        <v>97.0</v>
      </c>
      <c r="C501" s="49">
        <v>1.0</v>
      </c>
      <c r="D501" s="50">
        <v>5.7</v>
      </c>
      <c r="E501" s="49">
        <v>2.9</v>
      </c>
      <c r="F501" s="49">
        <v>4.2</v>
      </c>
      <c r="G501" s="93">
        <v>1.3</v>
      </c>
      <c r="H501" s="51">
        <v>1.0</v>
      </c>
      <c r="J501" s="95">
        <f t="shared" ref="J501:N501" si="506">J500-$L$2*U500</f>
        <v>0.2337397286</v>
      </c>
      <c r="K501" s="96">
        <f t="shared" si="506"/>
        <v>-0.4452180468</v>
      </c>
      <c r="L501" s="96">
        <f t="shared" si="506"/>
        <v>-0.6856825883</v>
      </c>
      <c r="M501" s="96">
        <f t="shared" si="506"/>
        <v>1.380187793</v>
      </c>
      <c r="N501" s="96">
        <f t="shared" si="506"/>
        <v>0.885835863</v>
      </c>
      <c r="O501" s="96">
        <f t="shared" si="2"/>
        <v>2.655892707</v>
      </c>
      <c r="P501" s="96">
        <f t="shared" si="11"/>
        <v>0.9343732568</v>
      </c>
      <c r="Q501" s="44">
        <f t="shared" si="3"/>
        <v>1</v>
      </c>
      <c r="R501" s="97">
        <f t="shared" si="4"/>
        <v>-0.0656267432</v>
      </c>
      <c r="S501" s="98">
        <f t="shared" si="12"/>
        <v>0.004306869423</v>
      </c>
      <c r="T501" s="46">
        <f t="shared" si="5"/>
        <v>1</v>
      </c>
      <c r="U501" s="15">
        <f>2*(P501-H501)*(1-P501)*P501*C501</f>
        <v>-0.008048447219</v>
      </c>
      <c r="V501" s="46">
        <f t="shared" si="6"/>
        <v>-0.04587614915</v>
      </c>
      <c r="W501" s="46">
        <f t="shared" si="7"/>
        <v>-0.02334049694</v>
      </c>
      <c r="X501" s="46">
        <f t="shared" si="8"/>
        <v>-0.03380347832</v>
      </c>
      <c r="Y501" s="46">
        <f t="shared" si="9"/>
        <v>-0.01046298139</v>
      </c>
    </row>
    <row r="502" ht="14.25" customHeight="1">
      <c r="A502" s="78"/>
      <c r="B502" s="48">
        <v>98.0</v>
      </c>
      <c r="C502" s="49">
        <v>1.0</v>
      </c>
      <c r="D502" s="50">
        <v>6.2</v>
      </c>
      <c r="E502" s="49">
        <v>2.9</v>
      </c>
      <c r="F502" s="49">
        <v>4.3</v>
      </c>
      <c r="G502" s="93">
        <v>1.3</v>
      </c>
      <c r="H502" s="51">
        <v>1.0</v>
      </c>
      <c r="J502" s="95">
        <f t="shared" ref="J502:N502" si="507">J501-$L$2*U501</f>
        <v>0.2345445733</v>
      </c>
      <c r="K502" s="96">
        <f t="shared" si="507"/>
        <v>-0.4406304319</v>
      </c>
      <c r="L502" s="96">
        <f t="shared" si="507"/>
        <v>-0.6833485386</v>
      </c>
      <c r="M502" s="96">
        <f t="shared" si="507"/>
        <v>1.383568141</v>
      </c>
      <c r="N502" s="96">
        <f t="shared" si="507"/>
        <v>0.8868821612</v>
      </c>
      <c r="O502" s="96">
        <f t="shared" si="2"/>
        <v>2.623214948</v>
      </c>
      <c r="P502" s="96">
        <f t="shared" si="11"/>
        <v>0.9323407921</v>
      </c>
      <c r="Q502" s="44">
        <f t="shared" si="3"/>
        <v>1</v>
      </c>
      <c r="R502" s="97">
        <f t="shared" si="4"/>
        <v>-0.06765920794</v>
      </c>
      <c r="S502" s="98">
        <f t="shared" si="12"/>
        <v>0.004577768419</v>
      </c>
      <c r="T502" s="46">
        <f t="shared" si="5"/>
        <v>1</v>
      </c>
      <c r="U502" s="46">
        <f>2*(P502-H502)*(1-P502)*P502*C502</f>
        <v>-0.008536080468</v>
      </c>
      <c r="V502" s="46">
        <f t="shared" si="6"/>
        <v>-0.0529236989</v>
      </c>
      <c r="W502" s="46">
        <f t="shared" si="7"/>
        <v>-0.02475463336</v>
      </c>
      <c r="X502" s="46">
        <f t="shared" si="8"/>
        <v>-0.03670514601</v>
      </c>
      <c r="Y502" s="46">
        <f t="shared" si="9"/>
        <v>-0.01109690461</v>
      </c>
    </row>
    <row r="503" ht="14.25" customHeight="1">
      <c r="A503" s="78"/>
      <c r="B503" s="48">
        <v>99.0</v>
      </c>
      <c r="C503" s="49">
        <v>1.0</v>
      </c>
      <c r="D503" s="50">
        <v>5.1</v>
      </c>
      <c r="E503" s="49">
        <v>2.5</v>
      </c>
      <c r="F503" s="49">
        <v>3.0</v>
      </c>
      <c r="G503" s="93">
        <v>1.1</v>
      </c>
      <c r="H503" s="51">
        <v>1.0</v>
      </c>
      <c r="J503" s="95">
        <f t="shared" ref="J503:N503" si="508">J502-$L$2*U502</f>
        <v>0.2353981813</v>
      </c>
      <c r="K503" s="96">
        <f t="shared" si="508"/>
        <v>-0.435338062</v>
      </c>
      <c r="L503" s="96">
        <f t="shared" si="508"/>
        <v>-0.6808730753</v>
      </c>
      <c r="M503" s="96">
        <f t="shared" si="508"/>
        <v>1.387238655</v>
      </c>
      <c r="N503" s="96">
        <f t="shared" si="508"/>
        <v>0.8879918516</v>
      </c>
      <c r="O503" s="96">
        <f t="shared" si="2"/>
        <v>1.451498379</v>
      </c>
      <c r="P503" s="96">
        <f t="shared" si="11"/>
        <v>0.8102289289</v>
      </c>
      <c r="Q503" s="44">
        <f t="shared" si="3"/>
        <v>1</v>
      </c>
      <c r="R503" s="97">
        <f t="shared" si="4"/>
        <v>-0.1897710711</v>
      </c>
      <c r="S503" s="98">
        <f t="shared" si="12"/>
        <v>0.03601305942</v>
      </c>
      <c r="T503" s="46">
        <f t="shared" si="5"/>
        <v>1</v>
      </c>
      <c r="U503" s="15">
        <f>2*(P503-H503)*(1-P503)*P503*C503</f>
        <v>-0.05835764512</v>
      </c>
      <c r="V503" s="46">
        <f t="shared" si="6"/>
        <v>-0.2976239901</v>
      </c>
      <c r="W503" s="46">
        <f t="shared" si="7"/>
        <v>-0.1458941128</v>
      </c>
      <c r="X503" s="46">
        <f t="shared" si="8"/>
        <v>-0.1750729354</v>
      </c>
      <c r="Y503" s="46">
        <f t="shared" si="9"/>
        <v>-0.06419340963</v>
      </c>
    </row>
    <row r="504" ht="14.25" customHeight="1">
      <c r="A504" s="84"/>
      <c r="B504" s="99">
        <v>100.0</v>
      </c>
      <c r="C504" s="100">
        <v>1.0</v>
      </c>
      <c r="D504" s="101">
        <v>5.7</v>
      </c>
      <c r="E504" s="100">
        <v>2.8</v>
      </c>
      <c r="F504" s="100">
        <v>4.1</v>
      </c>
      <c r="G504" s="93">
        <v>1.3</v>
      </c>
      <c r="H504" s="102">
        <v>1.0</v>
      </c>
      <c r="J504" s="103">
        <f t="shared" ref="J504:N504" si="509">J503-$L$2*U503</f>
        <v>0.2412339458</v>
      </c>
      <c r="K504" s="104">
        <f t="shared" si="509"/>
        <v>-0.405575663</v>
      </c>
      <c r="L504" s="104">
        <f t="shared" si="509"/>
        <v>-0.666283664</v>
      </c>
      <c r="M504" s="104">
        <f t="shared" si="509"/>
        <v>1.404745949</v>
      </c>
      <c r="N504" s="104">
        <f t="shared" si="509"/>
        <v>0.8944111926</v>
      </c>
      <c r="O504" s="104">
        <f t="shared" si="2"/>
        <v>2.986051348</v>
      </c>
      <c r="P504" s="104">
        <f t="shared" si="11"/>
        <v>0.9519399804</v>
      </c>
      <c r="Q504" s="105">
        <f t="shared" si="3"/>
        <v>1</v>
      </c>
      <c r="R504" s="106">
        <f t="shared" si="4"/>
        <v>-0.04806001965</v>
      </c>
      <c r="S504" s="107">
        <f t="shared" si="12"/>
        <v>0.002309765488</v>
      </c>
      <c r="T504" s="46">
        <f t="shared" si="5"/>
        <v>1</v>
      </c>
      <c r="U504" s="46">
        <f>2*(P504-H504)*(1-P504)*P504*C504</f>
        <v>-0.004397516227</v>
      </c>
      <c r="V504" s="46">
        <f t="shared" si="6"/>
        <v>-0.0250658425</v>
      </c>
      <c r="W504" s="46">
        <f t="shared" si="7"/>
        <v>-0.01231304544</v>
      </c>
      <c r="X504" s="46">
        <f t="shared" si="8"/>
        <v>-0.01802981653</v>
      </c>
      <c r="Y504" s="46">
        <f t="shared" si="9"/>
        <v>-0.005716771095</v>
      </c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A509" s="108" t="s">
        <v>37</v>
      </c>
      <c r="K509" s="108" t="s">
        <v>38</v>
      </c>
      <c r="Q509" s="9"/>
      <c r="R509" s="9"/>
      <c r="S509" s="9"/>
    </row>
    <row r="510" ht="14.25" customHeight="1">
      <c r="A510" s="108" t="s">
        <v>37</v>
      </c>
      <c r="B510" s="108" t="s">
        <v>39</v>
      </c>
      <c r="C510" s="108" t="s">
        <v>40</v>
      </c>
      <c r="L510" s="108" t="s">
        <v>39</v>
      </c>
      <c r="M510" s="108" t="s">
        <v>40</v>
      </c>
      <c r="Q510" s="9"/>
      <c r="R510" s="9"/>
      <c r="S510" s="9"/>
    </row>
    <row r="511" ht="14.25" customHeight="1">
      <c r="A511" s="108" t="s">
        <v>41</v>
      </c>
      <c r="B511" s="109">
        <f>AVERAGE(T5:T83)</f>
        <v>0.5189873418</v>
      </c>
      <c r="C511" s="46">
        <f>AVERAGE(T84:T104)</f>
        <v>0.8571428571</v>
      </c>
      <c r="K511" s="108" t="s">
        <v>41</v>
      </c>
      <c r="L511" s="110">
        <f>AVERAGE(S5:S83)</f>
        <v>0.4549585932</v>
      </c>
      <c r="M511" s="110">
        <f>AVERAGE(S84:S104)</f>
        <v>0.0945029398</v>
      </c>
      <c r="Q511" s="9"/>
      <c r="R511" s="9"/>
      <c r="S511" s="9"/>
    </row>
    <row r="512" ht="14.25" customHeight="1">
      <c r="A512" s="108" t="s">
        <v>42</v>
      </c>
      <c r="B512" s="46">
        <f>average(T105:T183)</f>
        <v>0.9620253165</v>
      </c>
      <c r="C512" s="46">
        <f>average(T184:T204)</f>
        <v>0.9523809524</v>
      </c>
      <c r="K512" s="108" t="s">
        <v>42</v>
      </c>
      <c r="L512" s="110">
        <f>AVERAGE(S105:S183)</f>
        <v>0.02278468339</v>
      </c>
      <c r="M512" s="110">
        <f>average(S184:S204)</f>
        <v>0.04740430518</v>
      </c>
      <c r="Q512" s="9"/>
      <c r="R512" s="9"/>
      <c r="S512" s="9"/>
    </row>
    <row r="513" ht="14.25" customHeight="1">
      <c r="A513" s="108" t="s">
        <v>43</v>
      </c>
      <c r="B513" s="46">
        <f>AVERAGE(T205:T283)</f>
        <v>0.9873417722</v>
      </c>
      <c r="C513" s="46">
        <f>AVERAGE(T284:T304)</f>
        <v>1</v>
      </c>
      <c r="K513" s="108" t="s">
        <v>43</v>
      </c>
      <c r="L513" s="110">
        <f>AVERAGE(S205:S283)</f>
        <v>0.0130966002</v>
      </c>
      <c r="M513" s="110">
        <f>AVERAGE(S284:S304)</f>
        <v>0.03000837116</v>
      </c>
      <c r="Q513" s="9"/>
      <c r="R513" s="9"/>
      <c r="S513" s="9"/>
    </row>
    <row r="514" ht="14.25" customHeight="1">
      <c r="A514" s="108" t="s">
        <v>44</v>
      </c>
      <c r="B514" s="46">
        <f>AVERAGE(T305:T383)</f>
        <v>1</v>
      </c>
      <c r="C514" s="46">
        <f>AVERAGE(T384:T404)</f>
        <v>1</v>
      </c>
      <c r="K514" s="108" t="s">
        <v>44</v>
      </c>
      <c r="L514" s="110">
        <f>AVERAGE(S305:S383)</f>
        <v>0.008813111296</v>
      </c>
      <c r="M514" s="110">
        <f>AVERAGE(S384:S404)</f>
        <v>0.02174985069</v>
      </c>
      <c r="Q514" s="9"/>
      <c r="R514" s="9"/>
      <c r="S514" s="9"/>
    </row>
    <row r="515" ht="14.25" customHeight="1">
      <c r="A515" s="108" t="s">
        <v>45</v>
      </c>
      <c r="B515" s="46">
        <f>AVERAGE(T405:T483)</f>
        <v>1</v>
      </c>
      <c r="C515" s="46">
        <f>AVERAGE(T484:T504)</f>
        <v>1</v>
      </c>
      <c r="K515" s="108" t="s">
        <v>45</v>
      </c>
      <c r="L515" s="110">
        <f>AVERAGE(S405:S483)</f>
        <v>0.006610811315</v>
      </c>
      <c r="M515" s="110">
        <f>AVERAGE(S484:S504)</f>
        <v>0.01656522701</v>
      </c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1">
    <mergeCell ref="A105:A204"/>
    <mergeCell ref="A205:A304"/>
    <mergeCell ref="A305:A404"/>
    <mergeCell ref="A405:A504"/>
    <mergeCell ref="J2:K2"/>
    <mergeCell ref="L2:M2"/>
    <mergeCell ref="J3:N3"/>
    <mergeCell ref="Q3:Q4"/>
    <mergeCell ref="R3:R4"/>
    <mergeCell ref="S3:S4"/>
    <mergeCell ref="A5:A10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