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</sheets>
  <definedNames/>
  <calcPr/>
  <extLst>
    <ext uri="GoogleSheetsCustomDataVersion2">
      <go:sheetsCustomData xmlns:go="http://customooxmlschemas.google.com/" r:id="rId6" roundtripDataChecksum="ZZLUMsjAN4I0LkMJBmb2n2Ix5+B43gQkaFrzXCl/EgM="/>
    </ext>
  </extLst>
</workbook>
</file>

<file path=xl/sharedStrings.xml><?xml version="1.0" encoding="utf-8"?>
<sst xmlns="http://schemas.openxmlformats.org/spreadsheetml/2006/main" count="152" uniqueCount="46">
  <si>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</si>
  <si>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</si>
  <si>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</si>
  <si>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</si>
  <si>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</si>
  <si>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</si>
  <si>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</si>
  <si>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</si>
  <si>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</si>
  <si>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</si>
  <si>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</si>
  <si>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</si>
  <si>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</si>
  <si>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</si>
  <si>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</si>
  <si>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</si>
  <si>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</si>
  <si>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</si>
  <si>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</si>
  <si>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</si>
  <si>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</si>
  <si>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</si>
  <si>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</si>
  <si>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</si>
  <si>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</si>
  <si>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</si>
  <si>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</si>
  <si>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</si>
  <si>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</si>
  <si>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</si>
  <si>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</si>
  <si>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</si>
  <si>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</si>
  <si>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</si>
  <si>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</si>
  <si>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</si>
  <si>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</si>
  <si>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Akurasi</t>
  </si>
  <si>
    <t>Grafik Loss Pendekatan 1</t>
  </si>
  <si>
    <t>Training</t>
  </si>
  <si>
    <t>validasi</t>
  </si>
  <si>
    <t>Epoch 1</t>
  </si>
  <si>
    <t>epoch 2</t>
  </si>
  <si>
    <t>epoch 3</t>
  </si>
  <si>
    <t>epoch 4</t>
  </si>
  <si>
    <t>epoch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</si>
</sst>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0.0"/>
      <color theme="1"/>
      <name val="Arimo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2" fontId="2" numFmtId="0" xfId="0" applyAlignment="1" applyBorder="1" applyFont="1">
      <alignment horizontal="center" vertical="center"/>
    </xf>
    <xf borderId="6" fillId="0" fontId="4" numFmtId="0" xfId="0" applyBorder="1" applyFont="1"/>
    <xf borderId="0" fillId="0" fontId="5" numFmtId="0" xfId="0" applyFont="1"/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0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8" fillId="3" fontId="5" numFmtId="0" xfId="0" applyBorder="1" applyFont="1"/>
    <xf borderId="15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7" fillId="3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4" fontId="3" numFmtId="0" xfId="0" applyAlignment="1" applyBorder="1" applyFill="1" applyFont="1">
      <alignment horizontal="center" vertical="center"/>
    </xf>
    <xf borderId="22" fillId="4" fontId="2" numFmtId="0" xfId="0" applyBorder="1" applyFont="1"/>
    <xf borderId="23" fillId="4" fontId="2" numFmtId="0" xfId="0" applyBorder="1" applyFont="1"/>
    <xf borderId="23" fillId="4" fontId="6" numFmtId="0" xfId="0" applyAlignment="1" applyBorder="1" applyFont="1">
      <alignment vertical="center"/>
    </xf>
    <xf borderId="24" fillId="4" fontId="2" numFmtId="0" xfId="0" applyAlignment="1" applyBorder="1" applyFont="1">
      <alignment horizontal="center" vertical="center"/>
    </xf>
    <xf borderId="0" fillId="0" fontId="2" numFmtId="0" xfId="0" applyFont="1"/>
    <xf borderId="25" fillId="4" fontId="2" numFmtId="0" xfId="0" applyBorder="1" applyFont="1"/>
    <xf borderId="26" fillId="4" fontId="2" numFmtId="0" xfId="0" applyBorder="1" applyFont="1"/>
    <xf borderId="1" fillId="4" fontId="2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vertical="center"/>
    </xf>
    <xf borderId="0" fillId="0" fontId="7" numFmtId="0" xfId="0" applyFont="1"/>
    <xf borderId="28" fillId="0" fontId="4" numFmtId="0" xfId="0" applyBorder="1" applyFont="1"/>
    <xf borderId="29" fillId="4" fontId="2" numFmtId="0" xfId="0" applyBorder="1" applyFont="1"/>
    <xf borderId="1" fillId="4" fontId="2" numFmtId="0" xfId="0" applyBorder="1" applyFont="1"/>
    <xf borderId="1" fillId="4" fontId="1" numFmtId="0" xfId="0" applyAlignment="1" applyBorder="1" applyFont="1">
      <alignment vertical="center"/>
    </xf>
    <xf borderId="30" fillId="4" fontId="2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Alignment="1" applyBorder="1" applyFont="1">
      <alignment horizontal="center" vertical="center"/>
    </xf>
    <xf borderId="33" fillId="4" fontId="2" numFmtId="0" xfId="0" applyBorder="1" applyFont="1"/>
    <xf borderId="34" fillId="4" fontId="2" numFmtId="0" xfId="0" applyBorder="1" applyFont="1"/>
    <xf borderId="34" fillId="4" fontId="1" numFmtId="0" xfId="0" applyAlignment="1" applyBorder="1" applyFont="1">
      <alignment vertical="center"/>
    </xf>
    <xf borderId="35" fillId="4" fontId="2" numFmtId="0" xfId="0" applyAlignment="1" applyBorder="1" applyFont="1">
      <alignment horizontal="center" vertical="center"/>
    </xf>
    <xf borderId="36" fillId="5" fontId="3" numFmtId="0" xfId="0" applyAlignment="1" applyBorder="1" applyFill="1" applyFont="1">
      <alignment horizontal="center" vertical="center"/>
    </xf>
    <xf borderId="37" fillId="5" fontId="2" numFmtId="0" xfId="0" applyBorder="1" applyFont="1"/>
    <xf borderId="38" fillId="5" fontId="2" numFmtId="0" xfId="0" applyBorder="1" applyFont="1"/>
    <xf borderId="38" fillId="5" fontId="1" numFmtId="0" xfId="0" applyAlignment="1" applyBorder="1" applyFont="1">
      <alignment vertical="center"/>
    </xf>
    <xf borderId="39" fillId="5" fontId="2" numFmtId="0" xfId="0" applyAlignment="1" applyBorder="1" applyFont="1">
      <alignment horizontal="center" vertical="center"/>
    </xf>
    <xf borderId="31" fillId="6" fontId="2" numFmtId="0" xfId="0" applyBorder="1" applyFill="1" applyFont="1"/>
    <xf borderId="1" fillId="6" fontId="2" numFmtId="0" xfId="0" applyBorder="1" applyFont="1"/>
    <xf borderId="1" fillId="6" fontId="2" numFmtId="0" xfId="0" applyAlignment="1" applyBorder="1" applyFont="1">
      <alignment horizontal="center" vertical="center"/>
    </xf>
    <xf borderId="32" fillId="6" fontId="2" numFmtId="0" xfId="0" applyAlignment="1" applyBorder="1" applyFont="1">
      <alignment horizontal="center" vertical="center"/>
    </xf>
    <xf borderId="40" fillId="0" fontId="4" numFmtId="0" xfId="0" applyBorder="1" applyFont="1"/>
    <xf borderId="29" fillId="5" fontId="2" numFmtId="0" xfId="0" applyBorder="1" applyFont="1"/>
    <xf borderId="1" fillId="5" fontId="2" numFmtId="0" xfId="0" applyBorder="1" applyFont="1"/>
    <xf borderId="1" fillId="5" fontId="1" numFmtId="0" xfId="0" applyAlignment="1" applyBorder="1" applyFont="1">
      <alignment vertical="center"/>
    </xf>
    <xf borderId="30" fillId="5" fontId="2" numFmtId="0" xfId="0" applyAlignment="1" applyBorder="1" applyFont="1">
      <alignment horizontal="center" vertical="center"/>
    </xf>
    <xf borderId="41" fillId="0" fontId="4" numFmtId="0" xfId="0" applyBorder="1" applyFont="1"/>
    <xf borderId="42" fillId="5" fontId="2" numFmtId="0" xfId="0" applyBorder="1" applyFont="1"/>
    <xf borderId="43" fillId="5" fontId="2" numFmtId="0" xfId="0" applyBorder="1" applyFont="1"/>
    <xf borderId="43" fillId="5" fontId="1" numFmtId="0" xfId="0" applyAlignment="1" applyBorder="1" applyFont="1">
      <alignment vertical="center"/>
    </xf>
    <xf borderId="44" fillId="5" fontId="2" numFmtId="0" xfId="0" applyAlignment="1" applyBorder="1" applyFont="1">
      <alignment horizontal="center" vertical="center"/>
    </xf>
    <xf borderId="36" fillId="4" fontId="3" numFmtId="0" xfId="0" applyAlignment="1" applyBorder="1" applyFont="1">
      <alignment horizontal="center" vertical="center"/>
    </xf>
    <xf borderId="37" fillId="4" fontId="2" numFmtId="0" xfId="0" applyBorder="1" applyFont="1"/>
    <xf borderId="38" fillId="4" fontId="2" numFmtId="0" xfId="0" applyBorder="1" applyFont="1"/>
    <xf borderId="38" fillId="4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bottom"/>
    </xf>
    <xf borderId="39" fillId="4" fontId="2" numFmtId="0" xfId="0" applyAlignment="1" applyBorder="1" applyFont="1">
      <alignment horizontal="center" vertical="center"/>
    </xf>
    <xf borderId="31" fillId="7" fontId="2" numFmtId="0" xfId="0" applyBorder="1" applyFill="1" applyFont="1"/>
    <xf borderId="1" fillId="7" fontId="2" numFmtId="0" xfId="0" applyBorder="1" applyFont="1"/>
    <xf borderId="1" fillId="7" fontId="2" numFmtId="0" xfId="0" applyAlignment="1" applyBorder="1" applyFont="1">
      <alignment horizontal="center" vertical="center"/>
    </xf>
    <xf borderId="32" fillId="7" fontId="2" numFmtId="0" xfId="0" applyAlignment="1" applyBorder="1" applyFont="1">
      <alignment horizontal="center" vertical="center"/>
    </xf>
    <xf borderId="42" fillId="4" fontId="2" numFmtId="0" xfId="0" applyBorder="1" applyFont="1"/>
    <xf borderId="43" fillId="4" fontId="2" numFmtId="0" xfId="0" applyBorder="1" applyFont="1"/>
    <xf borderId="43" fillId="4" fontId="1" numFmtId="0" xfId="0" applyAlignment="1" applyBorder="1" applyFont="1">
      <alignment vertical="center"/>
    </xf>
    <xf borderId="44" fillId="4" fontId="2" numFmtId="0" xfId="0" applyAlignment="1" applyBorder="1" applyFont="1">
      <alignment horizontal="center" vertical="center"/>
    </xf>
    <xf borderId="45" fillId="7" fontId="2" numFmtId="0" xfId="0" applyBorder="1" applyFont="1"/>
    <xf borderId="43" fillId="7" fontId="2" numFmtId="0" xfId="0" applyBorder="1" applyFont="1"/>
    <xf borderId="43" fillId="4" fontId="2" numFmtId="0" xfId="0" applyAlignment="1" applyBorder="1" applyFont="1">
      <alignment horizontal="center" vertical="center"/>
    </xf>
    <xf borderId="43" fillId="7" fontId="2" numFmtId="0" xfId="0" applyAlignment="1" applyBorder="1" applyFont="1">
      <alignment horizontal="center" vertical="center"/>
    </xf>
    <xf borderId="46" fillId="7" fontId="2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Akurasi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SLP!$B$510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SLP!$B$511:$B$515</c:f>
              <c:numCache/>
            </c:numRef>
          </c:val>
          <c:smooth val="0"/>
        </c:ser>
        <c:ser>
          <c:idx val="1"/>
          <c:order val="1"/>
          <c:tx>
            <c:strRef>
              <c:f>SLP!$C$510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SLP!$C$511:$C$515</c:f>
              <c:numCache/>
            </c:numRef>
          </c:val>
          <c:smooth val="0"/>
        </c:ser>
        <c:axId val="1566926448"/>
        <c:axId val="1854758631"/>
      </c:lineChart>
      <c:catAx>
        <c:axId val="156692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58631"/>
      </c:catAx>
      <c:valAx>
        <c:axId val="185475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26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Grafik Loss Pendekatan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SLP!$L$510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SLP!$K$511:$K$515</c:f>
            </c:strRef>
          </c:cat>
          <c:val>
            <c:numRef>
              <c:f>SLP!$L$511:$L$515</c:f>
              <c:numCache/>
            </c:numRef>
          </c:val>
          <c:smooth val="0"/>
        </c:ser>
        <c:ser>
          <c:idx val="1"/>
          <c:order val="1"/>
          <c:tx>
            <c:strRef>
              <c:f>SLP!$M$510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SLP!$K$511:$K$515</c:f>
            </c:strRef>
          </c:cat>
          <c:val>
            <c:numRef>
              <c:f>SLP!$M$511:$M$515</c:f>
              <c:numCache/>
            </c:numRef>
          </c:val>
          <c:smooth val="0"/>
        </c:ser>
        <c:axId val="125383858"/>
        <c:axId val="1729870648"/>
      </c:lineChart>
      <c:catAx>
        <c:axId val="12538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70648"/>
      </c:catAx>
      <c:valAx>
        <c:axId val="1729870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83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515</xdr:row>
      <xdr:rowOff>133350</xdr:rowOff>
    </xdr:from>
    <xdr:ext cx="2714625" cy="1685925"/>
    <xdr:graphicFrame>
      <xdr:nvGraphicFramePr>
        <xdr:cNvPr id="153660736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516</xdr:row>
      <xdr:rowOff>19050</xdr:rowOff>
    </xdr:from>
    <xdr:ext cx="3438525" cy="2162175"/>
    <xdr:graphicFrame>
      <xdr:nvGraphicFramePr>
        <xdr:cNvPr id="171641982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4.2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4.2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4.2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4.2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4.2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4.2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4.2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4.2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5.5</v>
      </c>
      <c r="B81" s="2">
        <v>2.4</v>
      </c>
      <c r="C81" s="2">
        <v>3.8</v>
      </c>
      <c r="D81" s="2">
        <v>1.1</v>
      </c>
      <c r="E81" s="3" t="s">
        <v>1</v>
      </c>
    </row>
    <row r="82" ht="14.25" customHeight="1">
      <c r="A82" s="1">
        <v>5.5</v>
      </c>
      <c r="B82" s="2">
        <v>2.4</v>
      </c>
      <c r="C82" s="2">
        <v>3.7</v>
      </c>
      <c r="D82" s="2">
        <v>1.0</v>
      </c>
      <c r="E82" s="3" t="s">
        <v>1</v>
      </c>
    </row>
    <row r="83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ht="14.25" customHeight="1">
      <c r="A84" s="1">
        <v>6.0</v>
      </c>
      <c r="B84" s="2">
        <v>2.7</v>
      </c>
      <c r="C84" s="2">
        <v>5.1</v>
      </c>
      <c r="D84" s="2">
        <v>1.6</v>
      </c>
      <c r="E84" s="3" t="s">
        <v>1</v>
      </c>
    </row>
    <row r="85" ht="14.25" customHeight="1">
      <c r="A85" s="1">
        <v>5.4</v>
      </c>
      <c r="B85" s="2">
        <v>3.0</v>
      </c>
      <c r="C85" s="2">
        <v>4.5</v>
      </c>
      <c r="D85" s="2">
        <v>1.5</v>
      </c>
      <c r="E85" s="3" t="s">
        <v>1</v>
      </c>
    </row>
    <row r="86" ht="14.25" customHeight="1">
      <c r="A86" s="1">
        <v>6.0</v>
      </c>
      <c r="B86" s="2">
        <v>3.4</v>
      </c>
      <c r="C86" s="2">
        <v>4.5</v>
      </c>
      <c r="D86" s="2">
        <v>1.6</v>
      </c>
      <c r="E86" s="3" t="s">
        <v>1</v>
      </c>
    </row>
    <row r="87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ht="14.25" customHeight="1">
      <c r="A88" s="1">
        <v>6.3</v>
      </c>
      <c r="B88" s="2">
        <v>2.3</v>
      </c>
      <c r="C88" s="2">
        <v>4.4</v>
      </c>
      <c r="D88" s="2">
        <v>1.3</v>
      </c>
      <c r="E88" s="3" t="s">
        <v>1</v>
      </c>
    </row>
    <row r="89" ht="14.25" customHeight="1">
      <c r="A89" s="1">
        <v>5.6</v>
      </c>
      <c r="B89" s="2">
        <v>3.0</v>
      </c>
      <c r="C89" s="2">
        <v>4.1</v>
      </c>
      <c r="D89" s="2">
        <v>1.3</v>
      </c>
      <c r="E89" s="3" t="s">
        <v>1</v>
      </c>
    </row>
    <row r="90" ht="14.25" customHeight="1">
      <c r="A90" s="1">
        <v>5.5</v>
      </c>
      <c r="B90" s="2">
        <v>2.5</v>
      </c>
      <c r="C90" s="2">
        <v>4.0</v>
      </c>
      <c r="D90" s="2">
        <v>1.3</v>
      </c>
      <c r="E90" s="3" t="s">
        <v>1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7.57"/>
    <col customWidth="1" min="3" max="7" width="8.71"/>
    <col customWidth="1" min="8" max="8" width="16.0"/>
    <col customWidth="1" min="9" max="14" width="8.71"/>
    <col customWidth="1" min="15" max="15" width="9.57"/>
    <col customWidth="1" min="17" max="18" width="14.14"/>
    <col customWidth="1" min="19" max="19" width="18.57"/>
    <col customWidth="1" min="20" max="25" width="8.71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4"/>
      <c r="Q2" s="9"/>
      <c r="R2" s="9"/>
      <c r="S2" s="9"/>
      <c r="U2" s="15" t="s">
        <v>4</v>
      </c>
    </row>
    <row r="3" ht="14.25" customHeight="1">
      <c r="D3" s="7"/>
      <c r="H3" s="16" t="s">
        <v>5</v>
      </c>
      <c r="J3" s="17" t="s">
        <v>6</v>
      </c>
      <c r="K3" s="18"/>
      <c r="L3" s="18"/>
      <c r="M3" s="18"/>
      <c r="N3" s="19"/>
      <c r="O3" s="20" t="s">
        <v>7</v>
      </c>
      <c r="P3" s="21" t="s">
        <v>8</v>
      </c>
      <c r="Q3" s="22" t="s">
        <v>9</v>
      </c>
      <c r="R3" s="23" t="s">
        <v>10</v>
      </c>
      <c r="S3" s="24" t="s">
        <v>11</v>
      </c>
    </row>
    <row r="4" ht="14.25" customHeight="1">
      <c r="A4" s="25" t="s">
        <v>12</v>
      </c>
      <c r="B4" s="26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8" t="s">
        <v>19</v>
      </c>
      <c r="J4" s="29" t="s">
        <v>20</v>
      </c>
      <c r="K4" s="30" t="s">
        <v>21</v>
      </c>
      <c r="L4" s="31" t="s">
        <v>22</v>
      </c>
      <c r="M4" s="30" t="s">
        <v>23</v>
      </c>
      <c r="N4" s="30" t="s">
        <v>24</v>
      </c>
      <c r="O4" s="31" t="s">
        <v>25</v>
      </c>
      <c r="P4" s="32" t="s">
        <v>26</v>
      </c>
      <c r="Q4" s="33"/>
      <c r="R4" s="34"/>
      <c r="S4" s="35"/>
      <c r="U4" s="15" t="s">
        <v>27</v>
      </c>
      <c r="V4" s="15" t="s">
        <v>28</v>
      </c>
      <c r="W4" s="15" t="s">
        <v>29</v>
      </c>
      <c r="X4" s="15" t="s">
        <v>30</v>
      </c>
      <c r="Y4" s="15" t="s">
        <v>31</v>
      </c>
    </row>
    <row r="5" ht="14.25" customHeight="1">
      <c r="A5" s="36" t="s">
        <v>32</v>
      </c>
      <c r="B5" s="37">
        <v>1.0</v>
      </c>
      <c r="C5" s="38">
        <v>1.0</v>
      </c>
      <c r="D5" s="39">
        <v>5.1</v>
      </c>
      <c r="E5" s="38">
        <v>3.5</v>
      </c>
      <c r="F5" s="38">
        <v>1.4</v>
      </c>
      <c r="G5" s="2">
        <v>0.2</v>
      </c>
      <c r="H5" s="40">
        <v>0.0</v>
      </c>
      <c r="I5" s="41"/>
      <c r="J5" s="42">
        <v>0.5</v>
      </c>
      <c r="K5" s="43">
        <v>0.5</v>
      </c>
      <c r="L5" s="43">
        <v>0.5</v>
      </c>
      <c r="M5" s="43">
        <v>0.5</v>
      </c>
      <c r="N5" s="43">
        <v>0.5</v>
      </c>
      <c r="O5" s="43">
        <f t="shared" ref="O5:O504" si="2">(C5*J5)+K5*D5+L5*E5+M5*F5+G5*N5</f>
        <v>5.6</v>
      </c>
      <c r="P5" s="43">
        <f>1/(1+EXP(-O5))</f>
        <v>0.9963157601</v>
      </c>
      <c r="Q5" s="44">
        <f t="shared" ref="Q5:Q504" si="3">IF(P5&gt;0.5,1,0)</f>
        <v>1</v>
      </c>
      <c r="R5" s="44">
        <f t="shared" ref="R5:R504" si="4">P5-H5</f>
        <v>0.9963157601</v>
      </c>
      <c r="S5" s="45">
        <f>R5^2</f>
        <v>0.9926450938</v>
      </c>
      <c r="T5" s="46">
        <f t="shared" ref="T5:T504" si="5">IF(H5=Q5,1,0)</f>
        <v>0</v>
      </c>
      <c r="U5" s="15">
        <f>2*(P5-H5)*(1-P5)*P5*C5</f>
        <v>0.007314285321</v>
      </c>
      <c r="V5" s="46">
        <f t="shared" ref="V5:V504" si="6">2*(P5-H5)*(1-P5)*P5*D5</f>
        <v>0.03730285514</v>
      </c>
      <c r="W5" s="46">
        <f t="shared" ref="W5:W504" si="7">2*(P5-H5)*(1-P5)*P5*E5</f>
        <v>0.02559999862</v>
      </c>
      <c r="X5" s="46">
        <f t="shared" ref="X5:X504" si="8">2*(P5-H5)*(1-P5)*P5*F5</f>
        <v>0.01023999945</v>
      </c>
      <c r="Y5" s="46">
        <f t="shared" ref="Y5:Y504" si="9">2*(P5-H5)*(1-P5)*P5*G5</f>
        <v>0.001462857064</v>
      </c>
    </row>
    <row r="6" ht="14.25" customHeight="1">
      <c r="A6" s="47"/>
      <c r="B6" s="48">
        <v>2.0</v>
      </c>
      <c r="C6" s="49">
        <v>1.0</v>
      </c>
      <c r="D6" s="50">
        <v>4.9</v>
      </c>
      <c r="E6" s="49">
        <v>3.0</v>
      </c>
      <c r="F6" s="49">
        <v>1.4</v>
      </c>
      <c r="G6" s="2">
        <v>0.2</v>
      </c>
      <c r="H6" s="51">
        <v>0.0</v>
      </c>
      <c r="J6" s="52">
        <f t="shared" ref="J6:N6" si="1">J5-$L$2*U5</f>
        <v>0.4992685715</v>
      </c>
      <c r="K6" s="49">
        <f t="shared" si="1"/>
        <v>0.4962697145</v>
      </c>
      <c r="L6" s="49">
        <f t="shared" si="1"/>
        <v>0.4974400001</v>
      </c>
      <c r="M6" s="49">
        <f t="shared" si="1"/>
        <v>0.4989760001</v>
      </c>
      <c r="N6" s="49">
        <f t="shared" si="1"/>
        <v>0.4998537143</v>
      </c>
      <c r="O6" s="49">
        <f t="shared" si="2"/>
        <v>5.221847316</v>
      </c>
      <c r="P6" s="49">
        <f t="shared" ref="P6:P504" si="11">1/(1+EXP(-O6))</f>
        <v>0.9946316257</v>
      </c>
      <c r="Q6" s="44">
        <f t="shared" si="3"/>
        <v>1</v>
      </c>
      <c r="R6" s="44">
        <f t="shared" si="4"/>
        <v>0.9946316257</v>
      </c>
      <c r="S6" s="53">
        <f t="shared" ref="S6:S504" si="12">R6^2</f>
        <v>0.9892920708</v>
      </c>
      <c r="T6" s="46">
        <f t="shared" si="5"/>
        <v>0</v>
      </c>
      <c r="U6" s="46">
        <f>2*(P6-H6)*(1-P6)*P6*C6</f>
        <v>0.01062178028</v>
      </c>
      <c r="V6" s="46">
        <f t="shared" si="6"/>
        <v>0.05204672337</v>
      </c>
      <c r="W6" s="46">
        <f t="shared" si="7"/>
        <v>0.03186534084</v>
      </c>
      <c r="X6" s="46">
        <f t="shared" si="8"/>
        <v>0.01487049239</v>
      </c>
      <c r="Y6" s="46">
        <f t="shared" si="9"/>
        <v>0.002124356056</v>
      </c>
    </row>
    <row r="7" ht="14.25" customHeight="1">
      <c r="A7" s="47"/>
      <c r="B7" s="48">
        <v>3.0</v>
      </c>
      <c r="C7" s="49">
        <v>1.0</v>
      </c>
      <c r="D7" s="50">
        <v>4.7</v>
      </c>
      <c r="E7" s="49">
        <v>3.2</v>
      </c>
      <c r="F7" s="49">
        <v>1.3</v>
      </c>
      <c r="G7" s="2">
        <v>0.2</v>
      </c>
      <c r="H7" s="51">
        <v>0.0</v>
      </c>
      <c r="J7" s="52">
        <f t="shared" ref="J7:N7" si="10">J6-$L$2*U6</f>
        <v>0.4982063934</v>
      </c>
      <c r="K7" s="49">
        <f t="shared" si="10"/>
        <v>0.4910650421</v>
      </c>
      <c r="L7" s="49">
        <f t="shared" si="10"/>
        <v>0.4942534661</v>
      </c>
      <c r="M7" s="49">
        <f t="shared" si="10"/>
        <v>0.4974889508</v>
      </c>
      <c r="N7" s="49">
        <f t="shared" si="10"/>
        <v>0.4996412787</v>
      </c>
      <c r="O7" s="49">
        <f t="shared" si="2"/>
        <v>5.134487075</v>
      </c>
      <c r="P7" s="49">
        <f t="shared" si="11"/>
        <v>0.9941444179</v>
      </c>
      <c r="Q7" s="44">
        <f t="shared" si="3"/>
        <v>1</v>
      </c>
      <c r="R7" s="44">
        <f t="shared" si="4"/>
        <v>0.9941444179</v>
      </c>
      <c r="S7" s="53">
        <f t="shared" si="12"/>
        <v>0.9883231236</v>
      </c>
      <c r="T7" s="46">
        <f t="shared" si="5"/>
        <v>0</v>
      </c>
      <c r="U7" s="15">
        <f>2*(P7-H7)*(1-P7)*P7*C7</f>
        <v>0.01157441438</v>
      </c>
      <c r="V7" s="46">
        <f t="shared" si="6"/>
        <v>0.05439974758</v>
      </c>
      <c r="W7" s="46">
        <f t="shared" si="7"/>
        <v>0.03703812601</v>
      </c>
      <c r="X7" s="46">
        <f t="shared" si="8"/>
        <v>0.01504673869</v>
      </c>
      <c r="Y7" s="46">
        <f t="shared" si="9"/>
        <v>0.002314882876</v>
      </c>
    </row>
    <row r="8" ht="14.25" customHeight="1">
      <c r="A8" s="47"/>
      <c r="B8" s="48">
        <v>4.0</v>
      </c>
      <c r="C8" s="49">
        <v>1.0</v>
      </c>
      <c r="D8" s="50">
        <v>4.6</v>
      </c>
      <c r="E8" s="49">
        <v>3.1</v>
      </c>
      <c r="F8" s="49">
        <v>1.5</v>
      </c>
      <c r="G8" s="2">
        <v>0.2</v>
      </c>
      <c r="H8" s="51">
        <v>0.0</v>
      </c>
      <c r="J8" s="52">
        <f t="shared" ref="J8:N8" si="13">J7-$L$2*U7</f>
        <v>0.497048952</v>
      </c>
      <c r="K8" s="49">
        <f t="shared" si="13"/>
        <v>0.4856250674</v>
      </c>
      <c r="L8" s="49">
        <f t="shared" si="13"/>
        <v>0.4905496535</v>
      </c>
      <c r="M8" s="49">
        <f t="shared" si="13"/>
        <v>0.4959842769</v>
      </c>
      <c r="N8" s="49">
        <f t="shared" si="13"/>
        <v>0.4994097904</v>
      </c>
      <c r="O8" s="49">
        <f t="shared" si="2"/>
        <v>5.095486561</v>
      </c>
      <c r="P8" s="49">
        <f t="shared" si="11"/>
        <v>0.993912953</v>
      </c>
      <c r="Q8" s="44">
        <f t="shared" si="3"/>
        <v>1</v>
      </c>
      <c r="R8" s="44">
        <f t="shared" si="4"/>
        <v>0.993912953</v>
      </c>
      <c r="S8" s="53">
        <f t="shared" si="12"/>
        <v>0.9878629582</v>
      </c>
      <c r="T8" s="46">
        <f t="shared" si="5"/>
        <v>0</v>
      </c>
      <c r="U8" s="46">
        <f>2*(P8-H8)*(1-P8)*P8*C8</f>
        <v>0.01202633649</v>
      </c>
      <c r="V8" s="46">
        <f t="shared" si="6"/>
        <v>0.05532114786</v>
      </c>
      <c r="W8" s="46">
        <f t="shared" si="7"/>
        <v>0.03728164312</v>
      </c>
      <c r="X8" s="46">
        <f t="shared" si="8"/>
        <v>0.01803950474</v>
      </c>
      <c r="Y8" s="46">
        <f t="shared" si="9"/>
        <v>0.002405267298</v>
      </c>
    </row>
    <row r="9" ht="14.25" customHeight="1">
      <c r="A9" s="47"/>
      <c r="B9" s="48">
        <v>5.0</v>
      </c>
      <c r="C9" s="49">
        <v>1.0</v>
      </c>
      <c r="D9" s="50">
        <v>5.0</v>
      </c>
      <c r="E9" s="49">
        <v>3.6</v>
      </c>
      <c r="F9" s="49">
        <v>1.4</v>
      </c>
      <c r="G9" s="2">
        <v>0.2</v>
      </c>
      <c r="H9" s="51">
        <v>0.0</v>
      </c>
      <c r="J9" s="52">
        <f t="shared" ref="J9:N9" si="14">J8-$L$2*U8</f>
        <v>0.4958463184</v>
      </c>
      <c r="K9" s="49">
        <f t="shared" si="14"/>
        <v>0.4800929526</v>
      </c>
      <c r="L9" s="49">
        <f t="shared" si="14"/>
        <v>0.4868214891</v>
      </c>
      <c r="M9" s="49">
        <f t="shared" si="14"/>
        <v>0.4941803265</v>
      </c>
      <c r="N9" s="49">
        <f t="shared" si="14"/>
        <v>0.4991692637</v>
      </c>
      <c r="O9" s="49">
        <f t="shared" si="2"/>
        <v>5.440554752</v>
      </c>
      <c r="P9" s="49">
        <f t="shared" si="11"/>
        <v>0.9956816524</v>
      </c>
      <c r="Q9" s="44">
        <f t="shared" si="3"/>
        <v>1</v>
      </c>
      <c r="R9" s="44">
        <f t="shared" si="4"/>
        <v>0.9956816524</v>
      </c>
      <c r="S9" s="53">
        <f t="shared" si="12"/>
        <v>0.9913819529</v>
      </c>
      <c r="T9" s="46">
        <f t="shared" si="5"/>
        <v>0</v>
      </c>
      <c r="U9" s="15">
        <f>2*(P9-H9)*(1-P9)*P9*C9</f>
        <v>0.008562263748</v>
      </c>
      <c r="V9" s="46">
        <f t="shared" si="6"/>
        <v>0.04281131874</v>
      </c>
      <c r="W9" s="46">
        <f t="shared" si="7"/>
        <v>0.03082414949</v>
      </c>
      <c r="X9" s="46">
        <f t="shared" si="8"/>
        <v>0.01198716925</v>
      </c>
      <c r="Y9" s="46">
        <f t="shared" si="9"/>
        <v>0.00171245275</v>
      </c>
    </row>
    <row r="10" ht="14.25" customHeight="1">
      <c r="A10" s="47"/>
      <c r="B10" s="48">
        <v>6.0</v>
      </c>
      <c r="C10" s="49">
        <v>1.0</v>
      </c>
      <c r="D10" s="50">
        <v>5.4</v>
      </c>
      <c r="E10" s="49">
        <v>3.9</v>
      </c>
      <c r="F10" s="49">
        <v>1.7</v>
      </c>
      <c r="G10" s="2">
        <v>0.4</v>
      </c>
      <c r="H10" s="51">
        <v>0.0</v>
      </c>
      <c r="J10" s="52">
        <f t="shared" ref="J10:N10" si="15">J9-$L$2*U9</f>
        <v>0.494990092</v>
      </c>
      <c r="K10" s="49">
        <f t="shared" si="15"/>
        <v>0.4758118207</v>
      </c>
      <c r="L10" s="49">
        <f t="shared" si="15"/>
        <v>0.4837390742</v>
      </c>
      <c r="M10" s="49">
        <f t="shared" si="15"/>
        <v>0.4929816095</v>
      </c>
      <c r="N10" s="49">
        <f t="shared" si="15"/>
        <v>0.4989980184</v>
      </c>
      <c r="O10" s="49">
        <f t="shared" si="2"/>
        <v>5.988624257</v>
      </c>
      <c r="P10" s="49">
        <f t="shared" si="11"/>
        <v>0.9974991591</v>
      </c>
      <c r="Q10" s="44">
        <f t="shared" si="3"/>
        <v>1</v>
      </c>
      <c r="R10" s="44">
        <f t="shared" si="4"/>
        <v>0.9974991591</v>
      </c>
      <c r="S10" s="53">
        <f t="shared" si="12"/>
        <v>0.9950045723</v>
      </c>
      <c r="T10" s="46">
        <f t="shared" si="5"/>
        <v>0</v>
      </c>
      <c r="U10" s="46">
        <f>2*(P10-H10)*(1-P10)*P10*C10</f>
        <v>0.004976696328</v>
      </c>
      <c r="V10" s="46">
        <f t="shared" si="6"/>
        <v>0.02687416017</v>
      </c>
      <c r="W10" s="46">
        <f t="shared" si="7"/>
        <v>0.01940911568</v>
      </c>
      <c r="X10" s="46">
        <f t="shared" si="8"/>
        <v>0.008460383757</v>
      </c>
      <c r="Y10" s="46">
        <f t="shared" si="9"/>
        <v>0.001990678531</v>
      </c>
    </row>
    <row r="11" ht="14.25" customHeight="1">
      <c r="A11" s="47"/>
      <c r="B11" s="48">
        <v>7.0</v>
      </c>
      <c r="C11" s="49">
        <v>1.0</v>
      </c>
      <c r="D11" s="50">
        <v>4.6</v>
      </c>
      <c r="E11" s="49">
        <v>3.4</v>
      </c>
      <c r="F11" s="49">
        <v>1.4</v>
      </c>
      <c r="G11" s="2">
        <v>0.3</v>
      </c>
      <c r="H11" s="51">
        <v>0.0</v>
      </c>
      <c r="J11" s="52">
        <f t="shared" ref="J11:N11" si="16">J10-$L$2*U10</f>
        <v>0.4944924223</v>
      </c>
      <c r="K11" s="49">
        <f t="shared" si="16"/>
        <v>0.4731244047</v>
      </c>
      <c r="L11" s="49">
        <f t="shared" si="16"/>
        <v>0.4817981626</v>
      </c>
      <c r="M11" s="49">
        <f t="shared" si="16"/>
        <v>0.4921355712</v>
      </c>
      <c r="N11" s="49">
        <f t="shared" si="16"/>
        <v>0.4987989505</v>
      </c>
      <c r="O11" s="49">
        <f t="shared" si="2"/>
        <v>5.147607922</v>
      </c>
      <c r="P11" s="49">
        <f t="shared" si="11"/>
        <v>0.9942203051</v>
      </c>
      <c r="Q11" s="44">
        <f t="shared" si="3"/>
        <v>1</v>
      </c>
      <c r="R11" s="44">
        <f t="shared" si="4"/>
        <v>0.9942203051</v>
      </c>
      <c r="S11" s="53">
        <f t="shared" si="12"/>
        <v>0.9884740151</v>
      </c>
      <c r="T11" s="46">
        <f t="shared" si="5"/>
        <v>0</v>
      </c>
      <c r="U11" s="15">
        <f>2*(P11-H11)*(1-P11)*P11*C11</f>
        <v>0.01142615644</v>
      </c>
      <c r="V11" s="46">
        <f t="shared" si="6"/>
        <v>0.05256031963</v>
      </c>
      <c r="W11" s="46">
        <f t="shared" si="7"/>
        <v>0.0388489319</v>
      </c>
      <c r="X11" s="46">
        <f t="shared" si="8"/>
        <v>0.01599661902</v>
      </c>
      <c r="Y11" s="46">
        <f t="shared" si="9"/>
        <v>0.003427846932</v>
      </c>
    </row>
    <row r="12" ht="14.25" customHeight="1">
      <c r="A12" s="47"/>
      <c r="B12" s="48">
        <v>8.0</v>
      </c>
      <c r="C12" s="49">
        <v>1.0</v>
      </c>
      <c r="D12" s="50">
        <v>5.0</v>
      </c>
      <c r="E12" s="49">
        <v>3.4</v>
      </c>
      <c r="F12" s="49">
        <v>1.5</v>
      </c>
      <c r="G12" s="2">
        <v>0.2</v>
      </c>
      <c r="H12" s="51">
        <v>0.0</v>
      </c>
      <c r="J12" s="52">
        <f t="shared" ref="J12:N12" si="17">J11-$L$2*U11</f>
        <v>0.4933498067</v>
      </c>
      <c r="K12" s="49">
        <f t="shared" si="17"/>
        <v>0.4678683728</v>
      </c>
      <c r="L12" s="49">
        <f t="shared" si="17"/>
        <v>0.4779132694</v>
      </c>
      <c r="M12" s="49">
        <f t="shared" si="17"/>
        <v>0.4905359093</v>
      </c>
      <c r="N12" s="49">
        <f t="shared" si="17"/>
        <v>0.4984561658</v>
      </c>
      <c r="O12" s="49">
        <f t="shared" si="2"/>
        <v>5.293091884</v>
      </c>
      <c r="P12" s="49">
        <f t="shared" si="11"/>
        <v>0.9949989405</v>
      </c>
      <c r="Q12" s="44">
        <f t="shared" si="3"/>
        <v>1</v>
      </c>
      <c r="R12" s="44">
        <f t="shared" si="4"/>
        <v>0.9949989405</v>
      </c>
      <c r="S12" s="53">
        <f t="shared" si="12"/>
        <v>0.9900228916</v>
      </c>
      <c r="T12" s="46">
        <f t="shared" si="5"/>
        <v>0</v>
      </c>
      <c r="U12" s="46">
        <f>2*(P12-H12)*(1-P12)*P12*C12</f>
        <v>0.009902326762</v>
      </c>
      <c r="V12" s="46">
        <f t="shared" si="6"/>
        <v>0.04951163381</v>
      </c>
      <c r="W12" s="46">
        <f t="shared" si="7"/>
        <v>0.03366791099</v>
      </c>
      <c r="X12" s="46">
        <f t="shared" si="8"/>
        <v>0.01485349014</v>
      </c>
      <c r="Y12" s="46">
        <f t="shared" si="9"/>
        <v>0.001980465352</v>
      </c>
    </row>
    <row r="13" ht="14.25" customHeight="1">
      <c r="A13" s="47"/>
      <c r="B13" s="48">
        <v>9.0</v>
      </c>
      <c r="C13" s="49">
        <v>1.0</v>
      </c>
      <c r="D13" s="50">
        <v>4.4</v>
      </c>
      <c r="E13" s="49">
        <v>2.9</v>
      </c>
      <c r="F13" s="49">
        <v>1.4</v>
      </c>
      <c r="G13" s="2">
        <v>0.2</v>
      </c>
      <c r="H13" s="51">
        <v>0.0</v>
      </c>
      <c r="J13" s="52">
        <f t="shared" ref="J13:N13" si="18">J12-$L$2*U12</f>
        <v>0.492359574</v>
      </c>
      <c r="K13" s="49">
        <f t="shared" si="18"/>
        <v>0.4629172094</v>
      </c>
      <c r="L13" s="49">
        <f t="shared" si="18"/>
        <v>0.4745464783</v>
      </c>
      <c r="M13" s="49">
        <f t="shared" si="18"/>
        <v>0.4890505603</v>
      </c>
      <c r="N13" s="49">
        <f t="shared" si="18"/>
        <v>0.4982581193</v>
      </c>
      <c r="O13" s="49">
        <f t="shared" si="2"/>
        <v>4.689702491</v>
      </c>
      <c r="P13" s="49">
        <f t="shared" si="11"/>
        <v>0.9908942568</v>
      </c>
      <c r="Q13" s="44">
        <f t="shared" si="3"/>
        <v>1</v>
      </c>
      <c r="R13" s="44">
        <f t="shared" si="4"/>
        <v>0.9908942568</v>
      </c>
      <c r="S13" s="53">
        <f t="shared" si="12"/>
        <v>0.9818714282</v>
      </c>
      <c r="T13" s="46">
        <f t="shared" si="5"/>
        <v>0</v>
      </c>
      <c r="U13" s="15">
        <f>2*(P13-H13)*(1-P13)*P13*C13</f>
        <v>0.01788133815</v>
      </c>
      <c r="V13" s="46">
        <f t="shared" si="6"/>
        <v>0.07867788784</v>
      </c>
      <c r="W13" s="46">
        <f t="shared" si="7"/>
        <v>0.05185588062</v>
      </c>
      <c r="X13" s="46">
        <f t="shared" si="8"/>
        <v>0.0250338734</v>
      </c>
      <c r="Y13" s="46">
        <f t="shared" si="9"/>
        <v>0.003576267629</v>
      </c>
    </row>
    <row r="14" ht="14.25" customHeight="1">
      <c r="A14" s="47"/>
      <c r="B14" s="48">
        <v>10.0</v>
      </c>
      <c r="C14" s="49">
        <v>1.0</v>
      </c>
      <c r="D14" s="50">
        <v>4.9</v>
      </c>
      <c r="E14" s="49">
        <v>3.1</v>
      </c>
      <c r="F14" s="49">
        <v>1.5</v>
      </c>
      <c r="G14" s="2">
        <v>0.1</v>
      </c>
      <c r="H14" s="51">
        <v>0.0</v>
      </c>
      <c r="J14" s="52">
        <f t="shared" ref="J14:N14" si="19">J13-$L$2*U13</f>
        <v>0.4905714402</v>
      </c>
      <c r="K14" s="49">
        <f t="shared" si="19"/>
        <v>0.4550494206</v>
      </c>
      <c r="L14" s="49">
        <f t="shared" si="19"/>
        <v>0.4693608903</v>
      </c>
      <c r="M14" s="49">
        <f t="shared" si="19"/>
        <v>0.4865471729</v>
      </c>
      <c r="N14" s="49">
        <f t="shared" si="19"/>
        <v>0.4979004926</v>
      </c>
      <c r="O14" s="49">
        <f t="shared" si="2"/>
        <v>4.95494317</v>
      </c>
      <c r="P14" s="49">
        <f t="shared" si="11"/>
        <v>0.9930008525</v>
      </c>
      <c r="Q14" s="44">
        <f t="shared" si="3"/>
        <v>1</v>
      </c>
      <c r="R14" s="44">
        <f t="shared" si="4"/>
        <v>0.9930008525</v>
      </c>
      <c r="S14" s="53">
        <f t="shared" si="12"/>
        <v>0.9860506931</v>
      </c>
      <c r="T14" s="46">
        <f t="shared" si="5"/>
        <v>0</v>
      </c>
      <c r="U14" s="46">
        <f>2*(P14-H14)*(1-P14)*P14*C14</f>
        <v>0.01380302845</v>
      </c>
      <c r="V14" s="46">
        <f t="shared" si="6"/>
        <v>0.06763483939</v>
      </c>
      <c r="W14" s="46">
        <f t="shared" si="7"/>
        <v>0.04278938819</v>
      </c>
      <c r="X14" s="46">
        <f t="shared" si="8"/>
        <v>0.02070454267</v>
      </c>
      <c r="Y14" s="46">
        <f t="shared" si="9"/>
        <v>0.001380302845</v>
      </c>
    </row>
    <row r="15" ht="14.25" customHeight="1">
      <c r="A15" s="47"/>
      <c r="B15" s="48">
        <v>11.0</v>
      </c>
      <c r="C15" s="49">
        <v>1.0</v>
      </c>
      <c r="D15" s="50">
        <v>5.4</v>
      </c>
      <c r="E15" s="49">
        <v>3.7</v>
      </c>
      <c r="F15" s="49">
        <v>1.5</v>
      </c>
      <c r="G15" s="2">
        <v>0.2</v>
      </c>
      <c r="H15" s="51">
        <v>0.0</v>
      </c>
      <c r="J15" s="52">
        <f t="shared" ref="J15:N15" si="20">J14-$L$2*U14</f>
        <v>0.4891911374</v>
      </c>
      <c r="K15" s="49">
        <f t="shared" si="20"/>
        <v>0.4482859366</v>
      </c>
      <c r="L15" s="49">
        <f t="shared" si="20"/>
        <v>0.4650819515</v>
      </c>
      <c r="M15" s="49">
        <f t="shared" si="20"/>
        <v>0.4844767186</v>
      </c>
      <c r="N15" s="49">
        <f t="shared" si="20"/>
        <v>0.4977624623</v>
      </c>
      <c r="O15" s="49">
        <f t="shared" si="2"/>
        <v>5.457005986</v>
      </c>
      <c r="P15" s="49">
        <f t="shared" si="11"/>
        <v>0.995751814</v>
      </c>
      <c r="Q15" s="44">
        <f t="shared" si="3"/>
        <v>1</v>
      </c>
      <c r="R15" s="44">
        <f t="shared" si="4"/>
        <v>0.995751814</v>
      </c>
      <c r="S15" s="53">
        <f t="shared" si="12"/>
        <v>0.9915216752</v>
      </c>
      <c r="T15" s="46">
        <f t="shared" si="5"/>
        <v>0</v>
      </c>
      <c r="U15" s="15">
        <f>2*(P15-H15)*(1-P15)*P15*C15</f>
        <v>0.00842433691</v>
      </c>
      <c r="V15" s="46">
        <f t="shared" si="6"/>
        <v>0.04549141931</v>
      </c>
      <c r="W15" s="46">
        <f t="shared" si="7"/>
        <v>0.03117004657</v>
      </c>
      <c r="X15" s="46">
        <f t="shared" si="8"/>
        <v>0.01263650536</v>
      </c>
      <c r="Y15" s="46">
        <f t="shared" si="9"/>
        <v>0.001684867382</v>
      </c>
    </row>
    <row r="16" ht="14.25" customHeight="1">
      <c r="A16" s="47"/>
      <c r="B16" s="48">
        <v>12.0</v>
      </c>
      <c r="C16" s="49">
        <v>1.0</v>
      </c>
      <c r="D16" s="50">
        <v>4.8</v>
      </c>
      <c r="E16" s="49">
        <v>3.4</v>
      </c>
      <c r="F16" s="49">
        <v>1.6</v>
      </c>
      <c r="G16" s="2">
        <v>0.2</v>
      </c>
      <c r="H16" s="51">
        <v>0.0</v>
      </c>
      <c r="J16" s="52">
        <f t="shared" ref="J16:N16" si="21">J15-$L$2*U15</f>
        <v>0.4883487037</v>
      </c>
      <c r="K16" s="49">
        <f t="shared" si="21"/>
        <v>0.4437367947</v>
      </c>
      <c r="L16" s="49">
        <f t="shared" si="21"/>
        <v>0.4619649468</v>
      </c>
      <c r="M16" s="49">
        <f t="shared" si="21"/>
        <v>0.4832130681</v>
      </c>
      <c r="N16" s="49">
        <f t="shared" si="21"/>
        <v>0.4975939755</v>
      </c>
      <c r="O16" s="49">
        <f t="shared" si="2"/>
        <v>5.061625842</v>
      </c>
      <c r="P16" s="49">
        <f t="shared" si="11"/>
        <v>0.9937046317</v>
      </c>
      <c r="Q16" s="44">
        <f t="shared" si="3"/>
        <v>1</v>
      </c>
      <c r="R16" s="44">
        <f t="shared" si="4"/>
        <v>0.9937046317</v>
      </c>
      <c r="S16" s="53">
        <f t="shared" si="12"/>
        <v>0.9874488951</v>
      </c>
      <c r="T16" s="46">
        <f t="shared" si="5"/>
        <v>0</v>
      </c>
      <c r="U16" s="46">
        <f>2*(P16-H16)*(1-P16)*P16*C16</f>
        <v>0.01243270891</v>
      </c>
      <c r="V16" s="46">
        <f t="shared" si="6"/>
        <v>0.05967700277</v>
      </c>
      <c r="W16" s="46">
        <f t="shared" si="7"/>
        <v>0.04227121029</v>
      </c>
      <c r="X16" s="46">
        <f t="shared" si="8"/>
        <v>0.01989233426</v>
      </c>
      <c r="Y16" s="46">
        <f t="shared" si="9"/>
        <v>0.002486541782</v>
      </c>
    </row>
    <row r="17" ht="14.25" customHeight="1">
      <c r="A17" s="47"/>
      <c r="B17" s="48">
        <v>13.0</v>
      </c>
      <c r="C17" s="49">
        <v>1.0</v>
      </c>
      <c r="D17" s="50">
        <v>4.8</v>
      </c>
      <c r="E17" s="49">
        <v>3.0</v>
      </c>
      <c r="F17" s="49">
        <v>1.4</v>
      </c>
      <c r="G17" s="2">
        <v>0.1</v>
      </c>
      <c r="H17" s="51">
        <v>0.0</v>
      </c>
      <c r="J17" s="52">
        <f t="shared" ref="J17:N17" si="22">J16-$L$2*U16</f>
        <v>0.4871054328</v>
      </c>
      <c r="K17" s="49">
        <f t="shared" si="22"/>
        <v>0.4377690944</v>
      </c>
      <c r="L17" s="49">
        <f t="shared" si="22"/>
        <v>0.4577378258</v>
      </c>
      <c r="M17" s="49">
        <f t="shared" si="22"/>
        <v>0.4812238347</v>
      </c>
      <c r="N17" s="49">
        <f t="shared" si="22"/>
        <v>0.4973453214</v>
      </c>
      <c r="O17" s="49">
        <f t="shared" si="2"/>
        <v>4.685058464</v>
      </c>
      <c r="P17" s="49">
        <f t="shared" si="11"/>
        <v>0.9908522589</v>
      </c>
      <c r="Q17" s="44">
        <f t="shared" si="3"/>
        <v>1</v>
      </c>
      <c r="R17" s="44">
        <f t="shared" si="4"/>
        <v>0.9908522589</v>
      </c>
      <c r="S17" s="53">
        <f t="shared" si="12"/>
        <v>0.9817881989</v>
      </c>
      <c r="T17" s="46">
        <f t="shared" si="5"/>
        <v>0</v>
      </c>
      <c r="U17" s="15">
        <f>2*(P17-H17)*(1-P17)*P17*C17</f>
        <v>0.01796228855</v>
      </c>
      <c r="V17" s="46">
        <f t="shared" si="6"/>
        <v>0.08621898504</v>
      </c>
      <c r="W17" s="46">
        <f t="shared" si="7"/>
        <v>0.05388686565</v>
      </c>
      <c r="X17" s="46">
        <f t="shared" si="8"/>
        <v>0.02514720397</v>
      </c>
      <c r="Y17" s="46">
        <f t="shared" si="9"/>
        <v>0.001796228855</v>
      </c>
    </row>
    <row r="18" ht="14.25" customHeight="1">
      <c r="A18" s="47"/>
      <c r="B18" s="48">
        <v>14.0</v>
      </c>
      <c r="C18" s="49">
        <v>1.0</v>
      </c>
      <c r="D18" s="50">
        <v>4.3</v>
      </c>
      <c r="E18" s="49">
        <v>3.0</v>
      </c>
      <c r="F18" s="49">
        <v>1.1</v>
      </c>
      <c r="G18" s="2">
        <v>0.1</v>
      </c>
      <c r="H18" s="51">
        <v>0.0</v>
      </c>
      <c r="J18" s="52">
        <f t="shared" ref="J18:N18" si="23">J17-$L$2*U17</f>
        <v>0.4853092039</v>
      </c>
      <c r="K18" s="49">
        <f t="shared" si="23"/>
        <v>0.4291471959</v>
      </c>
      <c r="L18" s="49">
        <f t="shared" si="23"/>
        <v>0.4523491392</v>
      </c>
      <c r="M18" s="49">
        <f t="shared" si="23"/>
        <v>0.4787091143</v>
      </c>
      <c r="N18" s="49">
        <f t="shared" si="23"/>
        <v>0.4971656985</v>
      </c>
      <c r="O18" s="49">
        <f t="shared" si="2"/>
        <v>4.26398616</v>
      </c>
      <c r="P18" s="49">
        <f t="shared" si="11"/>
        <v>0.9861289906</v>
      </c>
      <c r="Q18" s="44">
        <f t="shared" si="3"/>
        <v>1</v>
      </c>
      <c r="R18" s="44">
        <f t="shared" si="4"/>
        <v>0.9861289906</v>
      </c>
      <c r="S18" s="53">
        <f t="shared" si="12"/>
        <v>0.9724503861</v>
      </c>
      <c r="T18" s="46">
        <f t="shared" si="5"/>
        <v>0</v>
      </c>
      <c r="U18" s="46">
        <f>2*(P18-H18)*(1-P18)*P18*C18</f>
        <v>0.02697773692</v>
      </c>
      <c r="V18" s="46">
        <f t="shared" si="6"/>
        <v>0.1160042688</v>
      </c>
      <c r="W18" s="46">
        <f t="shared" si="7"/>
        <v>0.08093321076</v>
      </c>
      <c r="X18" s="46">
        <f t="shared" si="8"/>
        <v>0.02967551061</v>
      </c>
      <c r="Y18" s="46">
        <f t="shared" si="9"/>
        <v>0.002697773692</v>
      </c>
    </row>
    <row r="19" ht="14.25" customHeight="1">
      <c r="A19" s="47"/>
      <c r="B19" s="48">
        <v>15.0</v>
      </c>
      <c r="C19" s="49">
        <v>1.0</v>
      </c>
      <c r="D19" s="50">
        <v>5.8</v>
      </c>
      <c r="E19" s="49">
        <v>4.0</v>
      </c>
      <c r="F19" s="49">
        <v>1.2</v>
      </c>
      <c r="G19" s="2">
        <v>0.2</v>
      </c>
      <c r="H19" s="51">
        <v>0.0</v>
      </c>
      <c r="J19" s="52">
        <f t="shared" ref="J19:N19" si="24">J18-$L$2*U18</f>
        <v>0.4826114302</v>
      </c>
      <c r="K19" s="49">
        <f t="shared" si="24"/>
        <v>0.4175467691</v>
      </c>
      <c r="L19" s="49">
        <f t="shared" si="24"/>
        <v>0.4442558181</v>
      </c>
      <c r="M19" s="49">
        <f t="shared" si="24"/>
        <v>0.4757415632</v>
      </c>
      <c r="N19" s="49">
        <f t="shared" si="24"/>
        <v>0.4968959211</v>
      </c>
      <c r="O19" s="49">
        <f t="shared" si="2"/>
        <v>5.351675023</v>
      </c>
      <c r="P19" s="49">
        <f t="shared" si="11"/>
        <v>0.9952821591</v>
      </c>
      <c r="Q19" s="44">
        <f t="shared" si="3"/>
        <v>1</v>
      </c>
      <c r="R19" s="44">
        <f t="shared" si="4"/>
        <v>0.9952821591</v>
      </c>
      <c r="S19" s="53">
        <f t="shared" si="12"/>
        <v>0.9905865763</v>
      </c>
      <c r="T19" s="46">
        <f t="shared" si="5"/>
        <v>0</v>
      </c>
      <c r="U19" s="15">
        <f>2*(P19-H19)*(1-P19)*P19*C19</f>
        <v>0.009346859655</v>
      </c>
      <c r="V19" s="46">
        <f t="shared" si="6"/>
        <v>0.054211786</v>
      </c>
      <c r="W19" s="46">
        <f t="shared" si="7"/>
        <v>0.03738743862</v>
      </c>
      <c r="X19" s="46">
        <f t="shared" si="8"/>
        <v>0.01121623159</v>
      </c>
      <c r="Y19" s="46">
        <f t="shared" si="9"/>
        <v>0.001869371931</v>
      </c>
    </row>
    <row r="20" ht="14.25" customHeight="1">
      <c r="A20" s="47"/>
      <c r="B20" s="48">
        <v>16.0</v>
      </c>
      <c r="C20" s="49">
        <v>1.0</v>
      </c>
      <c r="D20" s="50">
        <v>5.7</v>
      </c>
      <c r="E20" s="49">
        <v>4.4</v>
      </c>
      <c r="F20" s="49">
        <v>1.5</v>
      </c>
      <c r="G20" s="2">
        <v>0.4</v>
      </c>
      <c r="H20" s="51">
        <v>0.0</v>
      </c>
      <c r="J20" s="52">
        <f t="shared" ref="J20:N20" si="25">J19-$L$2*U19</f>
        <v>0.4816767443</v>
      </c>
      <c r="K20" s="49">
        <f t="shared" si="25"/>
        <v>0.4121255905</v>
      </c>
      <c r="L20" s="49">
        <f t="shared" si="25"/>
        <v>0.4405170743</v>
      </c>
      <c r="M20" s="49">
        <f t="shared" si="25"/>
        <v>0.4746199401</v>
      </c>
      <c r="N20" s="49">
        <f t="shared" si="25"/>
        <v>0.4967089839</v>
      </c>
      <c r="O20" s="49">
        <f t="shared" si="2"/>
        <v>5.67968124</v>
      </c>
      <c r="P20" s="49">
        <f t="shared" si="11"/>
        <v>0.9965969734</v>
      </c>
      <c r="Q20" s="44">
        <f t="shared" si="3"/>
        <v>1</v>
      </c>
      <c r="R20" s="44">
        <f t="shared" si="4"/>
        <v>0.9965969734</v>
      </c>
      <c r="S20" s="53">
        <f t="shared" si="12"/>
        <v>0.9932055274</v>
      </c>
      <c r="T20" s="46">
        <f t="shared" si="5"/>
        <v>0</v>
      </c>
      <c r="U20" s="46">
        <f>2*(P20-H20)*(1-P20)*P20*C20</f>
        <v>0.006759809634</v>
      </c>
      <c r="V20" s="46">
        <f t="shared" si="6"/>
        <v>0.03853091492</v>
      </c>
      <c r="W20" s="46">
        <f t="shared" si="7"/>
        <v>0.02974316239</v>
      </c>
      <c r="X20" s="46">
        <f t="shared" si="8"/>
        <v>0.01013971445</v>
      </c>
      <c r="Y20" s="46">
        <f t="shared" si="9"/>
        <v>0.002703923854</v>
      </c>
    </row>
    <row r="21" ht="14.25" customHeight="1">
      <c r="A21" s="47"/>
      <c r="B21" s="48">
        <v>17.0</v>
      </c>
      <c r="C21" s="49">
        <v>1.0</v>
      </c>
      <c r="D21" s="50">
        <v>5.4</v>
      </c>
      <c r="E21" s="49">
        <v>3.9</v>
      </c>
      <c r="F21" s="49">
        <v>1.3</v>
      </c>
      <c r="G21" s="2">
        <v>0.4</v>
      </c>
      <c r="H21" s="51">
        <v>0.0</v>
      </c>
      <c r="J21" s="52">
        <f t="shared" ref="J21:N21" si="26">J20-$L$2*U20</f>
        <v>0.4810007633</v>
      </c>
      <c r="K21" s="49">
        <f t="shared" si="26"/>
        <v>0.408272499</v>
      </c>
      <c r="L21" s="49">
        <f t="shared" si="26"/>
        <v>0.437542758</v>
      </c>
      <c r="M21" s="49">
        <f t="shared" si="26"/>
        <v>0.4736059686</v>
      </c>
      <c r="N21" s="49">
        <f t="shared" si="26"/>
        <v>0.4964385915</v>
      </c>
      <c r="O21" s="49">
        <f t="shared" si="2"/>
        <v>5.20635221</v>
      </c>
      <c r="P21" s="49">
        <f t="shared" si="11"/>
        <v>0.9945482514</v>
      </c>
      <c r="Q21" s="44">
        <f t="shared" si="3"/>
        <v>1</v>
      </c>
      <c r="R21" s="44">
        <f t="shared" si="4"/>
        <v>0.9945482514</v>
      </c>
      <c r="S21" s="53">
        <f t="shared" si="12"/>
        <v>0.9891262243</v>
      </c>
      <c r="T21" s="46">
        <f t="shared" si="5"/>
        <v>0</v>
      </c>
      <c r="U21" s="15">
        <f>2*(P21-H21)*(1-P21)*P21*C21</f>
        <v>0.01078493506</v>
      </c>
      <c r="V21" s="46">
        <f t="shared" si="6"/>
        <v>0.05823864934</v>
      </c>
      <c r="W21" s="46">
        <f t="shared" si="7"/>
        <v>0.04206124675</v>
      </c>
      <c r="X21" s="46">
        <f t="shared" si="8"/>
        <v>0.01402041558</v>
      </c>
      <c r="Y21" s="46">
        <f t="shared" si="9"/>
        <v>0.004313974025</v>
      </c>
    </row>
    <row r="22" ht="14.25" customHeight="1">
      <c r="A22" s="47"/>
      <c r="B22" s="48">
        <v>18.0</v>
      </c>
      <c r="C22" s="49">
        <v>1.0</v>
      </c>
      <c r="D22" s="50">
        <v>5.1</v>
      </c>
      <c r="E22" s="49">
        <v>3.5</v>
      </c>
      <c r="F22" s="49">
        <v>1.4</v>
      </c>
      <c r="G22" s="2">
        <v>0.3</v>
      </c>
      <c r="H22" s="51">
        <v>0.0</v>
      </c>
      <c r="J22" s="52">
        <f t="shared" ref="J22:N22" si="27">J21-$L$2*U21</f>
        <v>0.4799222698</v>
      </c>
      <c r="K22" s="49">
        <f t="shared" si="27"/>
        <v>0.402448634</v>
      </c>
      <c r="L22" s="49">
        <f t="shared" si="27"/>
        <v>0.4333366334</v>
      </c>
      <c r="M22" s="49">
        <f t="shared" si="27"/>
        <v>0.4722039271</v>
      </c>
      <c r="N22" s="49">
        <f t="shared" si="27"/>
        <v>0.4960071941</v>
      </c>
      <c r="O22" s="49">
        <f t="shared" si="2"/>
        <v>4.858976176</v>
      </c>
      <c r="P22" s="49">
        <f t="shared" si="11"/>
        <v>0.9923013066</v>
      </c>
      <c r="Q22" s="44">
        <f t="shared" si="3"/>
        <v>1</v>
      </c>
      <c r="R22" s="44">
        <f t="shared" si="4"/>
        <v>0.9923013066</v>
      </c>
      <c r="S22" s="53">
        <f t="shared" si="12"/>
        <v>0.9846618832</v>
      </c>
      <c r="T22" s="46">
        <f t="shared" si="5"/>
        <v>0</v>
      </c>
      <c r="U22" s="46">
        <f>2*(P22-H22)*(1-P22)*P22*C22</f>
        <v>0.01516121981</v>
      </c>
      <c r="V22" s="46">
        <f t="shared" si="6"/>
        <v>0.07732222104</v>
      </c>
      <c r="W22" s="46">
        <f t="shared" si="7"/>
        <v>0.05306426934</v>
      </c>
      <c r="X22" s="46">
        <f t="shared" si="8"/>
        <v>0.02122570774</v>
      </c>
      <c r="Y22" s="46">
        <f t="shared" si="9"/>
        <v>0.004548365943</v>
      </c>
    </row>
    <row r="23" ht="14.25" customHeight="1">
      <c r="A23" s="47"/>
      <c r="B23" s="48">
        <v>19.0</v>
      </c>
      <c r="C23" s="49">
        <v>1.0</v>
      </c>
      <c r="D23" s="50">
        <v>5.7</v>
      </c>
      <c r="E23" s="49">
        <v>3.8</v>
      </c>
      <c r="F23" s="49">
        <v>1.7</v>
      </c>
      <c r="G23" s="2">
        <v>0.3</v>
      </c>
      <c r="H23" s="51">
        <v>0.0</v>
      </c>
      <c r="J23" s="52">
        <f t="shared" ref="J23:N23" si="28">J22-$L$2*U22</f>
        <v>0.4784061478</v>
      </c>
      <c r="K23" s="49">
        <f t="shared" si="28"/>
        <v>0.3947164119</v>
      </c>
      <c r="L23" s="49">
        <f t="shared" si="28"/>
        <v>0.4280302064</v>
      </c>
      <c r="M23" s="49">
        <f t="shared" si="28"/>
        <v>0.4700813563</v>
      </c>
      <c r="N23" s="49">
        <f t="shared" si="28"/>
        <v>0.4955523575</v>
      </c>
      <c r="O23" s="49">
        <f t="shared" si="2"/>
        <v>5.302608493</v>
      </c>
      <c r="P23" s="49">
        <f t="shared" si="11"/>
        <v>0.9950460732</v>
      </c>
      <c r="Q23" s="44">
        <f t="shared" si="3"/>
        <v>1</v>
      </c>
      <c r="R23" s="44">
        <f t="shared" si="4"/>
        <v>0.9950460732</v>
      </c>
      <c r="S23" s="53">
        <f t="shared" si="12"/>
        <v>0.9901166879</v>
      </c>
      <c r="T23" s="46">
        <f t="shared" si="5"/>
        <v>0</v>
      </c>
      <c r="U23" s="15">
        <f>2*(P23-H23)*(1-P23)*P23*C23</f>
        <v>0.009809931118</v>
      </c>
      <c r="V23" s="46">
        <f t="shared" si="6"/>
        <v>0.05591660737</v>
      </c>
      <c r="W23" s="46">
        <f t="shared" si="7"/>
        <v>0.03727773825</v>
      </c>
      <c r="X23" s="46">
        <f t="shared" si="8"/>
        <v>0.0166768829</v>
      </c>
      <c r="Y23" s="46">
        <f t="shared" si="9"/>
        <v>0.002942979336</v>
      </c>
    </row>
    <row r="24" ht="14.25" customHeight="1">
      <c r="A24" s="47"/>
      <c r="B24" s="48">
        <v>20.0</v>
      </c>
      <c r="C24" s="49">
        <v>1.0</v>
      </c>
      <c r="D24" s="50">
        <v>5.1</v>
      </c>
      <c r="E24" s="49">
        <v>3.8</v>
      </c>
      <c r="F24" s="49">
        <v>1.5</v>
      </c>
      <c r="G24" s="2">
        <v>0.3</v>
      </c>
      <c r="H24" s="51">
        <v>0.0</v>
      </c>
      <c r="J24" s="52">
        <f t="shared" ref="J24:N24" si="29">J23-$L$2*U23</f>
        <v>0.4774251547</v>
      </c>
      <c r="K24" s="49">
        <f t="shared" si="29"/>
        <v>0.3891247512</v>
      </c>
      <c r="L24" s="49">
        <f t="shared" si="29"/>
        <v>0.4243024326</v>
      </c>
      <c r="M24" s="49">
        <f t="shared" si="29"/>
        <v>0.468413668</v>
      </c>
      <c r="N24" s="49">
        <f t="shared" si="29"/>
        <v>0.4952580596</v>
      </c>
      <c r="O24" s="49">
        <f t="shared" si="2"/>
        <v>4.92550855</v>
      </c>
      <c r="P24" s="49">
        <f t="shared" si="11"/>
        <v>0.9927932801</v>
      </c>
      <c r="Q24" s="44">
        <f t="shared" si="3"/>
        <v>1</v>
      </c>
      <c r="R24" s="44">
        <f t="shared" si="4"/>
        <v>0.9927932801</v>
      </c>
      <c r="S24" s="53">
        <f t="shared" si="12"/>
        <v>0.9856384969</v>
      </c>
      <c r="T24" s="46">
        <f t="shared" si="5"/>
        <v>0</v>
      </c>
      <c r="U24" s="46">
        <f>2*(P24-H24)*(1-P24)*P24*C24</f>
        <v>0.01420644122</v>
      </c>
      <c r="V24" s="46">
        <f t="shared" si="6"/>
        <v>0.07245285021</v>
      </c>
      <c r="W24" s="46">
        <f t="shared" si="7"/>
        <v>0.05398447663</v>
      </c>
      <c r="X24" s="46">
        <f t="shared" si="8"/>
        <v>0.02130966183</v>
      </c>
      <c r="Y24" s="46">
        <f t="shared" si="9"/>
        <v>0.004261932365</v>
      </c>
    </row>
    <row r="25" ht="14.25" customHeight="1">
      <c r="A25" s="47"/>
      <c r="B25" s="48">
        <v>21.0</v>
      </c>
      <c r="C25" s="49">
        <v>1.0</v>
      </c>
      <c r="D25" s="50">
        <v>5.4</v>
      </c>
      <c r="E25" s="49">
        <v>3.4</v>
      </c>
      <c r="F25" s="49">
        <v>1.7</v>
      </c>
      <c r="G25" s="2">
        <v>0.2</v>
      </c>
      <c r="H25" s="51">
        <v>0.0</v>
      </c>
      <c r="J25" s="52">
        <f t="shared" ref="J25:N25" si="30">J24-$L$2*U24</f>
        <v>0.4760045106</v>
      </c>
      <c r="K25" s="49">
        <f t="shared" si="30"/>
        <v>0.3818794662</v>
      </c>
      <c r="L25" s="49">
        <f t="shared" si="30"/>
        <v>0.4189039849</v>
      </c>
      <c r="M25" s="49">
        <f t="shared" si="30"/>
        <v>0.4662827018</v>
      </c>
      <c r="N25" s="49">
        <f t="shared" si="30"/>
        <v>0.4948318664</v>
      </c>
      <c r="O25" s="49">
        <f t="shared" si="2"/>
        <v>4.854074143</v>
      </c>
      <c r="P25" s="49">
        <f t="shared" si="11"/>
        <v>0.9922637674</v>
      </c>
      <c r="Q25" s="44">
        <f t="shared" si="3"/>
        <v>1</v>
      </c>
      <c r="R25" s="44">
        <f t="shared" si="4"/>
        <v>0.9922637674</v>
      </c>
      <c r="S25" s="53">
        <f t="shared" si="12"/>
        <v>0.9845873841</v>
      </c>
      <c r="T25" s="46">
        <f t="shared" si="5"/>
        <v>0</v>
      </c>
      <c r="U25" s="15">
        <f>2*(P25-H25)*(1-P25)*P25*C25</f>
        <v>0.01523399402</v>
      </c>
      <c r="V25" s="46">
        <f t="shared" si="6"/>
        <v>0.08226356768</v>
      </c>
      <c r="W25" s="46">
        <f t="shared" si="7"/>
        <v>0.05179557965</v>
      </c>
      <c r="X25" s="46">
        <f t="shared" si="8"/>
        <v>0.02589778983</v>
      </c>
      <c r="Y25" s="46">
        <f t="shared" si="9"/>
        <v>0.003046798803</v>
      </c>
    </row>
    <row r="26" ht="14.25" customHeight="1">
      <c r="A26" s="47"/>
      <c r="B26" s="48">
        <v>22.0</v>
      </c>
      <c r="C26" s="49">
        <v>1.0</v>
      </c>
      <c r="D26" s="50">
        <v>5.1</v>
      </c>
      <c r="E26" s="49">
        <v>3.7</v>
      </c>
      <c r="F26" s="49">
        <v>1.5</v>
      </c>
      <c r="G26" s="2">
        <v>0.4</v>
      </c>
      <c r="H26" s="51">
        <v>0.0</v>
      </c>
      <c r="J26" s="52">
        <f t="shared" ref="J26:N26" si="31">J25-$L$2*U25</f>
        <v>0.4744811112</v>
      </c>
      <c r="K26" s="49">
        <f t="shared" si="31"/>
        <v>0.3736531094</v>
      </c>
      <c r="L26" s="49">
        <f t="shared" si="31"/>
        <v>0.413724427</v>
      </c>
      <c r="M26" s="49">
        <f t="shared" si="31"/>
        <v>0.4636929228</v>
      </c>
      <c r="N26" s="49">
        <f t="shared" si="31"/>
        <v>0.4945271865</v>
      </c>
      <c r="O26" s="49">
        <f t="shared" si="2"/>
        <v>4.804242608</v>
      </c>
      <c r="P26" s="49">
        <f t="shared" si="11"/>
        <v>0.9918717052</v>
      </c>
      <c r="Q26" s="44">
        <f t="shared" si="3"/>
        <v>1</v>
      </c>
      <c r="R26" s="44">
        <f t="shared" si="4"/>
        <v>0.9918717052</v>
      </c>
      <c r="S26" s="53">
        <f t="shared" si="12"/>
        <v>0.9838094795</v>
      </c>
      <c r="T26" s="46">
        <f t="shared" si="5"/>
        <v>0</v>
      </c>
      <c r="U26" s="46">
        <f>2*(P26-H26)*(1-P26)*P26*C26</f>
        <v>0.01599338698</v>
      </c>
      <c r="V26" s="46">
        <f t="shared" si="6"/>
        <v>0.08156627361</v>
      </c>
      <c r="W26" s="46">
        <f t="shared" si="7"/>
        <v>0.05917553184</v>
      </c>
      <c r="X26" s="46">
        <f t="shared" si="8"/>
        <v>0.02399008047</v>
      </c>
      <c r="Y26" s="46">
        <f t="shared" si="9"/>
        <v>0.006397354793</v>
      </c>
    </row>
    <row r="27" ht="14.25" customHeight="1">
      <c r="A27" s="47"/>
      <c r="B27" s="48">
        <v>23.0</v>
      </c>
      <c r="C27" s="49">
        <v>1.0</v>
      </c>
      <c r="D27" s="50">
        <v>4.6</v>
      </c>
      <c r="E27" s="49">
        <v>3.6</v>
      </c>
      <c r="F27" s="49">
        <v>1.0</v>
      </c>
      <c r="G27" s="2">
        <v>0.2</v>
      </c>
      <c r="H27" s="51">
        <v>0.0</v>
      </c>
      <c r="J27" s="52">
        <f t="shared" ref="J27:N27" si="32">J26-$L$2*U26</f>
        <v>0.4728817725</v>
      </c>
      <c r="K27" s="49">
        <f t="shared" si="32"/>
        <v>0.365496482</v>
      </c>
      <c r="L27" s="49">
        <f t="shared" si="32"/>
        <v>0.4078068738</v>
      </c>
      <c r="M27" s="49">
        <f t="shared" si="32"/>
        <v>0.4612939148</v>
      </c>
      <c r="N27" s="49">
        <f t="shared" si="32"/>
        <v>0.493887451</v>
      </c>
      <c r="O27" s="49">
        <f t="shared" si="2"/>
        <v>4.18234174</v>
      </c>
      <c r="P27" s="49">
        <f t="shared" si="11"/>
        <v>0.9849667244</v>
      </c>
      <c r="Q27" s="44">
        <f t="shared" si="3"/>
        <v>1</v>
      </c>
      <c r="R27" s="44">
        <f t="shared" si="4"/>
        <v>0.9849667244</v>
      </c>
      <c r="S27" s="53">
        <f t="shared" si="12"/>
        <v>0.9701594482</v>
      </c>
      <c r="T27" s="46">
        <f t="shared" si="5"/>
        <v>0</v>
      </c>
      <c r="U27" s="15">
        <f>2*(P27-H27)*(1-P27)*P27*C27</f>
        <v>0.02916934873</v>
      </c>
      <c r="V27" s="46">
        <f t="shared" si="6"/>
        <v>0.1341790042</v>
      </c>
      <c r="W27" s="46">
        <f t="shared" si="7"/>
        <v>0.1050096554</v>
      </c>
      <c r="X27" s="46">
        <f t="shared" si="8"/>
        <v>0.02916934873</v>
      </c>
      <c r="Y27" s="46">
        <f t="shared" si="9"/>
        <v>0.005833869746</v>
      </c>
    </row>
    <row r="28" ht="14.25" customHeight="1">
      <c r="A28" s="47"/>
      <c r="B28" s="48">
        <v>24.0</v>
      </c>
      <c r="C28" s="49">
        <v>1.0</v>
      </c>
      <c r="D28" s="50">
        <v>5.1</v>
      </c>
      <c r="E28" s="49">
        <v>3.3</v>
      </c>
      <c r="F28" s="49">
        <v>1.7</v>
      </c>
      <c r="G28" s="2">
        <v>0.5</v>
      </c>
      <c r="H28" s="51">
        <v>0.0</v>
      </c>
      <c r="J28" s="52">
        <f t="shared" ref="J28:N28" si="33">J27-$L$2*U27</f>
        <v>0.4699648376</v>
      </c>
      <c r="K28" s="49">
        <f t="shared" si="33"/>
        <v>0.3520785816</v>
      </c>
      <c r="L28" s="49">
        <f t="shared" si="33"/>
        <v>0.3973059082</v>
      </c>
      <c r="M28" s="49">
        <f t="shared" si="33"/>
        <v>0.4583769799</v>
      </c>
      <c r="N28" s="49">
        <f t="shared" si="33"/>
        <v>0.493304064</v>
      </c>
      <c r="O28" s="49">
        <f t="shared" si="2"/>
        <v>4.602567999</v>
      </c>
      <c r="P28" s="49">
        <f t="shared" si="11"/>
        <v>0.9900734682</v>
      </c>
      <c r="Q28" s="44">
        <f t="shared" si="3"/>
        <v>1</v>
      </c>
      <c r="R28" s="44">
        <f t="shared" si="4"/>
        <v>0.9900734682</v>
      </c>
      <c r="S28" s="53">
        <f t="shared" si="12"/>
        <v>0.9802454724</v>
      </c>
      <c r="T28" s="46">
        <f t="shared" si="5"/>
        <v>0</v>
      </c>
      <c r="U28" s="46">
        <f>2*(P28-H28)*(1-P28)*P28*C28</f>
        <v>0.0194608757</v>
      </c>
      <c r="V28" s="46">
        <f t="shared" si="6"/>
        <v>0.09925046606</v>
      </c>
      <c r="W28" s="46">
        <f t="shared" si="7"/>
        <v>0.06422088981</v>
      </c>
      <c r="X28" s="46">
        <f t="shared" si="8"/>
        <v>0.03308348869</v>
      </c>
      <c r="Y28" s="46">
        <f t="shared" si="9"/>
        <v>0.009730437849</v>
      </c>
    </row>
    <row r="29" ht="14.25" customHeight="1">
      <c r="A29" s="47"/>
      <c r="B29" s="48">
        <v>25.0</v>
      </c>
      <c r="C29" s="49">
        <v>1.0</v>
      </c>
      <c r="D29" s="50">
        <v>4.8</v>
      </c>
      <c r="E29" s="49">
        <v>3.4</v>
      </c>
      <c r="F29" s="49">
        <v>1.9</v>
      </c>
      <c r="G29" s="2">
        <v>0.2</v>
      </c>
      <c r="H29" s="51">
        <v>0.0</v>
      </c>
      <c r="J29" s="52">
        <f t="shared" ref="J29:N29" si="34">J28-$L$2*U28</f>
        <v>0.46801875</v>
      </c>
      <c r="K29" s="49">
        <f t="shared" si="34"/>
        <v>0.342153535</v>
      </c>
      <c r="L29" s="49">
        <f t="shared" si="34"/>
        <v>0.3908838193</v>
      </c>
      <c r="M29" s="49">
        <f t="shared" si="34"/>
        <v>0.455068631</v>
      </c>
      <c r="N29" s="49">
        <f t="shared" si="34"/>
        <v>0.4923310202</v>
      </c>
      <c r="O29" s="49">
        <f t="shared" si="2"/>
        <v>4.402457307</v>
      </c>
      <c r="P29" s="49">
        <f t="shared" si="11"/>
        <v>0.9879009716</v>
      </c>
      <c r="Q29" s="44">
        <f t="shared" si="3"/>
        <v>1</v>
      </c>
      <c r="R29" s="44">
        <f t="shared" si="4"/>
        <v>0.9879009716</v>
      </c>
      <c r="S29" s="53">
        <f t="shared" si="12"/>
        <v>0.9759483296</v>
      </c>
      <c r="T29" s="46">
        <f t="shared" si="5"/>
        <v>0</v>
      </c>
      <c r="U29" s="15">
        <f>2*(P29-H29)*(1-P29)*P29*C29</f>
        <v>0.02361605319</v>
      </c>
      <c r="V29" s="46">
        <f t="shared" si="6"/>
        <v>0.1133570553</v>
      </c>
      <c r="W29" s="46">
        <f t="shared" si="7"/>
        <v>0.08029458083</v>
      </c>
      <c r="X29" s="46">
        <f t="shared" si="8"/>
        <v>0.04487050105</v>
      </c>
      <c r="Y29" s="46">
        <f t="shared" si="9"/>
        <v>0.004723210637</v>
      </c>
    </row>
    <row r="30" ht="14.25" customHeight="1">
      <c r="A30" s="47"/>
      <c r="B30" s="48">
        <v>26.0</v>
      </c>
      <c r="C30" s="49">
        <v>1.0</v>
      </c>
      <c r="D30" s="50">
        <v>5.0</v>
      </c>
      <c r="E30" s="49">
        <v>3.0</v>
      </c>
      <c r="F30" s="49">
        <v>1.6</v>
      </c>
      <c r="G30" s="2">
        <v>0.2</v>
      </c>
      <c r="H30" s="51">
        <v>0.0</v>
      </c>
      <c r="J30" s="52">
        <f t="shared" ref="J30:N30" si="35">J29-$L$2*U29</f>
        <v>0.4656571447</v>
      </c>
      <c r="K30" s="49">
        <f t="shared" si="35"/>
        <v>0.3308178295</v>
      </c>
      <c r="L30" s="49">
        <f t="shared" si="35"/>
        <v>0.3828543612</v>
      </c>
      <c r="M30" s="49">
        <f t="shared" si="35"/>
        <v>0.4505815809</v>
      </c>
      <c r="N30" s="49">
        <f t="shared" si="35"/>
        <v>0.4918586992</v>
      </c>
      <c r="O30" s="49">
        <f t="shared" si="2"/>
        <v>4.087611645</v>
      </c>
      <c r="P30" s="49">
        <f t="shared" si="11"/>
        <v>0.9834976369</v>
      </c>
      <c r="Q30" s="44">
        <f t="shared" si="3"/>
        <v>1</v>
      </c>
      <c r="R30" s="44">
        <f t="shared" si="4"/>
        <v>0.9834976369</v>
      </c>
      <c r="S30" s="53">
        <f t="shared" si="12"/>
        <v>0.9672676017</v>
      </c>
      <c r="T30" s="46">
        <f t="shared" si="5"/>
        <v>0</v>
      </c>
      <c r="U30" s="46">
        <f>2*(P30-H30)*(1-P30)*P30*C30</f>
        <v>0.0319244024</v>
      </c>
      <c r="V30" s="46">
        <f t="shared" si="6"/>
        <v>0.159622012</v>
      </c>
      <c r="W30" s="46">
        <f t="shared" si="7"/>
        <v>0.09577320719</v>
      </c>
      <c r="X30" s="46">
        <f t="shared" si="8"/>
        <v>0.05107904383</v>
      </c>
      <c r="Y30" s="46">
        <f t="shared" si="9"/>
        <v>0.006384880479</v>
      </c>
    </row>
    <row r="31" ht="14.25" customHeight="1">
      <c r="A31" s="47"/>
      <c r="B31" s="48">
        <v>27.0</v>
      </c>
      <c r="C31" s="49">
        <v>1.0</v>
      </c>
      <c r="D31" s="50">
        <v>5.0</v>
      </c>
      <c r="E31" s="49">
        <v>3.4</v>
      </c>
      <c r="F31" s="49">
        <v>1.6</v>
      </c>
      <c r="G31" s="2">
        <v>0.4</v>
      </c>
      <c r="H31" s="51">
        <v>0.0</v>
      </c>
      <c r="J31" s="52">
        <f t="shared" ref="J31:N31" si="36">J30-$L$2*U30</f>
        <v>0.4624647045</v>
      </c>
      <c r="K31" s="49">
        <f t="shared" si="36"/>
        <v>0.3148556283</v>
      </c>
      <c r="L31" s="49">
        <f t="shared" si="36"/>
        <v>0.3732770405</v>
      </c>
      <c r="M31" s="49">
        <f t="shared" si="36"/>
        <v>0.4454736766</v>
      </c>
      <c r="N31" s="49">
        <f t="shared" si="36"/>
        <v>0.4912202111</v>
      </c>
      <c r="O31" s="49">
        <f t="shared" si="2"/>
        <v>4.21513075</v>
      </c>
      <c r="P31" s="49">
        <f t="shared" si="11"/>
        <v>0.9854445986</v>
      </c>
      <c r="Q31" s="44">
        <f t="shared" si="3"/>
        <v>1</v>
      </c>
      <c r="R31" s="44">
        <f t="shared" si="4"/>
        <v>0.9854445986</v>
      </c>
      <c r="S31" s="53">
        <f t="shared" si="12"/>
        <v>0.9711010568</v>
      </c>
      <c r="T31" s="46">
        <f t="shared" si="5"/>
        <v>0</v>
      </c>
      <c r="U31" s="15">
        <f>2*(P31-H31)*(1-P31)*P31*C31</f>
        <v>0.02826953145</v>
      </c>
      <c r="V31" s="46">
        <f t="shared" si="6"/>
        <v>0.1413476572</v>
      </c>
      <c r="W31" s="46">
        <f t="shared" si="7"/>
        <v>0.09611640693</v>
      </c>
      <c r="X31" s="46">
        <f t="shared" si="8"/>
        <v>0.04523125032</v>
      </c>
      <c r="Y31" s="46">
        <f t="shared" si="9"/>
        <v>0.01130781258</v>
      </c>
    </row>
    <row r="32" ht="14.25" customHeight="1">
      <c r="A32" s="47"/>
      <c r="B32" s="48">
        <v>28.0</v>
      </c>
      <c r="C32" s="49">
        <v>1.0</v>
      </c>
      <c r="D32" s="50">
        <v>5.2</v>
      </c>
      <c r="E32" s="49">
        <v>3.5</v>
      </c>
      <c r="F32" s="49">
        <v>1.5</v>
      </c>
      <c r="G32" s="2">
        <v>0.2</v>
      </c>
      <c r="H32" s="51">
        <v>0.0</v>
      </c>
      <c r="J32" s="52">
        <f t="shared" ref="J32:N32" si="37">J31-$L$2*U31</f>
        <v>0.4596377513</v>
      </c>
      <c r="K32" s="49">
        <f t="shared" si="37"/>
        <v>0.3007208626</v>
      </c>
      <c r="L32" s="49">
        <f t="shared" si="37"/>
        <v>0.3636653998</v>
      </c>
      <c r="M32" s="49">
        <f t="shared" si="37"/>
        <v>0.4409505515</v>
      </c>
      <c r="N32" s="49">
        <f t="shared" si="37"/>
        <v>0.4900894299</v>
      </c>
      <c r="O32" s="49">
        <f t="shared" si="2"/>
        <v>4.055658849</v>
      </c>
      <c r="P32" s="49">
        <f t="shared" si="11"/>
        <v>0.9829709498</v>
      </c>
      <c r="Q32" s="44">
        <f t="shared" si="3"/>
        <v>1</v>
      </c>
      <c r="R32" s="44">
        <f t="shared" si="4"/>
        <v>0.9829709498</v>
      </c>
      <c r="S32" s="53">
        <f t="shared" si="12"/>
        <v>0.9662318882</v>
      </c>
      <c r="T32" s="46">
        <f t="shared" si="5"/>
        <v>0</v>
      </c>
      <c r="U32" s="46">
        <f>2*(P32-H32)*(1-P32)*P32*C32</f>
        <v>0.03290802256</v>
      </c>
      <c r="V32" s="46">
        <f t="shared" si="6"/>
        <v>0.1711217173</v>
      </c>
      <c r="W32" s="46">
        <f t="shared" si="7"/>
        <v>0.115178079</v>
      </c>
      <c r="X32" s="46">
        <f t="shared" si="8"/>
        <v>0.04936203385</v>
      </c>
      <c r="Y32" s="46">
        <f t="shared" si="9"/>
        <v>0.006581604513</v>
      </c>
    </row>
    <row r="33" ht="14.25" customHeight="1">
      <c r="A33" s="47"/>
      <c r="B33" s="48">
        <v>29.0</v>
      </c>
      <c r="C33" s="49">
        <v>1.0</v>
      </c>
      <c r="D33" s="50">
        <v>5.2</v>
      </c>
      <c r="E33" s="49">
        <v>3.4</v>
      </c>
      <c r="F33" s="49">
        <v>1.4</v>
      </c>
      <c r="G33" s="2">
        <v>0.2</v>
      </c>
      <c r="H33" s="51">
        <v>0.0</v>
      </c>
      <c r="J33" s="52">
        <f t="shared" ref="J33:N33" si="38">J32-$L$2*U32</f>
        <v>0.4563469491</v>
      </c>
      <c r="K33" s="49">
        <f t="shared" si="38"/>
        <v>0.2836086908</v>
      </c>
      <c r="L33" s="49">
        <f t="shared" si="38"/>
        <v>0.3521475919</v>
      </c>
      <c r="M33" s="49">
        <f t="shared" si="38"/>
        <v>0.4360143481</v>
      </c>
      <c r="N33" s="49">
        <f t="shared" si="38"/>
        <v>0.4894312694</v>
      </c>
      <c r="O33" s="49">
        <f t="shared" si="2"/>
        <v>3.836720295</v>
      </c>
      <c r="P33" s="49">
        <f t="shared" si="11"/>
        <v>0.9788909894</v>
      </c>
      <c r="Q33" s="44">
        <f t="shared" si="3"/>
        <v>1</v>
      </c>
      <c r="R33" s="44">
        <f t="shared" si="4"/>
        <v>0.9788909894</v>
      </c>
      <c r="S33" s="53">
        <f t="shared" si="12"/>
        <v>0.9582275691</v>
      </c>
      <c r="T33" s="46">
        <f t="shared" si="5"/>
        <v>0</v>
      </c>
      <c r="U33" s="15">
        <f>2*(P33-H33)*(1-P33)*P33*C33</f>
        <v>0.04045447184</v>
      </c>
      <c r="V33" s="46">
        <f t="shared" si="6"/>
        <v>0.2103632536</v>
      </c>
      <c r="W33" s="46">
        <f t="shared" si="7"/>
        <v>0.1375452043</v>
      </c>
      <c r="X33" s="46">
        <f t="shared" si="8"/>
        <v>0.05663626058</v>
      </c>
      <c r="Y33" s="46">
        <f t="shared" si="9"/>
        <v>0.008090894368</v>
      </c>
    </row>
    <row r="34" ht="14.25" customHeight="1">
      <c r="A34" s="47"/>
      <c r="B34" s="48">
        <v>30.0</v>
      </c>
      <c r="C34" s="49">
        <v>1.0</v>
      </c>
      <c r="D34" s="50">
        <v>4.7</v>
      </c>
      <c r="E34" s="49">
        <v>3.2</v>
      </c>
      <c r="F34" s="49">
        <v>1.6</v>
      </c>
      <c r="G34" s="2">
        <v>0.2</v>
      </c>
      <c r="H34" s="51">
        <v>0.0</v>
      </c>
      <c r="J34" s="52">
        <f t="shared" ref="J34:N34" si="39">J33-$L$2*U33</f>
        <v>0.4523015019</v>
      </c>
      <c r="K34" s="49">
        <f t="shared" si="39"/>
        <v>0.2625723655</v>
      </c>
      <c r="L34" s="49">
        <f t="shared" si="39"/>
        <v>0.3383930714</v>
      </c>
      <c r="M34" s="49">
        <f t="shared" si="39"/>
        <v>0.4303507221</v>
      </c>
      <c r="N34" s="49">
        <f t="shared" si="39"/>
        <v>0.48862218</v>
      </c>
      <c r="O34" s="49">
        <f t="shared" si="2"/>
        <v>3.55553504</v>
      </c>
      <c r="P34" s="49">
        <f t="shared" si="11"/>
        <v>0.9722272713</v>
      </c>
      <c r="Q34" s="44">
        <f t="shared" si="3"/>
        <v>1</v>
      </c>
      <c r="R34" s="44">
        <f t="shared" si="4"/>
        <v>0.9722272713</v>
      </c>
      <c r="S34" s="53">
        <f t="shared" si="12"/>
        <v>0.9452258671</v>
      </c>
      <c r="T34" s="46">
        <f t="shared" si="5"/>
        <v>0</v>
      </c>
      <c r="U34" s="46">
        <f>2*(P34-H34)*(1-P34)*P34*C34</f>
        <v>0.05250300306</v>
      </c>
      <c r="V34" s="46">
        <f t="shared" si="6"/>
        <v>0.2467641144</v>
      </c>
      <c r="W34" s="46">
        <f t="shared" si="7"/>
        <v>0.1680096098</v>
      </c>
      <c r="X34" s="46">
        <f t="shared" si="8"/>
        <v>0.0840048049</v>
      </c>
      <c r="Y34" s="46">
        <f t="shared" si="9"/>
        <v>0.01050060061</v>
      </c>
    </row>
    <row r="35" ht="14.25" customHeight="1">
      <c r="A35" s="47"/>
      <c r="B35" s="48">
        <v>31.0</v>
      </c>
      <c r="C35" s="49">
        <v>1.0</v>
      </c>
      <c r="D35" s="50">
        <v>4.8</v>
      </c>
      <c r="E35" s="49">
        <v>3.1</v>
      </c>
      <c r="F35" s="49">
        <v>1.6</v>
      </c>
      <c r="G35" s="2">
        <v>0.2</v>
      </c>
      <c r="H35" s="51">
        <v>0.0</v>
      </c>
      <c r="J35" s="52">
        <f t="shared" ref="J35:N35" si="40">J34-$L$2*U34</f>
        <v>0.4470512016</v>
      </c>
      <c r="K35" s="49">
        <f t="shared" si="40"/>
        <v>0.237895954</v>
      </c>
      <c r="L35" s="49">
        <f t="shared" si="40"/>
        <v>0.3215921105</v>
      </c>
      <c r="M35" s="49">
        <f t="shared" si="40"/>
        <v>0.4219502416</v>
      </c>
      <c r="N35" s="49">
        <f t="shared" si="40"/>
        <v>0.4875721199</v>
      </c>
      <c r="O35" s="49">
        <f t="shared" si="2"/>
        <v>3.358522134</v>
      </c>
      <c r="P35" s="49">
        <f t="shared" si="11"/>
        <v>0.9663827982</v>
      </c>
      <c r="Q35" s="44">
        <f t="shared" si="3"/>
        <v>1</v>
      </c>
      <c r="R35" s="44">
        <f t="shared" si="4"/>
        <v>0.9663827982</v>
      </c>
      <c r="S35" s="53">
        <f t="shared" si="12"/>
        <v>0.9338957127</v>
      </c>
      <c r="T35" s="46">
        <f t="shared" si="5"/>
        <v>0</v>
      </c>
      <c r="U35" s="15">
        <f>2*(P35-H35)*(1-P35)*P35*C35</f>
        <v>0.0627899212</v>
      </c>
      <c r="V35" s="46">
        <f t="shared" si="6"/>
        <v>0.3013916218</v>
      </c>
      <c r="W35" s="46">
        <f t="shared" si="7"/>
        <v>0.1946487557</v>
      </c>
      <c r="X35" s="46">
        <f t="shared" si="8"/>
        <v>0.1004638739</v>
      </c>
      <c r="Y35" s="46">
        <f t="shared" si="9"/>
        <v>0.01255798424</v>
      </c>
    </row>
    <row r="36" ht="14.25" customHeight="1">
      <c r="A36" s="47"/>
      <c r="B36" s="48">
        <v>32.0</v>
      </c>
      <c r="C36" s="49">
        <v>1.0</v>
      </c>
      <c r="D36" s="50">
        <v>5.4</v>
      </c>
      <c r="E36" s="49">
        <v>3.4</v>
      </c>
      <c r="F36" s="49">
        <v>1.5</v>
      </c>
      <c r="G36" s="2">
        <v>0.4</v>
      </c>
      <c r="H36" s="51">
        <v>0.0</v>
      </c>
      <c r="J36" s="52">
        <f t="shared" ref="J36:N36" si="41">J35-$L$2*U35</f>
        <v>0.4407722095</v>
      </c>
      <c r="K36" s="49">
        <f t="shared" si="41"/>
        <v>0.2077567919</v>
      </c>
      <c r="L36" s="49">
        <f t="shared" si="41"/>
        <v>0.3021272349</v>
      </c>
      <c r="M36" s="49">
        <f t="shared" si="41"/>
        <v>0.4119038542</v>
      </c>
      <c r="N36" s="49">
        <f t="shared" si="41"/>
        <v>0.4863163215</v>
      </c>
      <c r="O36" s="49">
        <f t="shared" si="2"/>
        <v>3.402273794</v>
      </c>
      <c r="P36" s="49">
        <f t="shared" si="11"/>
        <v>0.9677755215</v>
      </c>
      <c r="Q36" s="44">
        <f t="shared" si="3"/>
        <v>1</v>
      </c>
      <c r="R36" s="44">
        <f t="shared" si="4"/>
        <v>0.9677755215</v>
      </c>
      <c r="S36" s="53">
        <f t="shared" si="12"/>
        <v>0.9365894599</v>
      </c>
      <c r="T36" s="46">
        <f t="shared" si="5"/>
        <v>0</v>
      </c>
      <c r="U36" s="46">
        <f>2*(P36-H36)*(1-P36)*P36*C36</f>
        <v>0.06036221392</v>
      </c>
      <c r="V36" s="46">
        <f t="shared" si="6"/>
        <v>0.3259559551</v>
      </c>
      <c r="W36" s="46">
        <f t="shared" si="7"/>
        <v>0.2052315273</v>
      </c>
      <c r="X36" s="46">
        <f t="shared" si="8"/>
        <v>0.09054332087</v>
      </c>
      <c r="Y36" s="46">
        <f t="shared" si="9"/>
        <v>0.02414488557</v>
      </c>
    </row>
    <row r="37" ht="14.25" customHeight="1">
      <c r="A37" s="47"/>
      <c r="B37" s="48">
        <v>33.0</v>
      </c>
      <c r="C37" s="49">
        <v>1.0</v>
      </c>
      <c r="D37" s="50">
        <v>5.2</v>
      </c>
      <c r="E37" s="49">
        <v>4.1</v>
      </c>
      <c r="F37" s="49">
        <v>1.5</v>
      </c>
      <c r="G37" s="2">
        <v>0.1</v>
      </c>
      <c r="H37" s="51">
        <v>0.0</v>
      </c>
      <c r="J37" s="52">
        <f t="shared" ref="J37:N37" si="42">J36-$L$2*U36</f>
        <v>0.4347359881</v>
      </c>
      <c r="K37" s="49">
        <f t="shared" si="42"/>
        <v>0.1751611963</v>
      </c>
      <c r="L37" s="49">
        <f t="shared" si="42"/>
        <v>0.2816040822</v>
      </c>
      <c r="M37" s="49">
        <f t="shared" si="42"/>
        <v>0.4028495221</v>
      </c>
      <c r="N37" s="49">
        <f t="shared" si="42"/>
        <v>0.4839018329</v>
      </c>
      <c r="O37" s="49">
        <f t="shared" si="2"/>
        <v>3.152815412</v>
      </c>
      <c r="P37" s="49">
        <f t="shared" si="11"/>
        <v>0.9590195137</v>
      </c>
      <c r="Q37" s="44">
        <f t="shared" si="3"/>
        <v>1</v>
      </c>
      <c r="R37" s="44">
        <f t="shared" si="4"/>
        <v>0.9590195137</v>
      </c>
      <c r="S37" s="53">
        <f t="shared" si="12"/>
        <v>0.9197184276</v>
      </c>
      <c r="T37" s="46">
        <f t="shared" si="5"/>
        <v>0</v>
      </c>
      <c r="U37" s="15">
        <f>2*(P37-H37)*(1-P37)*P37*C37</f>
        <v>0.0753810169</v>
      </c>
      <c r="V37" s="46">
        <f t="shared" si="6"/>
        <v>0.3919812879</v>
      </c>
      <c r="W37" s="46">
        <f t="shared" si="7"/>
        <v>0.3090621693</v>
      </c>
      <c r="X37" s="46">
        <f t="shared" si="8"/>
        <v>0.1130715254</v>
      </c>
      <c r="Y37" s="46">
        <f t="shared" si="9"/>
        <v>0.00753810169</v>
      </c>
    </row>
    <row r="38" ht="14.25" customHeight="1">
      <c r="A38" s="47"/>
      <c r="B38" s="48">
        <v>34.0</v>
      </c>
      <c r="C38" s="49">
        <v>1.0</v>
      </c>
      <c r="D38" s="50">
        <v>5.5</v>
      </c>
      <c r="E38" s="49">
        <v>4.2</v>
      </c>
      <c r="F38" s="49">
        <v>1.4</v>
      </c>
      <c r="G38" s="2">
        <v>0.2</v>
      </c>
      <c r="H38" s="51">
        <v>0.0</v>
      </c>
      <c r="J38" s="52">
        <f t="shared" ref="J38:N38" si="43">J37-$L$2*U37</f>
        <v>0.4271978864</v>
      </c>
      <c r="K38" s="49">
        <f t="shared" si="43"/>
        <v>0.1359630676</v>
      </c>
      <c r="L38" s="49">
        <f t="shared" si="43"/>
        <v>0.2506978652</v>
      </c>
      <c r="M38" s="49">
        <f t="shared" si="43"/>
        <v>0.3915423696</v>
      </c>
      <c r="N38" s="49">
        <f t="shared" si="43"/>
        <v>0.4831480228</v>
      </c>
      <c r="O38" s="49">
        <f t="shared" si="2"/>
        <v>2.872714714</v>
      </c>
      <c r="P38" s="49">
        <f t="shared" si="11"/>
        <v>0.9464810278</v>
      </c>
      <c r="Q38" s="44">
        <f t="shared" si="3"/>
        <v>1</v>
      </c>
      <c r="R38" s="44">
        <f t="shared" si="4"/>
        <v>0.9464810278</v>
      </c>
      <c r="S38" s="53">
        <f t="shared" si="12"/>
        <v>0.8958263359</v>
      </c>
      <c r="T38" s="46">
        <f t="shared" si="5"/>
        <v>0</v>
      </c>
      <c r="U38" s="46">
        <f>2*(P38-H38)*(1-P38)*P38*C38</f>
        <v>0.09588740958</v>
      </c>
      <c r="V38" s="46">
        <f t="shared" si="6"/>
        <v>0.5273807527</v>
      </c>
      <c r="W38" s="46">
        <f t="shared" si="7"/>
        <v>0.4027271202</v>
      </c>
      <c r="X38" s="46">
        <f t="shared" si="8"/>
        <v>0.1342423734</v>
      </c>
      <c r="Y38" s="46">
        <f t="shared" si="9"/>
        <v>0.01917748192</v>
      </c>
    </row>
    <row r="39" ht="14.25" customHeight="1">
      <c r="A39" s="47"/>
      <c r="B39" s="48">
        <v>35.0</v>
      </c>
      <c r="C39" s="49">
        <v>1.0</v>
      </c>
      <c r="D39" s="50">
        <v>4.9</v>
      </c>
      <c r="E39" s="49">
        <v>3.1</v>
      </c>
      <c r="F39" s="49">
        <v>1.5</v>
      </c>
      <c r="G39" s="2">
        <v>0.1</v>
      </c>
      <c r="H39" s="51">
        <v>0.0</v>
      </c>
      <c r="J39" s="52">
        <f t="shared" ref="J39:N39" si="44">J38-$L$2*U38</f>
        <v>0.4176091454</v>
      </c>
      <c r="K39" s="49">
        <f t="shared" si="44"/>
        <v>0.08322499229</v>
      </c>
      <c r="L39" s="49">
        <f t="shared" si="44"/>
        <v>0.2104251532</v>
      </c>
      <c r="M39" s="49">
        <f t="shared" si="44"/>
        <v>0.3781181322</v>
      </c>
      <c r="N39" s="49">
        <f t="shared" si="44"/>
        <v>0.4812302746</v>
      </c>
      <c r="O39" s="49">
        <f t="shared" si="2"/>
        <v>2.093029808</v>
      </c>
      <c r="P39" s="49">
        <f t="shared" si="11"/>
        <v>0.8902238649</v>
      </c>
      <c r="Q39" s="44">
        <f t="shared" si="3"/>
        <v>1</v>
      </c>
      <c r="R39" s="44">
        <f t="shared" si="4"/>
        <v>0.8902238649</v>
      </c>
      <c r="S39" s="53">
        <f t="shared" si="12"/>
        <v>0.7924985297</v>
      </c>
      <c r="T39" s="46">
        <f t="shared" si="5"/>
        <v>0</v>
      </c>
      <c r="U39" s="15">
        <f>2*(P39-H39)*(1-P39)*P39*C39</f>
        <v>0.1739948513</v>
      </c>
      <c r="V39" s="46">
        <f t="shared" si="6"/>
        <v>0.8525747712</v>
      </c>
      <c r="W39" s="46">
        <f t="shared" si="7"/>
        <v>0.5393840389</v>
      </c>
      <c r="X39" s="46">
        <f t="shared" si="8"/>
        <v>0.2609922769</v>
      </c>
      <c r="Y39" s="46">
        <f t="shared" si="9"/>
        <v>0.01739948513</v>
      </c>
    </row>
    <row r="40" ht="14.25" customHeight="1">
      <c r="A40" s="47"/>
      <c r="B40" s="48">
        <v>36.0</v>
      </c>
      <c r="C40" s="49">
        <v>1.0</v>
      </c>
      <c r="D40" s="50">
        <v>5.0</v>
      </c>
      <c r="E40" s="49">
        <v>3.2</v>
      </c>
      <c r="F40" s="49">
        <v>1.2</v>
      </c>
      <c r="G40" s="2">
        <v>0.2</v>
      </c>
      <c r="H40" s="51">
        <v>0.0</v>
      </c>
      <c r="J40" s="52">
        <f t="shared" ref="J40:N40" si="45">J39-$L$2*U39</f>
        <v>0.4002096603</v>
      </c>
      <c r="K40" s="49">
        <f t="shared" si="45"/>
        <v>-0.002032484834</v>
      </c>
      <c r="L40" s="49">
        <f t="shared" si="45"/>
        <v>0.1564867493</v>
      </c>
      <c r="M40" s="49">
        <f t="shared" si="45"/>
        <v>0.3520189045</v>
      </c>
      <c r="N40" s="49">
        <f t="shared" si="45"/>
        <v>0.4794903261</v>
      </c>
      <c r="O40" s="49">
        <f t="shared" si="2"/>
        <v>1.409125585</v>
      </c>
      <c r="P40" s="49">
        <f t="shared" si="11"/>
        <v>0.8036279887</v>
      </c>
      <c r="Q40" s="44">
        <f t="shared" si="3"/>
        <v>1</v>
      </c>
      <c r="R40" s="44">
        <f t="shared" si="4"/>
        <v>0.8036279887</v>
      </c>
      <c r="S40" s="53">
        <f t="shared" si="12"/>
        <v>0.6458179443</v>
      </c>
      <c r="T40" s="46">
        <f t="shared" si="5"/>
        <v>0</v>
      </c>
      <c r="U40" s="46">
        <f>2*(P40-H40)*(1-P40)*P40*C40</f>
        <v>0.2536411373</v>
      </c>
      <c r="V40" s="46">
        <f t="shared" si="6"/>
        <v>1.268205686</v>
      </c>
      <c r="W40" s="46">
        <f t="shared" si="7"/>
        <v>0.8116516392</v>
      </c>
      <c r="X40" s="46">
        <f t="shared" si="8"/>
        <v>0.3043693647</v>
      </c>
      <c r="Y40" s="46">
        <f t="shared" si="9"/>
        <v>0.05072822745</v>
      </c>
    </row>
    <row r="41" ht="14.25" customHeight="1">
      <c r="A41" s="47"/>
      <c r="B41" s="48">
        <v>37.0</v>
      </c>
      <c r="C41" s="49">
        <v>1.0</v>
      </c>
      <c r="D41" s="50">
        <v>5.5</v>
      </c>
      <c r="E41" s="49">
        <v>3.5</v>
      </c>
      <c r="F41" s="49">
        <v>1.3</v>
      </c>
      <c r="G41" s="2">
        <v>0.2</v>
      </c>
      <c r="H41" s="51">
        <v>0.0</v>
      </c>
      <c r="J41" s="52">
        <f t="shared" ref="J41:N41" si="46">J40-$L$2*U40</f>
        <v>0.3748455466</v>
      </c>
      <c r="K41" s="49">
        <f t="shared" si="46"/>
        <v>-0.1288530535</v>
      </c>
      <c r="L41" s="49">
        <f t="shared" si="46"/>
        <v>0.07532158538</v>
      </c>
      <c r="M41" s="49">
        <f t="shared" si="46"/>
        <v>0.3215819681</v>
      </c>
      <c r="N41" s="49">
        <f t="shared" si="46"/>
        <v>0.4744175033</v>
      </c>
      <c r="O41" s="49">
        <f t="shared" si="2"/>
        <v>0.4427193605</v>
      </c>
      <c r="P41" s="49">
        <f t="shared" si="11"/>
        <v>0.6089068088</v>
      </c>
      <c r="Q41" s="44">
        <f t="shared" si="3"/>
        <v>1</v>
      </c>
      <c r="R41" s="44">
        <f t="shared" si="4"/>
        <v>0.6089068088</v>
      </c>
      <c r="S41" s="53">
        <f t="shared" si="12"/>
        <v>0.3707675018</v>
      </c>
      <c r="T41" s="46">
        <f t="shared" si="5"/>
        <v>0</v>
      </c>
      <c r="U41" s="15">
        <f>2*(P41-H41)*(1-P41)*P41*C41</f>
        <v>0.290009291</v>
      </c>
      <c r="V41" s="46">
        <f t="shared" si="6"/>
        <v>1.5950511</v>
      </c>
      <c r="W41" s="46">
        <f t="shared" si="7"/>
        <v>1.015032518</v>
      </c>
      <c r="X41" s="46">
        <f t="shared" si="8"/>
        <v>0.3770120782</v>
      </c>
      <c r="Y41" s="46">
        <f t="shared" si="9"/>
        <v>0.05800185819</v>
      </c>
    </row>
    <row r="42" ht="14.25" customHeight="1">
      <c r="A42" s="47"/>
      <c r="B42" s="48">
        <v>38.0</v>
      </c>
      <c r="C42" s="49">
        <v>1.0</v>
      </c>
      <c r="D42" s="50">
        <v>4.9</v>
      </c>
      <c r="E42" s="49">
        <v>3.1</v>
      </c>
      <c r="F42" s="49">
        <v>1.5</v>
      </c>
      <c r="G42" s="2">
        <v>0.1</v>
      </c>
      <c r="H42" s="51">
        <v>0.0</v>
      </c>
      <c r="J42" s="52">
        <f t="shared" ref="J42:N42" si="47">J41-$L$2*U41</f>
        <v>0.3458446175</v>
      </c>
      <c r="K42" s="49">
        <f t="shared" si="47"/>
        <v>-0.2883581635</v>
      </c>
      <c r="L42" s="49">
        <f t="shared" si="47"/>
        <v>-0.02618166645</v>
      </c>
      <c r="M42" s="49">
        <f t="shared" si="47"/>
        <v>0.2838807603</v>
      </c>
      <c r="N42" s="49">
        <f t="shared" si="47"/>
        <v>0.4686173175</v>
      </c>
      <c r="O42" s="49">
        <f t="shared" si="2"/>
        <v>-0.6755906775</v>
      </c>
      <c r="P42" s="49">
        <f t="shared" si="11"/>
        <v>0.3372461271</v>
      </c>
      <c r="Q42" s="44">
        <f t="shared" si="3"/>
        <v>0</v>
      </c>
      <c r="R42" s="44">
        <f t="shared" si="4"/>
        <v>0.3372461271</v>
      </c>
      <c r="S42" s="53">
        <f t="shared" si="12"/>
        <v>0.1137349503</v>
      </c>
      <c r="T42" s="46">
        <f t="shared" si="5"/>
        <v>1</v>
      </c>
      <c r="U42" s="46">
        <f>2*(P42-H42)*(1-P42)*P42*C42</f>
        <v>0.1507565575</v>
      </c>
      <c r="V42" s="46">
        <f t="shared" si="6"/>
        <v>0.7387071319</v>
      </c>
      <c r="W42" s="46">
        <f t="shared" si="7"/>
        <v>0.4673453284</v>
      </c>
      <c r="X42" s="46">
        <f t="shared" si="8"/>
        <v>0.2261348363</v>
      </c>
      <c r="Y42" s="46">
        <f t="shared" si="9"/>
        <v>0.01507565575</v>
      </c>
    </row>
    <row r="43" ht="14.25" customHeight="1">
      <c r="A43" s="47"/>
      <c r="B43" s="48">
        <v>39.0</v>
      </c>
      <c r="C43" s="49">
        <v>1.0</v>
      </c>
      <c r="D43" s="50">
        <v>4.4</v>
      </c>
      <c r="E43" s="49">
        <v>3.0</v>
      </c>
      <c r="F43" s="49">
        <v>1.3</v>
      </c>
      <c r="G43" s="2">
        <v>0.2</v>
      </c>
      <c r="H43" s="51">
        <v>0.0</v>
      </c>
      <c r="J43" s="52">
        <f t="shared" ref="J43:N43" si="48">J42-$L$2*U42</f>
        <v>0.3307689617</v>
      </c>
      <c r="K43" s="49">
        <f t="shared" si="48"/>
        <v>-0.3622288767</v>
      </c>
      <c r="L43" s="49">
        <f t="shared" si="48"/>
        <v>-0.07291619928</v>
      </c>
      <c r="M43" s="49">
        <f t="shared" si="48"/>
        <v>0.2612672766</v>
      </c>
      <c r="N43" s="49">
        <f t="shared" si="48"/>
        <v>0.4671097519</v>
      </c>
      <c r="O43" s="49">
        <f t="shared" si="2"/>
        <v>-1.048717284</v>
      </c>
      <c r="P43" s="49">
        <f t="shared" si="11"/>
        <v>0.2594714937</v>
      </c>
      <c r="Q43" s="44">
        <f t="shared" si="3"/>
        <v>0</v>
      </c>
      <c r="R43" s="44">
        <f t="shared" si="4"/>
        <v>0.2594714937</v>
      </c>
      <c r="S43" s="53">
        <f t="shared" si="12"/>
        <v>0.06732545602</v>
      </c>
      <c r="T43" s="46">
        <f t="shared" si="5"/>
        <v>1</v>
      </c>
      <c r="U43" s="15">
        <f>2*(P43-H43)*(1-P43)*P43*C43</f>
        <v>0.09971283877</v>
      </c>
      <c r="V43" s="46">
        <f t="shared" si="6"/>
        <v>0.4387364906</v>
      </c>
      <c r="W43" s="46">
        <f t="shared" si="7"/>
        <v>0.2991385163</v>
      </c>
      <c r="X43" s="46">
        <f t="shared" si="8"/>
        <v>0.1296266904</v>
      </c>
      <c r="Y43" s="46">
        <f t="shared" si="9"/>
        <v>0.01994256775</v>
      </c>
    </row>
    <row r="44" ht="14.25" customHeight="1">
      <c r="A44" s="47"/>
      <c r="B44" s="48">
        <v>40.0</v>
      </c>
      <c r="C44" s="49">
        <v>1.0</v>
      </c>
      <c r="D44" s="50">
        <v>5.1</v>
      </c>
      <c r="E44" s="49">
        <v>3.4</v>
      </c>
      <c r="F44" s="49">
        <v>1.5</v>
      </c>
      <c r="G44" s="2">
        <v>0.2</v>
      </c>
      <c r="H44" s="51">
        <v>0.0</v>
      </c>
      <c r="J44" s="52">
        <f t="shared" ref="J44:N44" si="49">J43-$L$2*U43</f>
        <v>0.3207976779</v>
      </c>
      <c r="K44" s="49">
        <f t="shared" si="49"/>
        <v>-0.4061025257</v>
      </c>
      <c r="L44" s="49">
        <f t="shared" si="49"/>
        <v>-0.1028300509</v>
      </c>
      <c r="M44" s="49">
        <f t="shared" si="49"/>
        <v>0.2483046076</v>
      </c>
      <c r="N44" s="49">
        <f t="shared" si="49"/>
        <v>0.4651154951</v>
      </c>
      <c r="O44" s="49">
        <f t="shared" si="2"/>
        <v>-1.634467366</v>
      </c>
      <c r="P44" s="49">
        <f t="shared" si="11"/>
        <v>0.1632192956</v>
      </c>
      <c r="Q44" s="44">
        <f t="shared" si="3"/>
        <v>0</v>
      </c>
      <c r="R44" s="44">
        <f t="shared" si="4"/>
        <v>0.1632192956</v>
      </c>
      <c r="S44" s="53">
        <f t="shared" si="12"/>
        <v>0.02664053845</v>
      </c>
      <c r="T44" s="46">
        <f t="shared" si="5"/>
        <v>1</v>
      </c>
      <c r="U44" s="46">
        <f>2*(P44-H44)*(1-P44)*P44*C44</f>
        <v>0.04458457705</v>
      </c>
      <c r="V44" s="46">
        <f t="shared" si="6"/>
        <v>0.227381343</v>
      </c>
      <c r="W44" s="46">
        <f t="shared" si="7"/>
        <v>0.151587562</v>
      </c>
      <c r="X44" s="46">
        <f t="shared" si="8"/>
        <v>0.06687686558</v>
      </c>
      <c r="Y44" s="46">
        <f t="shared" si="9"/>
        <v>0.008916915411</v>
      </c>
    </row>
    <row r="45" ht="14.25" customHeight="1">
      <c r="A45" s="47"/>
      <c r="B45" s="48">
        <v>41.0</v>
      </c>
      <c r="C45" s="49">
        <v>1.0</v>
      </c>
      <c r="D45" s="50">
        <v>5.0</v>
      </c>
      <c r="E45" s="49">
        <v>3.5</v>
      </c>
      <c r="F45" s="49">
        <v>1.3</v>
      </c>
      <c r="G45" s="2">
        <v>0.3</v>
      </c>
      <c r="H45" s="51">
        <v>0.0</v>
      </c>
      <c r="J45" s="52">
        <f t="shared" ref="J45:N45" si="50">J44-$L$2*U44</f>
        <v>0.3163392202</v>
      </c>
      <c r="K45" s="49">
        <f t="shared" si="50"/>
        <v>-0.42884066</v>
      </c>
      <c r="L45" s="49">
        <f t="shared" si="50"/>
        <v>-0.1179888071</v>
      </c>
      <c r="M45" s="49">
        <f t="shared" si="50"/>
        <v>0.241616921</v>
      </c>
      <c r="N45" s="49">
        <f t="shared" si="50"/>
        <v>0.4642238036</v>
      </c>
      <c r="O45" s="49">
        <f t="shared" si="2"/>
        <v>-1.787455767</v>
      </c>
      <c r="P45" s="49">
        <f t="shared" si="11"/>
        <v>0.1433849373</v>
      </c>
      <c r="Q45" s="44">
        <f t="shared" si="3"/>
        <v>0</v>
      </c>
      <c r="R45" s="44">
        <f t="shared" si="4"/>
        <v>0.1433849373</v>
      </c>
      <c r="S45" s="53">
        <f t="shared" si="12"/>
        <v>0.02055924024</v>
      </c>
      <c r="T45" s="46">
        <f t="shared" si="5"/>
        <v>1</v>
      </c>
      <c r="U45" s="15">
        <f>2*(P45-H45)*(1-P45)*P45*C45</f>
        <v>0.03522270974</v>
      </c>
      <c r="V45" s="46">
        <f t="shared" si="6"/>
        <v>0.1761135487</v>
      </c>
      <c r="W45" s="46">
        <f t="shared" si="7"/>
        <v>0.1232794841</v>
      </c>
      <c r="X45" s="46">
        <f t="shared" si="8"/>
        <v>0.04578952266</v>
      </c>
      <c r="Y45" s="46">
        <f t="shared" si="9"/>
        <v>0.01056681292</v>
      </c>
    </row>
    <row r="46" ht="14.25" customHeight="1">
      <c r="A46" s="47"/>
      <c r="B46" s="48">
        <v>42.0</v>
      </c>
      <c r="C46" s="49">
        <v>1.0</v>
      </c>
      <c r="D46" s="50">
        <v>4.5</v>
      </c>
      <c r="E46" s="49">
        <v>2.3</v>
      </c>
      <c r="F46" s="49">
        <v>1.3</v>
      </c>
      <c r="G46" s="2">
        <v>0.3</v>
      </c>
      <c r="H46" s="51">
        <v>0.0</v>
      </c>
      <c r="J46" s="52">
        <f t="shared" ref="J46:N46" si="51">J45-$L$2*U45</f>
        <v>0.3128169492</v>
      </c>
      <c r="K46" s="49">
        <f t="shared" si="51"/>
        <v>-0.4464520149</v>
      </c>
      <c r="L46" s="49">
        <f t="shared" si="51"/>
        <v>-0.1303167555</v>
      </c>
      <c r="M46" s="49">
        <f t="shared" si="51"/>
        <v>0.2370379688</v>
      </c>
      <c r="N46" s="49">
        <f t="shared" si="51"/>
        <v>0.4631671223</v>
      </c>
      <c r="O46" s="49">
        <f t="shared" si="2"/>
        <v>-1.54884616</v>
      </c>
      <c r="P46" s="49">
        <f t="shared" si="11"/>
        <v>0.1752529811</v>
      </c>
      <c r="Q46" s="44">
        <f t="shared" si="3"/>
        <v>0</v>
      </c>
      <c r="R46" s="44">
        <f t="shared" si="4"/>
        <v>0.1752529811</v>
      </c>
      <c r="S46" s="53">
        <f t="shared" si="12"/>
        <v>0.03071360737</v>
      </c>
      <c r="T46" s="46">
        <f t="shared" si="5"/>
        <v>1</v>
      </c>
      <c r="U46" s="46">
        <f>2*(P46-H46)*(1-P46)*P46*C46</f>
        <v>0.05066191224</v>
      </c>
      <c r="V46" s="46">
        <f t="shared" si="6"/>
        <v>0.2279786051</v>
      </c>
      <c r="W46" s="46">
        <f t="shared" si="7"/>
        <v>0.1165223981</v>
      </c>
      <c r="X46" s="46">
        <f t="shared" si="8"/>
        <v>0.06586048591</v>
      </c>
      <c r="Y46" s="46">
        <f t="shared" si="9"/>
        <v>0.01519857367</v>
      </c>
    </row>
    <row r="47" ht="14.25" customHeight="1">
      <c r="A47" s="47"/>
      <c r="B47" s="48">
        <v>43.0</v>
      </c>
      <c r="C47" s="49">
        <v>1.0</v>
      </c>
      <c r="D47" s="50">
        <v>4.4</v>
      </c>
      <c r="E47" s="49">
        <v>3.2</v>
      </c>
      <c r="F47" s="49">
        <v>1.3</v>
      </c>
      <c r="G47" s="2">
        <v>0.2</v>
      </c>
      <c r="H47" s="51">
        <v>0.0</v>
      </c>
      <c r="J47" s="52">
        <f t="shared" ref="J47:N47" si="52">J46-$L$2*U46</f>
        <v>0.307750758</v>
      </c>
      <c r="K47" s="49">
        <f t="shared" si="52"/>
        <v>-0.4692498754</v>
      </c>
      <c r="L47" s="49">
        <f t="shared" si="52"/>
        <v>-0.1419689953</v>
      </c>
      <c r="M47" s="49">
        <f t="shared" si="52"/>
        <v>0.2304519202</v>
      </c>
      <c r="N47" s="49">
        <f t="shared" si="52"/>
        <v>0.4616472649</v>
      </c>
      <c r="O47" s="49">
        <f t="shared" si="2"/>
        <v>-1.81933253</v>
      </c>
      <c r="P47" s="49">
        <f t="shared" si="11"/>
        <v>0.1395139834</v>
      </c>
      <c r="Q47" s="44">
        <f t="shared" si="3"/>
        <v>0</v>
      </c>
      <c r="R47" s="44">
        <f t="shared" si="4"/>
        <v>0.1395139834</v>
      </c>
      <c r="S47" s="53">
        <f t="shared" si="12"/>
        <v>0.01946415156</v>
      </c>
      <c r="T47" s="46">
        <f t="shared" si="5"/>
        <v>1</v>
      </c>
      <c r="U47" s="15">
        <f>2*(P47-H47)*(1-P47)*P47*C47</f>
        <v>0.03349726048</v>
      </c>
      <c r="V47" s="46">
        <f t="shared" si="6"/>
        <v>0.1473879461</v>
      </c>
      <c r="W47" s="46">
        <f t="shared" si="7"/>
        <v>0.1071912335</v>
      </c>
      <c r="X47" s="46">
        <f t="shared" si="8"/>
        <v>0.04354643863</v>
      </c>
      <c r="Y47" s="46">
        <f t="shared" si="9"/>
        <v>0.006699452096</v>
      </c>
    </row>
    <row r="48" ht="14.25" customHeight="1">
      <c r="A48" s="47"/>
      <c r="B48" s="48">
        <v>44.0</v>
      </c>
      <c r="C48" s="49">
        <v>1.0</v>
      </c>
      <c r="D48" s="50">
        <v>5.0</v>
      </c>
      <c r="E48" s="49">
        <v>3.5</v>
      </c>
      <c r="F48" s="49">
        <v>1.6</v>
      </c>
      <c r="G48" s="2">
        <v>0.6</v>
      </c>
      <c r="H48" s="51">
        <v>0.0</v>
      </c>
      <c r="J48" s="52">
        <f t="shared" ref="J48:N48" si="53">J47-$L$2*U47</f>
        <v>0.3044010319</v>
      </c>
      <c r="K48" s="49">
        <f t="shared" si="53"/>
        <v>-0.48398867</v>
      </c>
      <c r="L48" s="49">
        <f t="shared" si="53"/>
        <v>-0.1526881187</v>
      </c>
      <c r="M48" s="49">
        <f t="shared" si="53"/>
        <v>0.2260972763</v>
      </c>
      <c r="N48" s="49">
        <f t="shared" si="53"/>
        <v>0.4609773197</v>
      </c>
      <c r="O48" s="49">
        <f t="shared" si="2"/>
        <v>-2.0116087</v>
      </c>
      <c r="P48" s="49">
        <f t="shared" si="11"/>
        <v>0.1179894608</v>
      </c>
      <c r="Q48" s="44">
        <f t="shared" si="3"/>
        <v>0</v>
      </c>
      <c r="R48" s="44">
        <f t="shared" si="4"/>
        <v>0.1179894608</v>
      </c>
      <c r="S48" s="53">
        <f t="shared" si="12"/>
        <v>0.01392151287</v>
      </c>
      <c r="T48" s="46">
        <f t="shared" si="5"/>
        <v>1</v>
      </c>
      <c r="U48" s="46">
        <f>2*(P48-H48)*(1-P48)*P48*C48</f>
        <v>0.02455784214</v>
      </c>
      <c r="V48" s="46">
        <f t="shared" si="6"/>
        <v>0.1227892107</v>
      </c>
      <c r="W48" s="46">
        <f t="shared" si="7"/>
        <v>0.08595244748</v>
      </c>
      <c r="X48" s="46">
        <f t="shared" si="8"/>
        <v>0.03929254742</v>
      </c>
      <c r="Y48" s="46">
        <f t="shared" si="9"/>
        <v>0.01473470528</v>
      </c>
    </row>
    <row r="49" ht="14.25" customHeight="1">
      <c r="A49" s="47"/>
      <c r="B49" s="48">
        <v>45.0</v>
      </c>
      <c r="C49" s="49">
        <v>1.0</v>
      </c>
      <c r="D49" s="50">
        <v>5.1</v>
      </c>
      <c r="E49" s="49">
        <v>3.8</v>
      </c>
      <c r="F49" s="49">
        <v>1.9</v>
      </c>
      <c r="G49" s="2">
        <v>0.4</v>
      </c>
      <c r="H49" s="51">
        <v>0.0</v>
      </c>
      <c r="J49" s="52">
        <f t="shared" ref="J49:N49" si="54">J48-$L$2*U48</f>
        <v>0.3019452477</v>
      </c>
      <c r="K49" s="49">
        <f t="shared" si="54"/>
        <v>-0.4962675911</v>
      </c>
      <c r="L49" s="49">
        <f t="shared" si="54"/>
        <v>-0.1612833634</v>
      </c>
      <c r="M49" s="49">
        <f t="shared" si="54"/>
        <v>0.2221680216</v>
      </c>
      <c r="N49" s="49">
        <f t="shared" si="54"/>
        <v>0.4595038492</v>
      </c>
      <c r="O49" s="49">
        <f t="shared" si="2"/>
        <v>-2.235975467</v>
      </c>
      <c r="P49" s="49">
        <f t="shared" si="11"/>
        <v>0.09656607664</v>
      </c>
      <c r="Q49" s="44">
        <f t="shared" si="3"/>
        <v>0</v>
      </c>
      <c r="R49" s="44">
        <f t="shared" si="4"/>
        <v>0.09656607664</v>
      </c>
      <c r="S49" s="53">
        <f t="shared" si="12"/>
        <v>0.009325007157</v>
      </c>
      <c r="T49" s="46">
        <f t="shared" si="5"/>
        <v>1</v>
      </c>
      <c r="U49" s="15">
        <f>2*(P49-H49)*(1-P49)*P49*C49</f>
        <v>0.0168490556</v>
      </c>
      <c r="V49" s="46">
        <f t="shared" si="6"/>
        <v>0.08593018357</v>
      </c>
      <c r="W49" s="46">
        <f t="shared" si="7"/>
        <v>0.06402641129</v>
      </c>
      <c r="X49" s="46">
        <f t="shared" si="8"/>
        <v>0.03201320564</v>
      </c>
      <c r="Y49" s="46">
        <f t="shared" si="9"/>
        <v>0.006739622241</v>
      </c>
    </row>
    <row r="50" ht="14.25" customHeight="1">
      <c r="A50" s="47"/>
      <c r="B50" s="48">
        <v>46.0</v>
      </c>
      <c r="C50" s="49">
        <v>1.0</v>
      </c>
      <c r="D50" s="50">
        <v>4.8</v>
      </c>
      <c r="E50" s="49">
        <v>3.0</v>
      </c>
      <c r="F50" s="49">
        <v>1.4</v>
      </c>
      <c r="G50" s="2">
        <v>0.3</v>
      </c>
      <c r="H50" s="51">
        <v>0.0</v>
      </c>
      <c r="J50" s="52">
        <f t="shared" ref="J50:N50" si="55">J49-$L$2*U49</f>
        <v>0.3002603421</v>
      </c>
      <c r="K50" s="49">
        <f t="shared" si="55"/>
        <v>-0.5048606094</v>
      </c>
      <c r="L50" s="49">
        <f t="shared" si="55"/>
        <v>-0.1676860046</v>
      </c>
      <c r="M50" s="49">
        <f t="shared" si="55"/>
        <v>0.218966701</v>
      </c>
      <c r="N50" s="49">
        <f t="shared" si="55"/>
        <v>0.458829887</v>
      </c>
      <c r="O50" s="49">
        <f t="shared" si="2"/>
        <v>-2.181926249</v>
      </c>
      <c r="P50" s="49">
        <f t="shared" si="11"/>
        <v>0.1013852996</v>
      </c>
      <c r="Q50" s="44">
        <f t="shared" si="3"/>
        <v>0</v>
      </c>
      <c r="R50" s="44">
        <f t="shared" si="4"/>
        <v>0.1013852996</v>
      </c>
      <c r="S50" s="53">
        <f t="shared" si="12"/>
        <v>0.01027897898</v>
      </c>
      <c r="T50" s="46">
        <f t="shared" si="5"/>
        <v>1</v>
      </c>
      <c r="U50" s="46">
        <f>2*(P50-H50)*(1-P50)*P50*C50</f>
        <v>0.01847368322</v>
      </c>
      <c r="V50" s="46">
        <f t="shared" si="6"/>
        <v>0.08867367948</v>
      </c>
      <c r="W50" s="46">
        <f t="shared" si="7"/>
        <v>0.05542104967</v>
      </c>
      <c r="X50" s="46">
        <f t="shared" si="8"/>
        <v>0.02586315651</v>
      </c>
      <c r="Y50" s="46">
        <f t="shared" si="9"/>
        <v>0.005542104967</v>
      </c>
    </row>
    <row r="51" ht="14.25" customHeight="1">
      <c r="A51" s="47"/>
      <c r="B51" s="48">
        <v>47.0</v>
      </c>
      <c r="C51" s="49">
        <v>1.0</v>
      </c>
      <c r="D51" s="50">
        <v>5.1</v>
      </c>
      <c r="E51" s="49">
        <v>3.8</v>
      </c>
      <c r="F51" s="49">
        <v>1.6</v>
      </c>
      <c r="G51" s="2">
        <v>0.2</v>
      </c>
      <c r="H51" s="51">
        <v>0.0</v>
      </c>
      <c r="J51" s="52">
        <f t="shared" ref="J51:N51" si="56">J50-$L$2*U50</f>
        <v>0.2984129738</v>
      </c>
      <c r="K51" s="49">
        <f t="shared" si="56"/>
        <v>-0.5137279774</v>
      </c>
      <c r="L51" s="49">
        <f t="shared" si="56"/>
        <v>-0.1732281095</v>
      </c>
      <c r="M51" s="49">
        <f t="shared" si="56"/>
        <v>0.2163803853</v>
      </c>
      <c r="N51" s="49">
        <f t="shared" si="56"/>
        <v>0.4582756765</v>
      </c>
      <c r="O51" s="49">
        <f t="shared" si="2"/>
        <v>-2.542002775</v>
      </c>
      <c r="P51" s="49">
        <f t="shared" si="11"/>
        <v>0.07296558656</v>
      </c>
      <c r="Q51" s="44">
        <f t="shared" si="3"/>
        <v>0</v>
      </c>
      <c r="R51" s="44">
        <f t="shared" si="4"/>
        <v>0.07296558656</v>
      </c>
      <c r="S51" s="53">
        <f t="shared" si="12"/>
        <v>0.005323976822</v>
      </c>
      <c r="T51" s="46">
        <f t="shared" si="5"/>
        <v>1</v>
      </c>
      <c r="U51" s="15">
        <f>2*(P51-H51)*(1-P51)*P51*C51</f>
        <v>0.009871019461</v>
      </c>
      <c r="V51" s="46">
        <f t="shared" si="6"/>
        <v>0.05034219925</v>
      </c>
      <c r="W51" s="46">
        <f t="shared" si="7"/>
        <v>0.03750987395</v>
      </c>
      <c r="X51" s="46">
        <f t="shared" si="8"/>
        <v>0.01579363114</v>
      </c>
      <c r="Y51" s="46">
        <f t="shared" si="9"/>
        <v>0.001974203892</v>
      </c>
    </row>
    <row r="52" ht="14.25" customHeight="1">
      <c r="A52" s="47"/>
      <c r="B52" s="48">
        <v>48.0</v>
      </c>
      <c r="C52" s="49">
        <v>1.0</v>
      </c>
      <c r="D52" s="50">
        <v>4.6</v>
      </c>
      <c r="E52" s="49">
        <v>3.2</v>
      </c>
      <c r="F52" s="49">
        <v>1.4</v>
      </c>
      <c r="G52" s="2">
        <v>0.2</v>
      </c>
      <c r="H52" s="51">
        <v>0.0</v>
      </c>
      <c r="J52" s="52">
        <f t="shared" ref="J52:N52" si="57">J51-$L$2*U51</f>
        <v>0.2974258719</v>
      </c>
      <c r="K52" s="49">
        <f t="shared" si="57"/>
        <v>-0.5187621973</v>
      </c>
      <c r="L52" s="49">
        <f t="shared" si="57"/>
        <v>-0.1769790969</v>
      </c>
      <c r="M52" s="49">
        <f t="shared" si="57"/>
        <v>0.2148010222</v>
      </c>
      <c r="N52" s="49">
        <f t="shared" si="57"/>
        <v>0.4580782561</v>
      </c>
      <c r="O52" s="49">
        <f t="shared" si="2"/>
        <v>-2.262876264</v>
      </c>
      <c r="P52" s="49">
        <f t="shared" si="11"/>
        <v>0.09424455713</v>
      </c>
      <c r="Q52" s="44">
        <f t="shared" si="3"/>
        <v>0</v>
      </c>
      <c r="R52" s="44">
        <f t="shared" si="4"/>
        <v>0.09424455713</v>
      </c>
      <c r="S52" s="53">
        <f t="shared" si="12"/>
        <v>0.008882036548</v>
      </c>
      <c r="T52" s="46">
        <f t="shared" si="5"/>
        <v>1</v>
      </c>
      <c r="U52" s="46">
        <f>2*(P52-H52)*(1-P52)*P52*C52</f>
        <v>0.01608990589</v>
      </c>
      <c r="V52" s="46">
        <f t="shared" si="6"/>
        <v>0.07401356712</v>
      </c>
      <c r="W52" s="46">
        <f t="shared" si="7"/>
        <v>0.05148769886</v>
      </c>
      <c r="X52" s="46">
        <f t="shared" si="8"/>
        <v>0.02252586825</v>
      </c>
      <c r="Y52" s="46">
        <f t="shared" si="9"/>
        <v>0.003217981179</v>
      </c>
    </row>
    <row r="53" ht="14.25" customHeight="1">
      <c r="A53" s="47"/>
      <c r="B53" s="48">
        <v>49.0</v>
      </c>
      <c r="C53" s="49">
        <v>1.0</v>
      </c>
      <c r="D53" s="50">
        <v>5.3</v>
      </c>
      <c r="E53" s="49">
        <v>3.7</v>
      </c>
      <c r="F53" s="49">
        <v>1.5</v>
      </c>
      <c r="G53" s="2">
        <v>0.2</v>
      </c>
      <c r="H53" s="51">
        <v>0.0</v>
      </c>
      <c r="J53" s="52">
        <f t="shared" ref="J53:N53" si="58">J52-$L$2*U52</f>
        <v>0.2958168813</v>
      </c>
      <c r="K53" s="49">
        <f t="shared" si="58"/>
        <v>-0.526163554</v>
      </c>
      <c r="L53" s="49">
        <f t="shared" si="58"/>
        <v>-0.1821278668</v>
      </c>
      <c r="M53" s="49">
        <f t="shared" si="58"/>
        <v>0.2125484354</v>
      </c>
      <c r="N53" s="49">
        <f t="shared" si="58"/>
        <v>0.457756458</v>
      </c>
      <c r="O53" s="49">
        <f t="shared" si="2"/>
        <v>-2.756349118</v>
      </c>
      <c r="P53" s="49">
        <f t="shared" si="11"/>
        <v>0.05972907578</v>
      </c>
      <c r="Q53" s="44">
        <f t="shared" si="3"/>
        <v>0</v>
      </c>
      <c r="R53" s="44">
        <f t="shared" si="4"/>
        <v>0.05972907578</v>
      </c>
      <c r="S53" s="53">
        <f t="shared" si="12"/>
        <v>0.003567562494</v>
      </c>
      <c r="T53" s="46">
        <f t="shared" si="5"/>
        <v>1</v>
      </c>
      <c r="U53" s="15">
        <f>2*(P53-H53)*(1-P53)*P53*C53</f>
        <v>0.006708950567</v>
      </c>
      <c r="V53" s="46">
        <f t="shared" si="6"/>
        <v>0.035557438</v>
      </c>
      <c r="W53" s="46">
        <f t="shared" si="7"/>
        <v>0.0248231171</v>
      </c>
      <c r="X53" s="46">
        <f t="shared" si="8"/>
        <v>0.01006342585</v>
      </c>
      <c r="Y53" s="46">
        <f t="shared" si="9"/>
        <v>0.001341790113</v>
      </c>
    </row>
    <row r="54" ht="14.25" customHeight="1">
      <c r="A54" s="47"/>
      <c r="B54" s="48">
        <v>50.0</v>
      </c>
      <c r="C54" s="49">
        <v>1.0</v>
      </c>
      <c r="D54" s="50">
        <v>5.0</v>
      </c>
      <c r="E54" s="49">
        <v>3.3</v>
      </c>
      <c r="F54" s="49">
        <v>1.4</v>
      </c>
      <c r="G54" s="2">
        <v>0.2</v>
      </c>
      <c r="H54" s="51">
        <v>0.0</v>
      </c>
      <c r="J54" s="52">
        <f t="shared" ref="J54:N54" si="59">J53-$L$2*U53</f>
        <v>0.2951459862</v>
      </c>
      <c r="K54" s="49">
        <f t="shared" si="59"/>
        <v>-0.5297192978</v>
      </c>
      <c r="L54" s="49">
        <f t="shared" si="59"/>
        <v>-0.1846101785</v>
      </c>
      <c r="M54" s="49">
        <f t="shared" si="59"/>
        <v>0.2115420928</v>
      </c>
      <c r="N54" s="49">
        <f t="shared" si="59"/>
        <v>0.457622279</v>
      </c>
      <c r="O54" s="49">
        <f t="shared" si="2"/>
        <v>-2.574980706</v>
      </c>
      <c r="P54" s="49">
        <f t="shared" si="11"/>
        <v>0.07076608056</v>
      </c>
      <c r="Q54" s="44">
        <f t="shared" si="3"/>
        <v>0</v>
      </c>
      <c r="R54" s="44">
        <f t="shared" si="4"/>
        <v>0.07076608056</v>
      </c>
      <c r="S54" s="53">
        <f t="shared" si="12"/>
        <v>0.005007838158</v>
      </c>
      <c r="T54" s="46">
        <f t="shared" si="5"/>
        <v>1</v>
      </c>
      <c r="U54" s="46">
        <f>2*(P54-H54)*(1-P54)*P54*C54</f>
        <v>0.009306906159</v>
      </c>
      <c r="V54" s="46">
        <f t="shared" si="6"/>
        <v>0.0465345308</v>
      </c>
      <c r="W54" s="46">
        <f t="shared" si="7"/>
        <v>0.03071279033</v>
      </c>
      <c r="X54" s="46">
        <f t="shared" si="8"/>
        <v>0.01302966862</v>
      </c>
      <c r="Y54" s="46">
        <f t="shared" si="9"/>
        <v>0.001861381232</v>
      </c>
    </row>
    <row r="55" ht="14.25" customHeight="1">
      <c r="A55" s="47"/>
      <c r="B55" s="48">
        <v>51.0</v>
      </c>
      <c r="C55" s="49">
        <v>1.0</v>
      </c>
      <c r="D55" s="50">
        <v>7.0</v>
      </c>
      <c r="E55" s="49">
        <v>3.2</v>
      </c>
      <c r="F55" s="49">
        <v>4.7</v>
      </c>
      <c r="G55" s="2">
        <v>1.4</v>
      </c>
      <c r="H55" s="51">
        <v>1.0</v>
      </c>
      <c r="J55" s="52">
        <f t="shared" ref="J55:N55" si="60">J54-$L$2*U54</f>
        <v>0.2942152956</v>
      </c>
      <c r="K55" s="49">
        <f t="shared" si="60"/>
        <v>-0.5343727509</v>
      </c>
      <c r="L55" s="49">
        <f t="shared" si="60"/>
        <v>-0.1876814576</v>
      </c>
      <c r="M55" s="49">
        <f t="shared" si="60"/>
        <v>0.210239126</v>
      </c>
      <c r="N55" s="49">
        <f t="shared" si="60"/>
        <v>0.4574361408</v>
      </c>
      <c r="O55" s="49">
        <f t="shared" si="2"/>
        <v>-2.418440136</v>
      </c>
      <c r="P55" s="49">
        <f t="shared" si="11"/>
        <v>0.08177730894</v>
      </c>
      <c r="Q55" s="44">
        <f t="shared" si="3"/>
        <v>0</v>
      </c>
      <c r="R55" s="44">
        <f t="shared" si="4"/>
        <v>-0.9182226911</v>
      </c>
      <c r="S55" s="53">
        <f t="shared" si="12"/>
        <v>0.8431329104</v>
      </c>
      <c r="T55" s="46">
        <f t="shared" si="5"/>
        <v>0</v>
      </c>
      <c r="U55" s="15">
        <f>2*(P55-H55)*(1-P55)*P55*C55</f>
        <v>-0.137898281</v>
      </c>
      <c r="V55" s="46">
        <f t="shared" si="6"/>
        <v>-0.9652879668</v>
      </c>
      <c r="W55" s="46">
        <f t="shared" si="7"/>
        <v>-0.4412744991</v>
      </c>
      <c r="X55" s="46">
        <f t="shared" si="8"/>
        <v>-0.6481219206</v>
      </c>
      <c r="Y55" s="46">
        <f t="shared" si="9"/>
        <v>-0.1930575934</v>
      </c>
    </row>
    <row r="56" ht="14.25" customHeight="1">
      <c r="A56" s="47"/>
      <c r="B56" s="48">
        <v>52.0</v>
      </c>
      <c r="C56" s="49">
        <v>1.0</v>
      </c>
      <c r="D56" s="50">
        <v>6.4</v>
      </c>
      <c r="E56" s="49">
        <v>3.2</v>
      </c>
      <c r="F56" s="49">
        <v>4.5</v>
      </c>
      <c r="G56" s="2">
        <v>1.5</v>
      </c>
      <c r="H56" s="51">
        <v>1.0</v>
      </c>
      <c r="J56" s="52">
        <f t="shared" ref="J56:N56" si="61">J55-$L$2*U55</f>
        <v>0.3080051237</v>
      </c>
      <c r="K56" s="49">
        <f t="shared" si="61"/>
        <v>-0.4378439542</v>
      </c>
      <c r="L56" s="49">
        <f t="shared" si="61"/>
        <v>-0.1435540076</v>
      </c>
      <c r="M56" s="49">
        <f t="shared" si="61"/>
        <v>0.275051318</v>
      </c>
      <c r="N56" s="49">
        <f t="shared" si="61"/>
        <v>0.4767419002</v>
      </c>
      <c r="O56" s="49">
        <f t="shared" si="2"/>
        <v>-1.000725226</v>
      </c>
      <c r="P56" s="49">
        <f t="shared" si="11"/>
        <v>0.2687988571</v>
      </c>
      <c r="Q56" s="44">
        <f t="shared" si="3"/>
        <v>0</v>
      </c>
      <c r="R56" s="44">
        <f t="shared" si="4"/>
        <v>-0.7312011429</v>
      </c>
      <c r="S56" s="53">
        <f t="shared" si="12"/>
        <v>0.5346551114</v>
      </c>
      <c r="T56" s="46">
        <f t="shared" si="5"/>
        <v>0</v>
      </c>
      <c r="U56" s="46">
        <f>2*(P56-H56)*(1-P56)*P56*C56</f>
        <v>-0.2874293658</v>
      </c>
      <c r="V56" s="46">
        <f t="shared" si="6"/>
        <v>-1.839547941</v>
      </c>
      <c r="W56" s="46">
        <f t="shared" si="7"/>
        <v>-0.9197739704</v>
      </c>
      <c r="X56" s="46">
        <f t="shared" si="8"/>
        <v>-1.293432146</v>
      </c>
      <c r="Y56" s="46">
        <f t="shared" si="9"/>
        <v>-0.4311440486</v>
      </c>
    </row>
    <row r="57" ht="14.25" customHeight="1">
      <c r="A57" s="47"/>
      <c r="B57" s="48">
        <v>53.0</v>
      </c>
      <c r="C57" s="49">
        <v>1.0</v>
      </c>
      <c r="D57" s="50">
        <v>6.9</v>
      </c>
      <c r="E57" s="49">
        <v>3.1</v>
      </c>
      <c r="F57" s="49">
        <v>4.9</v>
      </c>
      <c r="G57" s="2">
        <v>1.5</v>
      </c>
      <c r="H57" s="51">
        <v>1.0</v>
      </c>
      <c r="J57" s="52">
        <f t="shared" ref="J57:N57" si="62">J56-$L$2*U56</f>
        <v>0.3367480603</v>
      </c>
      <c r="K57" s="49">
        <f t="shared" si="62"/>
        <v>-0.2538891601</v>
      </c>
      <c r="L57" s="49">
        <f t="shared" si="62"/>
        <v>-0.0515766106</v>
      </c>
      <c r="M57" s="49">
        <f t="shared" si="62"/>
        <v>0.4043945326</v>
      </c>
      <c r="N57" s="49">
        <f t="shared" si="62"/>
        <v>0.519856305</v>
      </c>
      <c r="O57" s="49">
        <f t="shared" si="2"/>
        <v>1.18634303</v>
      </c>
      <c r="P57" s="49">
        <f t="shared" si="11"/>
        <v>0.7660863801</v>
      </c>
      <c r="Q57" s="44">
        <f t="shared" si="3"/>
        <v>1</v>
      </c>
      <c r="R57" s="44">
        <f t="shared" si="4"/>
        <v>-0.2339136199</v>
      </c>
      <c r="S57" s="53">
        <f t="shared" si="12"/>
        <v>0.05471558157</v>
      </c>
      <c r="T57" s="46">
        <f t="shared" si="5"/>
        <v>1</v>
      </c>
      <c r="U57" s="15">
        <f>2*(P57-H57)*(1-P57)*P57*C57</f>
        <v>-0.08383372364</v>
      </c>
      <c r="V57" s="46">
        <f t="shared" si="6"/>
        <v>-0.5784526931</v>
      </c>
      <c r="W57" s="46">
        <f t="shared" si="7"/>
        <v>-0.2598845433</v>
      </c>
      <c r="X57" s="46">
        <f t="shared" si="8"/>
        <v>-0.4107852458</v>
      </c>
      <c r="Y57" s="46">
        <f t="shared" si="9"/>
        <v>-0.1257505855</v>
      </c>
    </row>
    <row r="58" ht="14.25" customHeight="1">
      <c r="A58" s="47"/>
      <c r="B58" s="48">
        <v>54.0</v>
      </c>
      <c r="C58" s="49">
        <v>1.0</v>
      </c>
      <c r="D58" s="50">
        <v>5.5</v>
      </c>
      <c r="E58" s="49">
        <v>2.3</v>
      </c>
      <c r="F58" s="49">
        <v>4.0</v>
      </c>
      <c r="G58" s="2">
        <v>1.3</v>
      </c>
      <c r="H58" s="51">
        <v>1.0</v>
      </c>
      <c r="J58" s="52">
        <f t="shared" ref="J58:N58" si="63">J57-$L$2*U57</f>
        <v>0.3451314326</v>
      </c>
      <c r="K58" s="49">
        <f t="shared" si="63"/>
        <v>-0.1960438908</v>
      </c>
      <c r="L58" s="49">
        <f t="shared" si="63"/>
        <v>-0.02558815628</v>
      </c>
      <c r="M58" s="49">
        <f t="shared" si="63"/>
        <v>0.4454730572</v>
      </c>
      <c r="N58" s="49">
        <f t="shared" si="63"/>
        <v>0.5324313636</v>
      </c>
      <c r="O58" s="49">
        <f t="shared" si="2"/>
        <v>1.682090275</v>
      </c>
      <c r="P58" s="49">
        <f t="shared" si="11"/>
        <v>0.8431811196</v>
      </c>
      <c r="Q58" s="44">
        <f t="shared" si="3"/>
        <v>1</v>
      </c>
      <c r="R58" s="44">
        <f t="shared" si="4"/>
        <v>-0.1568188804</v>
      </c>
      <c r="S58" s="53">
        <f t="shared" si="12"/>
        <v>0.02459216124</v>
      </c>
      <c r="T58" s="46">
        <f t="shared" si="5"/>
        <v>1</v>
      </c>
      <c r="U58" s="46">
        <f>2*(P58-H58)*(1-P58)*P58*C58</f>
        <v>-0.0414712921</v>
      </c>
      <c r="V58" s="46">
        <f t="shared" si="6"/>
        <v>-0.2280921065</v>
      </c>
      <c r="W58" s="46">
        <f t="shared" si="7"/>
        <v>-0.09538397182</v>
      </c>
      <c r="X58" s="46">
        <f t="shared" si="8"/>
        <v>-0.1658851684</v>
      </c>
      <c r="Y58" s="46">
        <f t="shared" si="9"/>
        <v>-0.05391267973</v>
      </c>
    </row>
    <row r="59" ht="14.25" customHeight="1">
      <c r="A59" s="47"/>
      <c r="B59" s="48">
        <v>55.0</v>
      </c>
      <c r="C59" s="49">
        <v>1.0</v>
      </c>
      <c r="D59" s="50">
        <v>6.5</v>
      </c>
      <c r="E59" s="49">
        <v>2.8</v>
      </c>
      <c r="F59" s="49">
        <v>4.6</v>
      </c>
      <c r="G59" s="2">
        <v>1.5</v>
      </c>
      <c r="H59" s="51">
        <v>1.0</v>
      </c>
      <c r="J59" s="52">
        <f t="shared" ref="J59:N59" si="64">J58-$L$2*U58</f>
        <v>0.3492785618</v>
      </c>
      <c r="K59" s="49">
        <f t="shared" si="64"/>
        <v>-0.1732346802</v>
      </c>
      <c r="L59" s="49">
        <f t="shared" si="64"/>
        <v>-0.01604975909</v>
      </c>
      <c r="M59" s="49">
        <f t="shared" si="64"/>
        <v>0.462061574</v>
      </c>
      <c r="N59" s="49">
        <f t="shared" si="64"/>
        <v>0.5378226316</v>
      </c>
      <c r="O59" s="49">
        <f t="shared" si="2"/>
        <v>2.110531003</v>
      </c>
      <c r="P59" s="49">
        <f t="shared" si="11"/>
        <v>0.8919225309</v>
      </c>
      <c r="Q59" s="44">
        <f t="shared" si="3"/>
        <v>1</v>
      </c>
      <c r="R59" s="44">
        <f t="shared" si="4"/>
        <v>-0.1080774691</v>
      </c>
      <c r="S59" s="53">
        <f t="shared" si="12"/>
        <v>0.01168073934</v>
      </c>
      <c r="T59" s="46">
        <f t="shared" si="5"/>
        <v>1</v>
      </c>
      <c r="U59" s="15">
        <f>2*(P59-H59)*(1-P59)*P59*C59</f>
        <v>-0.02083662918</v>
      </c>
      <c r="V59" s="46">
        <f t="shared" si="6"/>
        <v>-0.1354380897</v>
      </c>
      <c r="W59" s="46">
        <f t="shared" si="7"/>
        <v>-0.05834256172</v>
      </c>
      <c r="X59" s="46">
        <f t="shared" si="8"/>
        <v>-0.09584849425</v>
      </c>
      <c r="Y59" s="46">
        <f t="shared" si="9"/>
        <v>-0.03125494378</v>
      </c>
    </row>
    <row r="60" ht="14.25" customHeight="1">
      <c r="A60" s="47"/>
      <c r="B60" s="48">
        <v>56.0</v>
      </c>
      <c r="C60" s="49">
        <v>1.0</v>
      </c>
      <c r="D60" s="50">
        <v>5.7</v>
      </c>
      <c r="E60" s="49">
        <v>2.8</v>
      </c>
      <c r="F60" s="49">
        <v>4.5</v>
      </c>
      <c r="G60" s="2">
        <v>1.3</v>
      </c>
      <c r="H60" s="51">
        <v>1.0</v>
      </c>
      <c r="J60" s="52">
        <f t="shared" ref="J60:N60" si="65">J59-$L$2*U59</f>
        <v>0.3513622248</v>
      </c>
      <c r="K60" s="49">
        <f t="shared" si="65"/>
        <v>-0.1596908712</v>
      </c>
      <c r="L60" s="49">
        <f t="shared" si="65"/>
        <v>-0.01021550292</v>
      </c>
      <c r="M60" s="49">
        <f t="shared" si="65"/>
        <v>0.4716464235</v>
      </c>
      <c r="N60" s="49">
        <f t="shared" si="65"/>
        <v>0.5409481259</v>
      </c>
      <c r="O60" s="49">
        <f t="shared" si="2"/>
        <v>2.23816232</v>
      </c>
      <c r="P60" s="49">
        <f t="shared" si="11"/>
        <v>0.9036245385</v>
      </c>
      <c r="Q60" s="44">
        <f t="shared" si="3"/>
        <v>1</v>
      </c>
      <c r="R60" s="44">
        <f t="shared" si="4"/>
        <v>-0.09637546152</v>
      </c>
      <c r="S60" s="53">
        <f t="shared" si="12"/>
        <v>0.009288229583</v>
      </c>
      <c r="T60" s="46">
        <f t="shared" si="5"/>
        <v>1</v>
      </c>
      <c r="U60" s="46">
        <f>2*(P60-H60)*(1-P60)*P60*C60</f>
        <v>-0.01678614434</v>
      </c>
      <c r="V60" s="46">
        <f t="shared" si="6"/>
        <v>-0.09568102274</v>
      </c>
      <c r="W60" s="46">
        <f t="shared" si="7"/>
        <v>-0.04700120415</v>
      </c>
      <c r="X60" s="46">
        <f t="shared" si="8"/>
        <v>-0.07553764953</v>
      </c>
      <c r="Y60" s="46">
        <f t="shared" si="9"/>
        <v>-0.02182198764</v>
      </c>
    </row>
    <row r="61" ht="14.25" customHeight="1">
      <c r="A61" s="47"/>
      <c r="B61" s="48">
        <v>57.0</v>
      </c>
      <c r="C61" s="49">
        <v>1.0</v>
      </c>
      <c r="D61" s="50">
        <v>6.3</v>
      </c>
      <c r="E61" s="49">
        <v>3.3</v>
      </c>
      <c r="F61" s="49">
        <v>4.7</v>
      </c>
      <c r="G61" s="2">
        <v>1.6</v>
      </c>
      <c r="H61" s="51">
        <v>1.0</v>
      </c>
      <c r="J61" s="52">
        <f t="shared" ref="J61:N61" si="66">J60-$L$2*U60</f>
        <v>0.3530408392</v>
      </c>
      <c r="K61" s="49">
        <f t="shared" si="66"/>
        <v>-0.1501227689</v>
      </c>
      <c r="L61" s="49">
        <f t="shared" si="66"/>
        <v>-0.005515382508</v>
      </c>
      <c r="M61" s="49">
        <f t="shared" si="66"/>
        <v>0.4792001884</v>
      </c>
      <c r="N61" s="49">
        <f t="shared" si="66"/>
        <v>0.5431303247</v>
      </c>
      <c r="O61" s="49">
        <f t="shared" si="2"/>
        <v>2.510316038</v>
      </c>
      <c r="P61" s="49">
        <f t="shared" si="11"/>
        <v>0.9248618557</v>
      </c>
      <c r="Q61" s="44">
        <f t="shared" si="3"/>
        <v>1</v>
      </c>
      <c r="R61" s="44">
        <f t="shared" si="4"/>
        <v>-0.07513814432</v>
      </c>
      <c r="S61" s="53">
        <f t="shared" si="12"/>
        <v>0.005645740731</v>
      </c>
      <c r="T61" s="46">
        <f t="shared" si="5"/>
        <v>1</v>
      </c>
      <c r="U61" s="15">
        <f>2*(P61-H61)*(1-P61)*P61*C61</f>
        <v>-0.0104430605</v>
      </c>
      <c r="V61" s="46">
        <f t="shared" si="6"/>
        <v>-0.06579128114</v>
      </c>
      <c r="W61" s="46">
        <f t="shared" si="7"/>
        <v>-0.03446209965</v>
      </c>
      <c r="X61" s="46">
        <f t="shared" si="8"/>
        <v>-0.04908238435</v>
      </c>
      <c r="Y61" s="46">
        <f t="shared" si="9"/>
        <v>-0.0167088968</v>
      </c>
    </row>
    <row r="62" ht="14.25" customHeight="1">
      <c r="A62" s="47"/>
      <c r="B62" s="48">
        <v>58.0</v>
      </c>
      <c r="C62" s="49">
        <v>1.0</v>
      </c>
      <c r="D62" s="50">
        <v>4.9</v>
      </c>
      <c r="E62" s="49">
        <v>2.4</v>
      </c>
      <c r="F62" s="49">
        <v>3.3</v>
      </c>
      <c r="G62" s="2">
        <v>1.0</v>
      </c>
      <c r="H62" s="51">
        <v>1.0</v>
      </c>
      <c r="J62" s="52">
        <f t="shared" ref="J62:N62" si="67">J61-$L$2*U61</f>
        <v>0.3540851452</v>
      </c>
      <c r="K62" s="49">
        <f t="shared" si="67"/>
        <v>-0.1435436408</v>
      </c>
      <c r="L62" s="49">
        <f t="shared" si="67"/>
        <v>-0.002069172543</v>
      </c>
      <c r="M62" s="49">
        <f t="shared" si="67"/>
        <v>0.4841084268</v>
      </c>
      <c r="N62" s="49">
        <f t="shared" si="67"/>
        <v>0.5448012144</v>
      </c>
      <c r="O62" s="49">
        <f t="shared" si="2"/>
        <v>1.788114314</v>
      </c>
      <c r="P62" s="49">
        <f t="shared" si="11"/>
        <v>0.8566959303</v>
      </c>
      <c r="Q62" s="44">
        <f t="shared" si="3"/>
        <v>1</v>
      </c>
      <c r="R62" s="44">
        <f t="shared" si="4"/>
        <v>-0.1433040697</v>
      </c>
      <c r="S62" s="53">
        <f t="shared" si="12"/>
        <v>0.0205360564</v>
      </c>
      <c r="T62" s="46">
        <f t="shared" si="5"/>
        <v>1</v>
      </c>
      <c r="U62" s="46">
        <f>2*(P62-H62)*(1-P62)*P62*C62</f>
        <v>-0.03518631188</v>
      </c>
      <c r="V62" s="46">
        <f t="shared" si="6"/>
        <v>-0.1724129282</v>
      </c>
      <c r="W62" s="46">
        <f t="shared" si="7"/>
        <v>-0.08444714851</v>
      </c>
      <c r="X62" s="46">
        <f t="shared" si="8"/>
        <v>-0.1161148292</v>
      </c>
      <c r="Y62" s="46">
        <f t="shared" si="9"/>
        <v>-0.03518631188</v>
      </c>
    </row>
    <row r="63" ht="14.25" customHeight="1">
      <c r="A63" s="47"/>
      <c r="B63" s="48">
        <v>59.0</v>
      </c>
      <c r="C63" s="49">
        <v>1.0</v>
      </c>
      <c r="D63" s="50">
        <v>6.6</v>
      </c>
      <c r="E63" s="49">
        <v>2.9</v>
      </c>
      <c r="F63" s="49">
        <v>4.6</v>
      </c>
      <c r="G63" s="2">
        <v>1.3</v>
      </c>
      <c r="H63" s="51">
        <v>1.0</v>
      </c>
      <c r="J63" s="52">
        <f t="shared" ref="J63:N63" si="68">J62-$L$2*U62</f>
        <v>0.3576037764</v>
      </c>
      <c r="K63" s="49">
        <f t="shared" si="68"/>
        <v>-0.126302348</v>
      </c>
      <c r="L63" s="49">
        <f t="shared" si="68"/>
        <v>0.006375542309</v>
      </c>
      <c r="M63" s="49">
        <f t="shared" si="68"/>
        <v>0.4957199098</v>
      </c>
      <c r="N63" s="49">
        <f t="shared" si="68"/>
        <v>0.5483198456</v>
      </c>
      <c r="O63" s="49">
        <f t="shared" si="2"/>
        <v>2.535624736</v>
      </c>
      <c r="P63" s="49">
        <f t="shared" si="11"/>
        <v>0.9266018159</v>
      </c>
      <c r="Q63" s="44">
        <f t="shared" si="3"/>
        <v>1</v>
      </c>
      <c r="R63" s="44">
        <f t="shared" si="4"/>
        <v>-0.07339818415</v>
      </c>
      <c r="S63" s="53">
        <f t="shared" si="12"/>
        <v>0.005387293436</v>
      </c>
      <c r="T63" s="46">
        <f t="shared" si="5"/>
        <v>1</v>
      </c>
      <c r="U63" s="15">
        <f>2*(P63-H63)*(1-P63)*P63*C63</f>
        <v>-0.009983751761</v>
      </c>
      <c r="V63" s="46">
        <f t="shared" si="6"/>
        <v>-0.06589276163</v>
      </c>
      <c r="W63" s="46">
        <f t="shared" si="7"/>
        <v>-0.02895288011</v>
      </c>
      <c r="X63" s="46">
        <f t="shared" si="8"/>
        <v>-0.0459252581</v>
      </c>
      <c r="Y63" s="46">
        <f t="shared" si="9"/>
        <v>-0.01297887729</v>
      </c>
    </row>
    <row r="64" ht="14.25" customHeight="1">
      <c r="A64" s="47"/>
      <c r="B64" s="48">
        <v>60.0</v>
      </c>
      <c r="C64" s="49">
        <v>1.0</v>
      </c>
      <c r="D64" s="50">
        <v>5.2</v>
      </c>
      <c r="E64" s="49">
        <v>2.7</v>
      </c>
      <c r="F64" s="49">
        <v>3.9</v>
      </c>
      <c r="G64" s="2">
        <v>1.4</v>
      </c>
      <c r="H64" s="51">
        <v>1.0</v>
      </c>
      <c r="J64" s="52">
        <f t="shared" ref="J64:N64" si="69">J63-$L$2*U63</f>
        <v>0.3586021516</v>
      </c>
      <c r="K64" s="49">
        <f t="shared" si="69"/>
        <v>-0.1197130718</v>
      </c>
      <c r="L64" s="49">
        <f t="shared" si="69"/>
        <v>0.009270830319</v>
      </c>
      <c r="M64" s="49">
        <f t="shared" si="69"/>
        <v>0.5003124356</v>
      </c>
      <c r="N64" s="49">
        <f t="shared" si="69"/>
        <v>0.5496177333</v>
      </c>
      <c r="O64" s="49">
        <f t="shared" si="2"/>
        <v>2.481808745</v>
      </c>
      <c r="P64" s="49">
        <f t="shared" si="11"/>
        <v>0.922856665</v>
      </c>
      <c r="Q64" s="44">
        <f t="shared" si="3"/>
        <v>1</v>
      </c>
      <c r="R64" s="44">
        <f t="shared" si="4"/>
        <v>-0.07714333498</v>
      </c>
      <c r="S64" s="53">
        <f t="shared" si="12"/>
        <v>0.005951094132</v>
      </c>
      <c r="T64" s="46">
        <f t="shared" si="5"/>
        <v>1</v>
      </c>
      <c r="U64" s="46">
        <f>2*(P64-H64)*(1-P64)*P64*C64</f>
        <v>-0.01098401377</v>
      </c>
      <c r="V64" s="46">
        <f t="shared" si="6"/>
        <v>-0.05711687159</v>
      </c>
      <c r="W64" s="46">
        <f t="shared" si="7"/>
        <v>-0.02965683717</v>
      </c>
      <c r="X64" s="46">
        <f t="shared" si="8"/>
        <v>-0.04283765369</v>
      </c>
      <c r="Y64" s="46">
        <f t="shared" si="9"/>
        <v>-0.01537761927</v>
      </c>
    </row>
    <row r="65" ht="14.25" customHeight="1">
      <c r="A65" s="47"/>
      <c r="B65" s="48">
        <v>61.0</v>
      </c>
      <c r="C65" s="49">
        <v>1.0</v>
      </c>
      <c r="D65" s="50">
        <v>5.0</v>
      </c>
      <c r="E65" s="49">
        <v>2.0</v>
      </c>
      <c r="F65" s="49">
        <v>3.5</v>
      </c>
      <c r="G65" s="2">
        <v>1.0</v>
      </c>
      <c r="H65" s="51">
        <v>1.0</v>
      </c>
      <c r="J65" s="52">
        <f t="shared" ref="J65:N65" si="70">J64-$L$2*U64</f>
        <v>0.359700553</v>
      </c>
      <c r="K65" s="49">
        <f t="shared" si="70"/>
        <v>-0.1140013847</v>
      </c>
      <c r="L65" s="49">
        <f t="shared" si="70"/>
        <v>0.01223651404</v>
      </c>
      <c r="M65" s="49">
        <f t="shared" si="70"/>
        <v>0.5045962009</v>
      </c>
      <c r="N65" s="49">
        <f t="shared" si="70"/>
        <v>0.5511554952</v>
      </c>
      <c r="O65" s="49">
        <f t="shared" si="2"/>
        <v>2.131408856</v>
      </c>
      <c r="P65" s="49">
        <f t="shared" si="11"/>
        <v>0.8939186816</v>
      </c>
      <c r="Q65" s="44">
        <f t="shared" si="3"/>
        <v>1</v>
      </c>
      <c r="R65" s="44">
        <f t="shared" si="4"/>
        <v>-0.1060813184</v>
      </c>
      <c r="S65" s="53">
        <f t="shared" si="12"/>
        <v>0.01125324611</v>
      </c>
      <c r="T65" s="46">
        <f t="shared" si="5"/>
        <v>1</v>
      </c>
      <c r="U65" s="15">
        <f>2*(P65-H65)*(1-P65)*P65*C65</f>
        <v>-0.02011897386</v>
      </c>
      <c r="V65" s="46">
        <f t="shared" si="6"/>
        <v>-0.1005948693</v>
      </c>
      <c r="W65" s="46">
        <f t="shared" si="7"/>
        <v>-0.04023794771</v>
      </c>
      <c r="X65" s="46">
        <f t="shared" si="8"/>
        <v>-0.0704164085</v>
      </c>
      <c r="Y65" s="46">
        <f t="shared" si="9"/>
        <v>-0.02011897386</v>
      </c>
    </row>
    <row r="66" ht="14.25" customHeight="1">
      <c r="A66" s="47"/>
      <c r="B66" s="48">
        <v>62.0</v>
      </c>
      <c r="C66" s="49">
        <v>1.0</v>
      </c>
      <c r="D66" s="50">
        <v>5.9</v>
      </c>
      <c r="E66" s="49">
        <v>3.0</v>
      </c>
      <c r="F66" s="49">
        <v>4.2</v>
      </c>
      <c r="G66" s="2">
        <v>1.5</v>
      </c>
      <c r="H66" s="51">
        <v>1.0</v>
      </c>
      <c r="J66" s="52">
        <f t="shared" ref="J66:N66" si="71">J65-$L$2*U65</f>
        <v>0.3617124504</v>
      </c>
      <c r="K66" s="49">
        <f t="shared" si="71"/>
        <v>-0.1039418978</v>
      </c>
      <c r="L66" s="49">
        <f t="shared" si="71"/>
        <v>0.01626030881</v>
      </c>
      <c r="M66" s="49">
        <f t="shared" si="71"/>
        <v>0.5116378418</v>
      </c>
      <c r="N66" s="49">
        <f t="shared" si="71"/>
        <v>0.5531673926</v>
      </c>
      <c r="O66" s="49">
        <f t="shared" si="2"/>
        <v>2.775866205</v>
      </c>
      <c r="P66" s="49">
        <f t="shared" si="11"/>
        <v>0.9413576607</v>
      </c>
      <c r="Q66" s="44">
        <f t="shared" si="3"/>
        <v>1</v>
      </c>
      <c r="R66" s="44">
        <f t="shared" si="4"/>
        <v>-0.05864233926</v>
      </c>
      <c r="S66" s="53">
        <f t="shared" si="12"/>
        <v>0.003438923954</v>
      </c>
      <c r="T66" s="46">
        <f t="shared" si="5"/>
        <v>1</v>
      </c>
      <c r="U66" s="46">
        <f>2*(P66-H66)*(1-P66)*P66*C66</f>
        <v>-0.006474514817</v>
      </c>
      <c r="V66" s="46">
        <f t="shared" si="6"/>
        <v>-0.03819963742</v>
      </c>
      <c r="W66" s="46">
        <f t="shared" si="7"/>
        <v>-0.01942354445</v>
      </c>
      <c r="X66" s="46">
        <f t="shared" si="8"/>
        <v>-0.02719296223</v>
      </c>
      <c r="Y66" s="46">
        <f t="shared" si="9"/>
        <v>-0.009711772226</v>
      </c>
    </row>
    <row r="67" ht="14.25" customHeight="1">
      <c r="A67" s="47"/>
      <c r="B67" s="48">
        <v>63.0</v>
      </c>
      <c r="C67" s="49">
        <v>1.0</v>
      </c>
      <c r="D67" s="50">
        <v>6.0</v>
      </c>
      <c r="E67" s="49">
        <v>2.2</v>
      </c>
      <c r="F67" s="49">
        <v>4.0</v>
      </c>
      <c r="G67" s="2">
        <v>1.0</v>
      </c>
      <c r="H67" s="51">
        <v>1.0</v>
      </c>
      <c r="J67" s="52">
        <f t="shared" ref="J67:N67" si="72">J66-$L$2*U66</f>
        <v>0.3623599019</v>
      </c>
      <c r="K67" s="49">
        <f t="shared" si="72"/>
        <v>-0.100121934</v>
      </c>
      <c r="L67" s="49">
        <f t="shared" si="72"/>
        <v>0.01820266325</v>
      </c>
      <c r="M67" s="49">
        <f t="shared" si="72"/>
        <v>0.514357138</v>
      </c>
      <c r="N67" s="49">
        <f t="shared" si="72"/>
        <v>0.5541385698</v>
      </c>
      <c r="O67" s="49">
        <f t="shared" si="2"/>
        <v>2.413241279</v>
      </c>
      <c r="P67" s="49">
        <f t="shared" si="11"/>
        <v>0.9178314603</v>
      </c>
      <c r="Q67" s="44">
        <f t="shared" si="3"/>
        <v>1</v>
      </c>
      <c r="R67" s="44">
        <f t="shared" si="4"/>
        <v>-0.08216853973</v>
      </c>
      <c r="S67" s="53">
        <f t="shared" si="12"/>
        <v>0.006751668921</v>
      </c>
      <c r="T67" s="46">
        <f t="shared" si="5"/>
        <v>1</v>
      </c>
      <c r="U67" s="15">
        <f>2*(P67-H67)*(1-P67)*P67*C67</f>
        <v>-0.01239378829</v>
      </c>
      <c r="V67" s="46">
        <f t="shared" si="6"/>
        <v>-0.07436272974</v>
      </c>
      <c r="W67" s="46">
        <f t="shared" si="7"/>
        <v>-0.02726633424</v>
      </c>
      <c r="X67" s="46">
        <f t="shared" si="8"/>
        <v>-0.04957515316</v>
      </c>
      <c r="Y67" s="46">
        <f t="shared" si="9"/>
        <v>-0.01239378829</v>
      </c>
    </row>
    <row r="68" ht="14.25" customHeight="1">
      <c r="A68" s="47"/>
      <c r="B68" s="48">
        <v>64.0</v>
      </c>
      <c r="C68" s="49">
        <v>1.0</v>
      </c>
      <c r="D68" s="50">
        <v>6.1</v>
      </c>
      <c r="E68" s="49">
        <v>2.9</v>
      </c>
      <c r="F68" s="49">
        <v>4.7</v>
      </c>
      <c r="G68" s="2">
        <v>1.4</v>
      </c>
      <c r="H68" s="51">
        <v>1.0</v>
      </c>
      <c r="J68" s="52">
        <f t="shared" ref="J68:N68" si="73">J67-$L$2*U67</f>
        <v>0.3635992807</v>
      </c>
      <c r="K68" s="49">
        <f t="shared" si="73"/>
        <v>-0.09268566104</v>
      </c>
      <c r="L68" s="49">
        <f t="shared" si="73"/>
        <v>0.02092929668</v>
      </c>
      <c r="M68" s="49">
        <f t="shared" si="73"/>
        <v>0.5193146533</v>
      </c>
      <c r="N68" s="49">
        <f t="shared" si="73"/>
        <v>0.5553779487</v>
      </c>
      <c r="O68" s="49">
        <f t="shared" si="2"/>
        <v>3.077219708</v>
      </c>
      <c r="P68" s="49">
        <f t="shared" si="11"/>
        <v>0.9559432388</v>
      </c>
      <c r="Q68" s="44">
        <f t="shared" si="3"/>
        <v>1</v>
      </c>
      <c r="R68" s="44">
        <f t="shared" si="4"/>
        <v>-0.04405676121</v>
      </c>
      <c r="S68" s="53">
        <f t="shared" si="12"/>
        <v>0.001940998209</v>
      </c>
      <c r="T68" s="46">
        <f t="shared" si="5"/>
        <v>1</v>
      </c>
      <c r="U68" s="46">
        <f>2*(P68-H68)*(1-P68)*P68*C68</f>
        <v>-0.003710968228</v>
      </c>
      <c r="V68" s="46">
        <f t="shared" si="6"/>
        <v>-0.02263690619</v>
      </c>
      <c r="W68" s="46">
        <f t="shared" si="7"/>
        <v>-0.01076180786</v>
      </c>
      <c r="X68" s="46">
        <f t="shared" si="8"/>
        <v>-0.01744155067</v>
      </c>
      <c r="Y68" s="46">
        <f t="shared" si="9"/>
        <v>-0.005195355519</v>
      </c>
    </row>
    <row r="69" ht="14.25" customHeight="1">
      <c r="A69" s="47"/>
      <c r="B69" s="48">
        <v>65.0</v>
      </c>
      <c r="C69" s="49">
        <v>1.0</v>
      </c>
      <c r="D69" s="50">
        <v>5.6</v>
      </c>
      <c r="E69" s="49">
        <v>2.9</v>
      </c>
      <c r="F69" s="49">
        <v>3.6</v>
      </c>
      <c r="G69" s="2">
        <v>1.3</v>
      </c>
      <c r="H69" s="51">
        <v>1.0</v>
      </c>
      <c r="J69" s="52">
        <f t="shared" ref="J69:N69" si="74">J68-$L$2*U68</f>
        <v>0.3639703775</v>
      </c>
      <c r="K69" s="49">
        <f t="shared" si="74"/>
        <v>-0.09042197042</v>
      </c>
      <c r="L69" s="49">
        <f t="shared" si="74"/>
        <v>0.02200547746</v>
      </c>
      <c r="M69" s="49">
        <f t="shared" si="74"/>
        <v>0.5210588084</v>
      </c>
      <c r="N69" s="49">
        <f t="shared" si="74"/>
        <v>0.5558974842</v>
      </c>
      <c r="O69" s="49">
        <f t="shared" si="2"/>
        <v>2.519901668</v>
      </c>
      <c r="P69" s="49">
        <f t="shared" si="11"/>
        <v>0.9255252772</v>
      </c>
      <c r="Q69" s="44">
        <f t="shared" si="3"/>
        <v>1</v>
      </c>
      <c r="R69" s="44">
        <f t="shared" si="4"/>
        <v>-0.07447472277</v>
      </c>
      <c r="S69" s="53">
        <f t="shared" si="12"/>
        <v>0.005546484331</v>
      </c>
      <c r="T69" s="46">
        <f t="shared" si="5"/>
        <v>1</v>
      </c>
      <c r="U69" s="15">
        <f>2*(P69-H69)*(1-P69)*P69*C69</f>
        <v>-0.0102668229</v>
      </c>
      <c r="V69" s="46">
        <f t="shared" si="6"/>
        <v>-0.05749420822</v>
      </c>
      <c r="W69" s="46">
        <f t="shared" si="7"/>
        <v>-0.0297737864</v>
      </c>
      <c r="X69" s="46">
        <f t="shared" si="8"/>
        <v>-0.03696056243</v>
      </c>
      <c r="Y69" s="46">
        <f t="shared" si="9"/>
        <v>-0.01334686977</v>
      </c>
    </row>
    <row r="70" ht="14.25" customHeight="1">
      <c r="A70" s="47"/>
      <c r="B70" s="48">
        <v>66.0</v>
      </c>
      <c r="C70" s="49">
        <v>1.0</v>
      </c>
      <c r="D70" s="50">
        <v>6.7</v>
      </c>
      <c r="E70" s="49">
        <v>3.1</v>
      </c>
      <c r="F70" s="49">
        <v>4.4</v>
      </c>
      <c r="G70" s="2">
        <v>1.4</v>
      </c>
      <c r="H70" s="51">
        <v>1.0</v>
      </c>
      <c r="J70" s="52">
        <f t="shared" ref="J70:N70" si="75">J69-$L$2*U69</f>
        <v>0.3649970598</v>
      </c>
      <c r="K70" s="49">
        <f t="shared" si="75"/>
        <v>-0.0846725496</v>
      </c>
      <c r="L70" s="49">
        <f t="shared" si="75"/>
        <v>0.0249828561</v>
      </c>
      <c r="M70" s="49">
        <f t="shared" si="75"/>
        <v>0.5247548646</v>
      </c>
      <c r="N70" s="49">
        <f t="shared" si="75"/>
        <v>0.5572321712</v>
      </c>
      <c r="O70" s="49">
        <f t="shared" si="2"/>
        <v>2.964184276</v>
      </c>
      <c r="P70" s="49">
        <f t="shared" si="11"/>
        <v>0.9509296114</v>
      </c>
      <c r="Q70" s="44">
        <f t="shared" si="3"/>
        <v>1</v>
      </c>
      <c r="R70" s="44">
        <f t="shared" si="4"/>
        <v>-0.04907038858</v>
      </c>
      <c r="S70" s="53">
        <f t="shared" si="12"/>
        <v>0.002407903035</v>
      </c>
      <c r="T70" s="46">
        <f t="shared" si="5"/>
        <v>1</v>
      </c>
      <c r="U70" s="46">
        <f>2*(P70-H70)*(1-P70)*P70*C70</f>
        <v>-0.004579492595</v>
      </c>
      <c r="V70" s="46">
        <f t="shared" si="6"/>
        <v>-0.03068260039</v>
      </c>
      <c r="W70" s="46">
        <f t="shared" si="7"/>
        <v>-0.01419642705</v>
      </c>
      <c r="X70" s="46">
        <f t="shared" si="8"/>
        <v>-0.02014976742</v>
      </c>
      <c r="Y70" s="46">
        <f t="shared" si="9"/>
        <v>-0.006411289634</v>
      </c>
    </row>
    <row r="71" ht="14.25" customHeight="1">
      <c r="A71" s="47"/>
      <c r="B71" s="48">
        <v>67.0</v>
      </c>
      <c r="C71" s="49">
        <v>1.0</v>
      </c>
      <c r="D71" s="50">
        <v>5.6</v>
      </c>
      <c r="E71" s="49">
        <v>3.0</v>
      </c>
      <c r="F71" s="49">
        <v>4.5</v>
      </c>
      <c r="G71" s="2">
        <v>1.5</v>
      </c>
      <c r="H71" s="51">
        <v>1.0</v>
      </c>
      <c r="J71" s="52">
        <f t="shared" ref="J71:N71" si="76">J70-$L$2*U70</f>
        <v>0.3654550091</v>
      </c>
      <c r="K71" s="49">
        <f t="shared" si="76"/>
        <v>-0.08160428956</v>
      </c>
      <c r="L71" s="49">
        <f t="shared" si="76"/>
        <v>0.02640249881</v>
      </c>
      <c r="M71" s="49">
        <f t="shared" si="76"/>
        <v>0.5267698414</v>
      </c>
      <c r="N71" s="49">
        <f t="shared" si="76"/>
        <v>0.5578733002</v>
      </c>
      <c r="O71" s="49">
        <f t="shared" si="2"/>
        <v>3.19495272</v>
      </c>
      <c r="P71" s="49">
        <f t="shared" si="11"/>
        <v>0.9606438967</v>
      </c>
      <c r="Q71" s="44">
        <f t="shared" si="3"/>
        <v>1</v>
      </c>
      <c r="R71" s="44">
        <f t="shared" si="4"/>
        <v>-0.03935610327</v>
      </c>
      <c r="S71" s="53">
        <f t="shared" si="12"/>
        <v>0.001548902864</v>
      </c>
      <c r="T71" s="46">
        <f t="shared" si="5"/>
        <v>1</v>
      </c>
      <c r="U71" s="15">
        <f>2*(P71-H71)*(1-P71)*P71*C71</f>
        <v>-0.002975888167</v>
      </c>
      <c r="V71" s="46">
        <f t="shared" si="6"/>
        <v>-0.01666497373</v>
      </c>
      <c r="W71" s="46">
        <f t="shared" si="7"/>
        <v>-0.0089276645</v>
      </c>
      <c r="X71" s="46">
        <f t="shared" si="8"/>
        <v>-0.01339149675</v>
      </c>
      <c r="Y71" s="46">
        <f t="shared" si="9"/>
        <v>-0.00446383225</v>
      </c>
    </row>
    <row r="72" ht="14.25" customHeight="1">
      <c r="A72" s="47"/>
      <c r="B72" s="48">
        <v>68.0</v>
      </c>
      <c r="C72" s="49">
        <v>1.0</v>
      </c>
      <c r="D72" s="50">
        <v>5.8</v>
      </c>
      <c r="E72" s="49">
        <v>2.7</v>
      </c>
      <c r="F72" s="49">
        <v>4.1</v>
      </c>
      <c r="G72" s="2">
        <v>1.0</v>
      </c>
      <c r="H72" s="51">
        <v>1.0</v>
      </c>
      <c r="J72" s="52">
        <f t="shared" ref="J72:N72" si="77">J71-$L$2*U71</f>
        <v>0.3657525979</v>
      </c>
      <c r="K72" s="49">
        <f t="shared" si="77"/>
        <v>-0.07993779218</v>
      </c>
      <c r="L72" s="49">
        <f t="shared" si="77"/>
        <v>0.02729526526</v>
      </c>
      <c r="M72" s="49">
        <f t="shared" si="77"/>
        <v>0.5281089911</v>
      </c>
      <c r="N72" s="49">
        <f t="shared" si="77"/>
        <v>0.5583196834</v>
      </c>
      <c r="O72" s="49">
        <f t="shared" si="2"/>
        <v>2.699377166</v>
      </c>
      <c r="P72" s="49">
        <f t="shared" si="11"/>
        <v>0.9369898819</v>
      </c>
      <c r="Q72" s="44">
        <f t="shared" si="3"/>
        <v>1</v>
      </c>
      <c r="R72" s="44">
        <f t="shared" si="4"/>
        <v>-0.06301011806</v>
      </c>
      <c r="S72" s="53">
        <f t="shared" si="12"/>
        <v>0.003970274978</v>
      </c>
      <c r="T72" s="46">
        <f t="shared" si="5"/>
        <v>1</v>
      </c>
      <c r="U72" s="46">
        <f>2*(P72-H72)*(1-P72)*P72*C72</f>
        <v>-0.007440214967</v>
      </c>
      <c r="V72" s="46">
        <f t="shared" si="6"/>
        <v>-0.04315324681</v>
      </c>
      <c r="W72" s="46">
        <f t="shared" si="7"/>
        <v>-0.02008858041</v>
      </c>
      <c r="X72" s="46">
        <f t="shared" si="8"/>
        <v>-0.03050488136</v>
      </c>
      <c r="Y72" s="46">
        <f t="shared" si="9"/>
        <v>-0.007440214967</v>
      </c>
    </row>
    <row r="73" ht="14.25" customHeight="1">
      <c r="A73" s="47"/>
      <c r="B73" s="48">
        <v>69.0</v>
      </c>
      <c r="C73" s="49">
        <v>1.0</v>
      </c>
      <c r="D73" s="50">
        <v>6.2</v>
      </c>
      <c r="E73" s="49">
        <v>2.2</v>
      </c>
      <c r="F73" s="49">
        <v>4.5</v>
      </c>
      <c r="G73" s="2">
        <v>1.5</v>
      </c>
      <c r="H73" s="51">
        <v>1.0</v>
      </c>
      <c r="J73" s="52">
        <f t="shared" ref="J73:N73" si="78">J72-$L$2*U72</f>
        <v>0.3664966194</v>
      </c>
      <c r="K73" s="49">
        <f t="shared" si="78"/>
        <v>-0.0756224675</v>
      </c>
      <c r="L73" s="49">
        <f t="shared" si="78"/>
        <v>0.0293041233</v>
      </c>
      <c r="M73" s="49">
        <f t="shared" si="78"/>
        <v>0.5311594792</v>
      </c>
      <c r="N73" s="49">
        <f t="shared" si="78"/>
        <v>0.5590637049</v>
      </c>
      <c r="O73" s="49">
        <f t="shared" si="2"/>
        <v>3.190919606</v>
      </c>
      <c r="P73" s="49">
        <f t="shared" si="11"/>
        <v>0.9604911324</v>
      </c>
      <c r="Q73" s="44">
        <f t="shared" si="3"/>
        <v>1</v>
      </c>
      <c r="R73" s="44">
        <f t="shared" si="4"/>
        <v>-0.03950886764</v>
      </c>
      <c r="S73" s="53">
        <f t="shared" si="12"/>
        <v>0.001560950623</v>
      </c>
      <c r="T73" s="46">
        <f t="shared" si="5"/>
        <v>1</v>
      </c>
      <c r="U73" s="15">
        <f>2*(P73-H73)*(1-P73)*P73*C73</f>
        <v>-0.002998558462</v>
      </c>
      <c r="V73" s="46">
        <f t="shared" si="6"/>
        <v>-0.01859106246</v>
      </c>
      <c r="W73" s="46">
        <f t="shared" si="7"/>
        <v>-0.006596828616</v>
      </c>
      <c r="X73" s="46">
        <f t="shared" si="8"/>
        <v>-0.01349351308</v>
      </c>
      <c r="Y73" s="46">
        <f t="shared" si="9"/>
        <v>-0.004497837693</v>
      </c>
    </row>
    <row r="74" ht="14.25" customHeight="1">
      <c r="A74" s="47"/>
      <c r="B74" s="48">
        <v>70.0</v>
      </c>
      <c r="C74" s="49">
        <v>1.0</v>
      </c>
      <c r="D74" s="50">
        <v>5.6</v>
      </c>
      <c r="E74" s="49">
        <v>2.5</v>
      </c>
      <c r="F74" s="49">
        <v>3.9</v>
      </c>
      <c r="G74" s="2">
        <v>1.1</v>
      </c>
      <c r="H74" s="51">
        <v>1.0</v>
      </c>
      <c r="J74" s="52">
        <f t="shared" ref="J74:N74" si="79">J73-$L$2*U73</f>
        <v>0.3667964752</v>
      </c>
      <c r="K74" s="49">
        <f t="shared" si="79"/>
        <v>-0.07376336126</v>
      </c>
      <c r="L74" s="49">
        <f t="shared" si="79"/>
        <v>0.02996380616</v>
      </c>
      <c r="M74" s="49">
        <f t="shared" si="79"/>
        <v>0.5325088305</v>
      </c>
      <c r="N74" s="49">
        <f t="shared" si="79"/>
        <v>0.5595134886</v>
      </c>
      <c r="O74" s="49">
        <f t="shared" si="2"/>
        <v>2.720880444</v>
      </c>
      <c r="P74" s="49">
        <f t="shared" si="11"/>
        <v>0.9382475655</v>
      </c>
      <c r="Q74" s="44">
        <f t="shared" si="3"/>
        <v>1</v>
      </c>
      <c r="R74" s="44">
        <f t="shared" si="4"/>
        <v>-0.06175243446</v>
      </c>
      <c r="S74" s="53">
        <f t="shared" si="12"/>
        <v>0.003813363162</v>
      </c>
      <c r="T74" s="46">
        <f t="shared" si="5"/>
        <v>1</v>
      </c>
      <c r="U74" s="46">
        <f>2*(P74-H74)*(1-P74)*P74*C74</f>
        <v>-0.007155757407</v>
      </c>
      <c r="V74" s="46">
        <f t="shared" si="6"/>
        <v>-0.04007224148</v>
      </c>
      <c r="W74" s="46">
        <f t="shared" si="7"/>
        <v>-0.01788939352</v>
      </c>
      <c r="X74" s="46">
        <f t="shared" si="8"/>
        <v>-0.02790745389</v>
      </c>
      <c r="Y74" s="46">
        <f t="shared" si="9"/>
        <v>-0.007871333148</v>
      </c>
    </row>
    <row r="75" ht="14.25" customHeight="1">
      <c r="A75" s="47"/>
      <c r="B75" s="48">
        <v>71.0</v>
      </c>
      <c r="C75" s="49">
        <v>1.0</v>
      </c>
      <c r="D75" s="50">
        <v>5.9</v>
      </c>
      <c r="E75" s="49">
        <v>3.2</v>
      </c>
      <c r="F75" s="49">
        <v>4.8</v>
      </c>
      <c r="G75" s="2">
        <v>1.8</v>
      </c>
      <c r="H75" s="51">
        <v>1.0</v>
      </c>
      <c r="J75" s="52">
        <f t="shared" ref="J75:N75" si="80">J74-$L$2*U74</f>
        <v>0.367512051</v>
      </c>
      <c r="K75" s="49">
        <f t="shared" si="80"/>
        <v>-0.06975613711</v>
      </c>
      <c r="L75" s="49">
        <f t="shared" si="80"/>
        <v>0.03175274551</v>
      </c>
      <c r="M75" s="49">
        <f t="shared" si="80"/>
        <v>0.5352995759</v>
      </c>
      <c r="N75" s="49">
        <f t="shared" si="80"/>
        <v>0.560300622</v>
      </c>
      <c r="O75" s="49">
        <f t="shared" si="2"/>
        <v>3.635538711</v>
      </c>
      <c r="P75" s="49">
        <f t="shared" si="11"/>
        <v>0.9743077721</v>
      </c>
      <c r="Q75" s="44">
        <f t="shared" si="3"/>
        <v>1</v>
      </c>
      <c r="R75" s="44">
        <f t="shared" si="4"/>
        <v>-0.02569222791</v>
      </c>
      <c r="S75" s="53">
        <f t="shared" si="12"/>
        <v>0.0006600905747</v>
      </c>
      <c r="T75" s="46">
        <f t="shared" si="5"/>
        <v>1</v>
      </c>
      <c r="U75" s="15">
        <f>2*(P75-H75)*(1-P75)*P75*C75</f>
        <v>-0.001286262755</v>
      </c>
      <c r="V75" s="46">
        <f t="shared" si="6"/>
        <v>-0.007588950252</v>
      </c>
      <c r="W75" s="46">
        <f t="shared" si="7"/>
        <v>-0.004116040814</v>
      </c>
      <c r="X75" s="46">
        <f t="shared" si="8"/>
        <v>-0.006174061222</v>
      </c>
      <c r="Y75" s="46">
        <f t="shared" si="9"/>
        <v>-0.002315272958</v>
      </c>
    </row>
    <row r="76" ht="14.25" customHeight="1">
      <c r="A76" s="47"/>
      <c r="B76" s="48">
        <v>72.0</v>
      </c>
      <c r="C76" s="49">
        <v>1.0</v>
      </c>
      <c r="D76" s="50">
        <v>6.1</v>
      </c>
      <c r="E76" s="49">
        <v>2.8</v>
      </c>
      <c r="F76" s="49">
        <v>4.0</v>
      </c>
      <c r="G76" s="2">
        <v>1.3</v>
      </c>
      <c r="H76" s="51">
        <v>1.0</v>
      </c>
      <c r="J76" s="52">
        <f t="shared" ref="J76:N76" si="81">J75-$L$2*U75</f>
        <v>0.3676406772</v>
      </c>
      <c r="K76" s="49">
        <f t="shared" si="81"/>
        <v>-0.06899724208</v>
      </c>
      <c r="L76" s="49">
        <f t="shared" si="81"/>
        <v>0.03216434959</v>
      </c>
      <c r="M76" s="49">
        <f t="shared" si="81"/>
        <v>0.535916982</v>
      </c>
      <c r="N76" s="49">
        <f t="shared" si="81"/>
        <v>0.5605321493</v>
      </c>
      <c r="O76" s="49">
        <f t="shared" si="2"/>
        <v>2.909177401</v>
      </c>
      <c r="P76" s="49">
        <f t="shared" si="11"/>
        <v>0.9482982485</v>
      </c>
      <c r="Q76" s="44">
        <f t="shared" si="3"/>
        <v>1</v>
      </c>
      <c r="R76" s="44">
        <f t="shared" si="4"/>
        <v>-0.05170175152</v>
      </c>
      <c r="S76" s="53">
        <f t="shared" si="12"/>
        <v>0.00267307111</v>
      </c>
      <c r="T76" s="46">
        <f t="shared" si="5"/>
        <v>1</v>
      </c>
      <c r="U76" s="46">
        <f>2*(P76-H76)*(1-P76)*P76*C76</f>
        <v>-0.005069737303</v>
      </c>
      <c r="V76" s="46">
        <f t="shared" si="6"/>
        <v>-0.03092539755</v>
      </c>
      <c r="W76" s="46">
        <f t="shared" si="7"/>
        <v>-0.01419526445</v>
      </c>
      <c r="X76" s="46">
        <f t="shared" si="8"/>
        <v>-0.02027894921</v>
      </c>
      <c r="Y76" s="46">
        <f t="shared" si="9"/>
        <v>-0.006590658494</v>
      </c>
    </row>
    <row r="77" ht="14.25" customHeight="1">
      <c r="A77" s="47"/>
      <c r="B77" s="48">
        <v>73.0</v>
      </c>
      <c r="C77" s="49">
        <v>1.0</v>
      </c>
      <c r="D77" s="50">
        <v>6.3</v>
      </c>
      <c r="E77" s="49">
        <v>2.5</v>
      </c>
      <c r="F77" s="49">
        <v>4.9</v>
      </c>
      <c r="G77" s="2">
        <v>1.5</v>
      </c>
      <c r="H77" s="51">
        <v>1.0</v>
      </c>
      <c r="J77" s="52">
        <f t="shared" ref="J77:N77" si="82">J76-$L$2*U76</f>
        <v>0.368147651</v>
      </c>
      <c r="K77" s="49">
        <f t="shared" si="82"/>
        <v>-0.06590470233</v>
      </c>
      <c r="L77" s="49">
        <f t="shared" si="82"/>
        <v>0.03358387604</v>
      </c>
      <c r="M77" s="49">
        <f t="shared" si="82"/>
        <v>0.5379448769</v>
      </c>
      <c r="N77" s="49">
        <f t="shared" si="82"/>
        <v>0.5611912151</v>
      </c>
      <c r="O77" s="49">
        <f t="shared" si="2"/>
        <v>3.514624436</v>
      </c>
      <c r="P77" s="49">
        <f t="shared" si="11"/>
        <v>0.9711010266</v>
      </c>
      <c r="Q77" s="44">
        <f t="shared" si="3"/>
        <v>1</v>
      </c>
      <c r="R77" s="44">
        <f t="shared" si="4"/>
        <v>-0.02889897336</v>
      </c>
      <c r="S77" s="53">
        <f t="shared" si="12"/>
        <v>0.0008351506615</v>
      </c>
      <c r="T77" s="46">
        <f t="shared" si="5"/>
        <v>1</v>
      </c>
      <c r="U77" s="15">
        <f>2*(P77-H77)*(1-P77)*P77*C77</f>
        <v>-0.00162203133</v>
      </c>
      <c r="V77" s="46">
        <f t="shared" si="6"/>
        <v>-0.01021879738</v>
      </c>
      <c r="W77" s="46">
        <f t="shared" si="7"/>
        <v>-0.004055078324</v>
      </c>
      <c r="X77" s="46">
        <f t="shared" si="8"/>
        <v>-0.007947953515</v>
      </c>
      <c r="Y77" s="46">
        <f t="shared" si="9"/>
        <v>-0.002433046994</v>
      </c>
    </row>
    <row r="78" ht="14.25" customHeight="1">
      <c r="A78" s="47"/>
      <c r="B78" s="48">
        <v>74.0</v>
      </c>
      <c r="C78" s="49">
        <v>1.0</v>
      </c>
      <c r="D78" s="50">
        <v>6.1</v>
      </c>
      <c r="E78" s="49">
        <v>2.8</v>
      </c>
      <c r="F78" s="49">
        <v>4.7</v>
      </c>
      <c r="G78" s="2">
        <v>1.2</v>
      </c>
      <c r="H78" s="51">
        <v>1.0</v>
      </c>
      <c r="J78" s="52">
        <f t="shared" ref="J78:N78" si="83">J77-$L$2*U77</f>
        <v>0.3683098541</v>
      </c>
      <c r="K78" s="49">
        <f t="shared" si="83"/>
        <v>-0.06488282259</v>
      </c>
      <c r="L78" s="49">
        <f t="shared" si="83"/>
        <v>0.03398938387</v>
      </c>
      <c r="M78" s="49">
        <f t="shared" si="83"/>
        <v>0.5387396723</v>
      </c>
      <c r="N78" s="49">
        <f t="shared" si="83"/>
        <v>0.5614345198</v>
      </c>
      <c r="O78" s="49">
        <f t="shared" si="2"/>
        <v>3.273492795</v>
      </c>
      <c r="P78" s="49">
        <f t="shared" si="11"/>
        <v>0.963508178</v>
      </c>
      <c r="Q78" s="44">
        <f t="shared" si="3"/>
        <v>1</v>
      </c>
      <c r="R78" s="44">
        <f t="shared" si="4"/>
        <v>-0.03649182201</v>
      </c>
      <c r="S78" s="53">
        <f t="shared" si="12"/>
        <v>0.001331653074</v>
      </c>
      <c r="T78" s="46">
        <f t="shared" si="5"/>
        <v>1</v>
      </c>
      <c r="U78" s="46">
        <f>2*(P78-H78)*(1-P78)*P78*C78</f>
        <v>-0.002566117253</v>
      </c>
      <c r="V78" s="46">
        <f t="shared" si="6"/>
        <v>-0.01565331525</v>
      </c>
      <c r="W78" s="46">
        <f t="shared" si="7"/>
        <v>-0.007185128309</v>
      </c>
      <c r="X78" s="46">
        <f t="shared" si="8"/>
        <v>-0.01206075109</v>
      </c>
      <c r="Y78" s="46">
        <f t="shared" si="9"/>
        <v>-0.003079340704</v>
      </c>
    </row>
    <row r="79" ht="14.25" customHeight="1">
      <c r="A79" s="47"/>
      <c r="B79" s="48">
        <v>75.0</v>
      </c>
      <c r="C79" s="49">
        <v>1.0</v>
      </c>
      <c r="D79" s="50">
        <v>6.4</v>
      </c>
      <c r="E79" s="49">
        <v>2.9</v>
      </c>
      <c r="F79" s="49">
        <v>4.3</v>
      </c>
      <c r="G79" s="2">
        <v>1.3</v>
      </c>
      <c r="H79" s="51">
        <v>1.0</v>
      </c>
      <c r="J79" s="52">
        <f t="shared" ref="J79:N79" si="84">J78-$L$2*U78</f>
        <v>0.3685664658</v>
      </c>
      <c r="K79" s="49">
        <f t="shared" si="84"/>
        <v>-0.06331749107</v>
      </c>
      <c r="L79" s="49">
        <f t="shared" si="84"/>
        <v>0.0347078967</v>
      </c>
      <c r="M79" s="49">
        <f t="shared" si="84"/>
        <v>0.5399457474</v>
      </c>
      <c r="N79" s="49">
        <f t="shared" si="84"/>
        <v>0.5617424539</v>
      </c>
      <c r="O79" s="49">
        <f t="shared" si="2"/>
        <v>3.116019327</v>
      </c>
      <c r="P79" s="49">
        <f t="shared" si="11"/>
        <v>0.9575487115</v>
      </c>
      <c r="Q79" s="44">
        <f t="shared" si="3"/>
        <v>1</v>
      </c>
      <c r="R79" s="44">
        <f t="shared" si="4"/>
        <v>-0.04245128852</v>
      </c>
      <c r="S79" s="53">
        <f t="shared" si="12"/>
        <v>0.001802111897</v>
      </c>
      <c r="T79" s="46">
        <f t="shared" si="5"/>
        <v>1</v>
      </c>
      <c r="U79" s="15">
        <f>2*(P79-H79)*(1-P79)*P79*C79</f>
        <v>-0.00345121985</v>
      </c>
      <c r="V79" s="46">
        <f t="shared" si="6"/>
        <v>-0.02208780704</v>
      </c>
      <c r="W79" s="46">
        <f t="shared" si="7"/>
        <v>-0.01000853756</v>
      </c>
      <c r="X79" s="46">
        <f t="shared" si="8"/>
        <v>-0.01484024535</v>
      </c>
      <c r="Y79" s="46">
        <f t="shared" si="9"/>
        <v>-0.004486585804</v>
      </c>
    </row>
    <row r="80" ht="14.25" customHeight="1">
      <c r="A80" s="47"/>
      <c r="B80" s="48">
        <v>76.0</v>
      </c>
      <c r="C80" s="49">
        <v>1.0</v>
      </c>
      <c r="D80" s="50">
        <v>6.6</v>
      </c>
      <c r="E80" s="49">
        <v>3.0</v>
      </c>
      <c r="F80" s="49">
        <v>4.4</v>
      </c>
      <c r="G80" s="2">
        <v>1.4</v>
      </c>
      <c r="H80" s="51">
        <v>1.0</v>
      </c>
      <c r="J80" s="52">
        <f t="shared" ref="J80:N80" si="85">J79-$L$2*U79</f>
        <v>0.3689115878</v>
      </c>
      <c r="K80" s="49">
        <f t="shared" si="85"/>
        <v>-0.06110871036</v>
      </c>
      <c r="L80" s="49">
        <f t="shared" si="85"/>
        <v>0.03570875046</v>
      </c>
      <c r="M80" s="49">
        <f t="shared" si="85"/>
        <v>0.5414297719</v>
      </c>
      <c r="N80" s="49">
        <f t="shared" si="85"/>
        <v>0.5621911125</v>
      </c>
      <c r="O80" s="49">
        <f t="shared" si="2"/>
        <v>3.242078905</v>
      </c>
      <c r="P80" s="49">
        <f t="shared" si="11"/>
        <v>0.9623874338</v>
      </c>
      <c r="Q80" s="44">
        <f t="shared" si="3"/>
        <v>1</v>
      </c>
      <c r="R80" s="44">
        <f t="shared" si="4"/>
        <v>-0.03761256622</v>
      </c>
      <c r="S80" s="53">
        <f t="shared" si="12"/>
        <v>0.001414705138</v>
      </c>
      <c r="T80" s="46">
        <f t="shared" si="5"/>
        <v>1</v>
      </c>
      <c r="U80" s="46">
        <f>2*(P80-H80)*(1-P80)*P80*C80</f>
        <v>-0.002722988895</v>
      </c>
      <c r="V80" s="46">
        <f t="shared" si="6"/>
        <v>-0.0179717267</v>
      </c>
      <c r="W80" s="46">
        <f t="shared" si="7"/>
        <v>-0.008168966684</v>
      </c>
      <c r="X80" s="46">
        <f t="shared" si="8"/>
        <v>-0.01198115114</v>
      </c>
      <c r="Y80" s="46">
        <f t="shared" si="9"/>
        <v>-0.003812184453</v>
      </c>
    </row>
    <row r="81" ht="14.25" customHeight="1">
      <c r="A81" s="47"/>
      <c r="B81" s="48">
        <v>77.0</v>
      </c>
      <c r="C81" s="49">
        <v>1.0</v>
      </c>
      <c r="D81" s="50">
        <v>6.8</v>
      </c>
      <c r="E81" s="49">
        <v>2.8</v>
      </c>
      <c r="F81" s="49">
        <v>4.8</v>
      </c>
      <c r="G81" s="2">
        <v>1.4</v>
      </c>
      <c r="H81" s="51">
        <v>1.0</v>
      </c>
      <c r="J81" s="52">
        <f t="shared" ref="J81:N81" si="86">J80-$L$2*U80</f>
        <v>0.3691838867</v>
      </c>
      <c r="K81" s="49">
        <f t="shared" si="86"/>
        <v>-0.05931153769</v>
      </c>
      <c r="L81" s="49">
        <f t="shared" si="86"/>
        <v>0.03652564713</v>
      </c>
      <c r="M81" s="49">
        <f t="shared" si="86"/>
        <v>0.542627887</v>
      </c>
      <c r="N81" s="49">
        <f t="shared" si="86"/>
        <v>0.5625723309</v>
      </c>
      <c r="O81" s="49">
        <f t="shared" si="2"/>
        <v>3.460352363</v>
      </c>
      <c r="P81" s="49">
        <f t="shared" si="11"/>
        <v>0.9695383751</v>
      </c>
      <c r="Q81" s="44">
        <f t="shared" si="3"/>
        <v>1</v>
      </c>
      <c r="R81" s="44">
        <f t="shared" si="4"/>
        <v>-0.03046162494</v>
      </c>
      <c r="S81" s="53">
        <f t="shared" si="12"/>
        <v>0.0009279105941</v>
      </c>
      <c r="T81" s="46">
        <f t="shared" si="5"/>
        <v>1</v>
      </c>
      <c r="U81" s="15">
        <f>2*(P81-H81)*(1-P81)*P81*C81</f>
        <v>-0.001799289859</v>
      </c>
      <c r="V81" s="46">
        <f t="shared" si="6"/>
        <v>-0.01223517104</v>
      </c>
      <c r="W81" s="46">
        <f t="shared" si="7"/>
        <v>-0.005038011606</v>
      </c>
      <c r="X81" s="46">
        <f t="shared" si="8"/>
        <v>-0.008636591324</v>
      </c>
      <c r="Y81" s="46">
        <f t="shared" si="9"/>
        <v>-0.002519005803</v>
      </c>
    </row>
    <row r="82" ht="14.25" customHeight="1">
      <c r="A82" s="47"/>
      <c r="B82" s="48">
        <v>78.0</v>
      </c>
      <c r="C82" s="49">
        <v>1.0</v>
      </c>
      <c r="D82" s="50">
        <v>6.7</v>
      </c>
      <c r="E82" s="49">
        <v>3.0</v>
      </c>
      <c r="F82" s="49">
        <v>5.0</v>
      </c>
      <c r="G82" s="2">
        <v>1.7</v>
      </c>
      <c r="H82" s="51">
        <v>1.0</v>
      </c>
      <c r="J82" s="52">
        <f t="shared" ref="J82:N82" si="87">J81-$L$2*U81</f>
        <v>0.3693638157</v>
      </c>
      <c r="K82" s="49">
        <f t="shared" si="87"/>
        <v>-0.05808802059</v>
      </c>
      <c r="L82" s="49">
        <f t="shared" si="87"/>
        <v>0.03702944829</v>
      </c>
      <c r="M82" s="49">
        <f t="shared" si="87"/>
        <v>0.5434915462</v>
      </c>
      <c r="N82" s="49">
        <f t="shared" si="87"/>
        <v>0.5628242315</v>
      </c>
      <c r="O82" s="49">
        <f t="shared" si="2"/>
        <v>3.765521347</v>
      </c>
      <c r="P82" s="49">
        <f t="shared" si="11"/>
        <v>0.9773685073</v>
      </c>
      <c r="Q82" s="44">
        <f t="shared" si="3"/>
        <v>1</v>
      </c>
      <c r="R82" s="44">
        <f t="shared" si="4"/>
        <v>-0.02263149265</v>
      </c>
      <c r="S82" s="53">
        <f t="shared" si="12"/>
        <v>0.0005121844596</v>
      </c>
      <c r="T82" s="46">
        <f t="shared" si="5"/>
        <v>1</v>
      </c>
      <c r="U82" s="46">
        <f>2*(P82-H82)*(1-P82)*P82*C82</f>
        <v>-0.001001185922</v>
      </c>
      <c r="V82" s="46">
        <f t="shared" si="6"/>
        <v>-0.006707945675</v>
      </c>
      <c r="W82" s="46">
        <f t="shared" si="7"/>
        <v>-0.003003557765</v>
      </c>
      <c r="X82" s="46">
        <f t="shared" si="8"/>
        <v>-0.005005929608</v>
      </c>
      <c r="Y82" s="46">
        <f t="shared" si="9"/>
        <v>-0.001702016067</v>
      </c>
    </row>
    <row r="83" ht="14.25" customHeight="1">
      <c r="A83" s="47"/>
      <c r="B83" s="48">
        <v>79.0</v>
      </c>
      <c r="C83" s="49">
        <v>1.0</v>
      </c>
      <c r="D83" s="50">
        <v>6.0</v>
      </c>
      <c r="E83" s="49">
        <v>2.9</v>
      </c>
      <c r="F83" s="49">
        <v>4.5</v>
      </c>
      <c r="G83" s="2">
        <v>1.5</v>
      </c>
      <c r="H83" s="51">
        <v>1.0</v>
      </c>
      <c r="J83" s="52">
        <f t="shared" ref="J83:N83" si="88">J82-$L$2*U82</f>
        <v>0.3694639343</v>
      </c>
      <c r="K83" s="49">
        <f t="shared" si="88"/>
        <v>-0.05741722602</v>
      </c>
      <c r="L83" s="49">
        <f t="shared" si="88"/>
        <v>0.03732980406</v>
      </c>
      <c r="M83" s="49">
        <f t="shared" si="88"/>
        <v>0.5439921391</v>
      </c>
      <c r="N83" s="49">
        <f t="shared" si="88"/>
        <v>0.5629944331</v>
      </c>
      <c r="O83" s="49">
        <f t="shared" si="2"/>
        <v>3.425673286</v>
      </c>
      <c r="P83" s="49">
        <f t="shared" si="11"/>
        <v>0.9684973258</v>
      </c>
      <c r="Q83" s="44">
        <f t="shared" si="3"/>
        <v>1</v>
      </c>
      <c r="R83" s="44">
        <f t="shared" si="4"/>
        <v>-0.03150267415</v>
      </c>
      <c r="S83" s="53">
        <f t="shared" si="12"/>
        <v>0.0009924184789</v>
      </c>
      <c r="T83" s="46">
        <f t="shared" si="5"/>
        <v>1</v>
      </c>
      <c r="U83" s="15">
        <f>2*(P83-H83)*(1-P83)*P83*C83</f>
        <v>-0.001922309286</v>
      </c>
      <c r="V83" s="46">
        <f t="shared" si="6"/>
        <v>-0.01153385571</v>
      </c>
      <c r="W83" s="46">
        <f t="shared" si="7"/>
        <v>-0.005574696929</v>
      </c>
      <c r="X83" s="46">
        <f t="shared" si="8"/>
        <v>-0.008650391786</v>
      </c>
      <c r="Y83" s="46">
        <f t="shared" si="9"/>
        <v>-0.002883463929</v>
      </c>
    </row>
    <row r="84" ht="14.25" customHeight="1">
      <c r="A84" s="47"/>
      <c r="B84" s="48">
        <v>80.0</v>
      </c>
      <c r="C84" s="49">
        <v>1.0</v>
      </c>
      <c r="D84" s="50">
        <v>5.7</v>
      </c>
      <c r="E84" s="49">
        <v>2.6</v>
      </c>
      <c r="F84" s="49">
        <v>3.5</v>
      </c>
      <c r="G84" s="2">
        <v>1.0</v>
      </c>
      <c r="H84" s="51">
        <v>1.0</v>
      </c>
      <c r="J84" s="52">
        <f t="shared" ref="J84:N84" si="89">J83-$L$2*U83</f>
        <v>0.3696561652</v>
      </c>
      <c r="K84" s="49">
        <f t="shared" si="89"/>
        <v>-0.05626384045</v>
      </c>
      <c r="L84" s="49">
        <f t="shared" si="89"/>
        <v>0.03788727376</v>
      </c>
      <c r="M84" s="49">
        <f t="shared" si="89"/>
        <v>0.5448571783</v>
      </c>
      <c r="N84" s="49">
        <f t="shared" si="89"/>
        <v>0.5632827795</v>
      </c>
      <c r="O84" s="49">
        <f t="shared" si="2"/>
        <v>2.61774209</v>
      </c>
      <c r="P84" s="49">
        <f t="shared" si="11"/>
        <v>0.9319947384</v>
      </c>
      <c r="Q84" s="44">
        <f t="shared" si="3"/>
        <v>1</v>
      </c>
      <c r="R84" s="44">
        <f t="shared" si="4"/>
        <v>-0.06800526163</v>
      </c>
      <c r="S84" s="53">
        <f t="shared" si="12"/>
        <v>0.00462471561</v>
      </c>
      <c r="T84" s="46">
        <f t="shared" si="5"/>
        <v>1</v>
      </c>
      <c r="U84" s="46">
        <f>2*(P84-H84)*(1-P84)*P84*C84</f>
        <v>-0.008620421229</v>
      </c>
      <c r="V84" s="46">
        <f t="shared" si="6"/>
        <v>-0.04913640101</v>
      </c>
      <c r="W84" s="46">
        <f t="shared" si="7"/>
        <v>-0.0224130952</v>
      </c>
      <c r="X84" s="46">
        <f t="shared" si="8"/>
        <v>-0.0301714743</v>
      </c>
      <c r="Y84" s="46">
        <f t="shared" si="9"/>
        <v>-0.008620421229</v>
      </c>
    </row>
    <row r="85" ht="14.25" customHeight="1">
      <c r="A85" s="47"/>
      <c r="B85" s="48">
        <v>81.0</v>
      </c>
      <c r="C85" s="49">
        <v>1.0</v>
      </c>
      <c r="D85" s="50">
        <v>5.5</v>
      </c>
      <c r="E85" s="49">
        <v>2.4</v>
      </c>
      <c r="F85" s="49">
        <v>3.8</v>
      </c>
      <c r="G85" s="2">
        <v>1.1</v>
      </c>
      <c r="H85" s="51">
        <v>1.0</v>
      </c>
      <c r="J85" s="52">
        <f t="shared" ref="J85:N85" si="90">J84-$L$2*U84</f>
        <v>0.3705182073</v>
      </c>
      <c r="K85" s="49">
        <f t="shared" si="90"/>
        <v>-0.05135020035</v>
      </c>
      <c r="L85" s="49">
        <f t="shared" si="90"/>
        <v>0.04012858328</v>
      </c>
      <c r="M85" s="49">
        <f t="shared" si="90"/>
        <v>0.5478743257</v>
      </c>
      <c r="N85" s="49">
        <f t="shared" si="90"/>
        <v>0.5641448216</v>
      </c>
      <c r="O85" s="49">
        <f t="shared" si="2"/>
        <v>2.886882447</v>
      </c>
      <c r="P85" s="49">
        <f t="shared" si="11"/>
        <v>0.947194167</v>
      </c>
      <c r="Q85" s="44">
        <f t="shared" si="3"/>
        <v>1</v>
      </c>
      <c r="R85" s="44">
        <f t="shared" si="4"/>
        <v>-0.05280583305</v>
      </c>
      <c r="S85" s="53">
        <f t="shared" si="12"/>
        <v>0.002788456004</v>
      </c>
      <c r="T85" s="46">
        <f t="shared" si="5"/>
        <v>1</v>
      </c>
      <c r="U85" s="15">
        <f>2*(P85-H85)*(1-P85)*P85*C85</f>
        <v>-0.005282418524</v>
      </c>
      <c r="V85" s="46">
        <f t="shared" si="6"/>
        <v>-0.02905330188</v>
      </c>
      <c r="W85" s="46">
        <f t="shared" si="7"/>
        <v>-0.01267780446</v>
      </c>
      <c r="X85" s="46">
        <f t="shared" si="8"/>
        <v>-0.02007319039</v>
      </c>
      <c r="Y85" s="46">
        <f t="shared" si="9"/>
        <v>-0.005810660376</v>
      </c>
    </row>
    <row r="86" ht="14.25" customHeight="1">
      <c r="A86" s="47"/>
      <c r="B86" s="48">
        <v>82.0</v>
      </c>
      <c r="C86" s="49">
        <v>1.0</v>
      </c>
      <c r="D86" s="50">
        <v>5.5</v>
      </c>
      <c r="E86" s="49">
        <v>2.4</v>
      </c>
      <c r="F86" s="49">
        <v>3.7</v>
      </c>
      <c r="G86" s="2">
        <v>1.0</v>
      </c>
      <c r="H86" s="51">
        <v>1.0</v>
      </c>
      <c r="J86" s="52">
        <f t="shared" ref="J86:N86" si="91">J85-$L$2*U85</f>
        <v>0.3710464492</v>
      </c>
      <c r="K86" s="49">
        <f t="shared" si="91"/>
        <v>-0.04844487016</v>
      </c>
      <c r="L86" s="49">
        <f t="shared" si="91"/>
        <v>0.04139636372</v>
      </c>
      <c r="M86" s="49">
        <f t="shared" si="91"/>
        <v>0.5498816448</v>
      </c>
      <c r="N86" s="49">
        <f t="shared" si="91"/>
        <v>0.5647258876</v>
      </c>
      <c r="O86" s="49">
        <f t="shared" si="2"/>
        <v>2.80323891</v>
      </c>
      <c r="P86" s="49">
        <f t="shared" si="11"/>
        <v>0.9428505979</v>
      </c>
      <c r="Q86" s="44">
        <f t="shared" si="3"/>
        <v>1</v>
      </c>
      <c r="R86" s="44">
        <f t="shared" si="4"/>
        <v>-0.05714940207</v>
      </c>
      <c r="S86" s="53">
        <f t="shared" si="12"/>
        <v>0.003266054157</v>
      </c>
      <c r="T86" s="46">
        <f t="shared" si="5"/>
        <v>1</v>
      </c>
      <c r="U86" s="46">
        <f>2*(P86-H86)*(1-P86)*P86*C86</f>
        <v>-0.00615880223</v>
      </c>
      <c r="V86" s="46">
        <f t="shared" si="6"/>
        <v>-0.03387341226</v>
      </c>
      <c r="W86" s="46">
        <f t="shared" si="7"/>
        <v>-0.01478112535</v>
      </c>
      <c r="X86" s="46">
        <f t="shared" si="8"/>
        <v>-0.02278756825</v>
      </c>
      <c r="Y86" s="46">
        <f t="shared" si="9"/>
        <v>-0.00615880223</v>
      </c>
    </row>
    <row r="87" ht="14.25" customHeight="1">
      <c r="A87" s="47"/>
      <c r="B87" s="48">
        <v>83.0</v>
      </c>
      <c r="C87" s="49">
        <v>1.0</v>
      </c>
      <c r="D87" s="50">
        <v>5.8</v>
      </c>
      <c r="E87" s="49">
        <v>2.7</v>
      </c>
      <c r="F87" s="49">
        <v>3.9</v>
      </c>
      <c r="G87" s="2">
        <v>1.2</v>
      </c>
      <c r="H87" s="51">
        <v>1.0</v>
      </c>
      <c r="J87" s="52">
        <f t="shared" ref="J87:N87" si="92">J86-$L$2*U86</f>
        <v>0.3716623294</v>
      </c>
      <c r="K87" s="49">
        <f t="shared" si="92"/>
        <v>-0.04505752893</v>
      </c>
      <c r="L87" s="49">
        <f t="shared" si="92"/>
        <v>0.04287447626</v>
      </c>
      <c r="M87" s="49">
        <f t="shared" si="92"/>
        <v>0.5521604016</v>
      </c>
      <c r="N87" s="49">
        <f t="shared" si="92"/>
        <v>0.5653417679</v>
      </c>
      <c r="O87" s="49">
        <f t="shared" si="2"/>
        <v>3.057925435</v>
      </c>
      <c r="P87" s="49">
        <f t="shared" si="11"/>
        <v>0.9551234595</v>
      </c>
      <c r="Q87" s="44">
        <f t="shared" si="3"/>
        <v>1</v>
      </c>
      <c r="R87" s="44">
        <f t="shared" si="4"/>
        <v>-0.04487654046</v>
      </c>
      <c r="S87" s="53">
        <f t="shared" si="12"/>
        <v>0.002013903883</v>
      </c>
      <c r="T87" s="46">
        <f t="shared" si="5"/>
        <v>1</v>
      </c>
      <c r="U87" s="15">
        <f>2*(P87-H87)*(1-P87)*P87*C87</f>
        <v>-0.003847053688</v>
      </c>
      <c r="V87" s="46">
        <f t="shared" si="6"/>
        <v>-0.02231291139</v>
      </c>
      <c r="W87" s="46">
        <f t="shared" si="7"/>
        <v>-0.01038704496</v>
      </c>
      <c r="X87" s="46">
        <f t="shared" si="8"/>
        <v>-0.01500350938</v>
      </c>
      <c r="Y87" s="46">
        <f t="shared" si="9"/>
        <v>-0.004616464426</v>
      </c>
    </row>
    <row r="88" ht="14.25" customHeight="1">
      <c r="A88" s="47"/>
      <c r="B88" s="48">
        <v>84.0</v>
      </c>
      <c r="C88" s="49">
        <v>1.0</v>
      </c>
      <c r="D88" s="50">
        <v>6.0</v>
      </c>
      <c r="E88" s="49">
        <v>2.7</v>
      </c>
      <c r="F88" s="49">
        <v>5.1</v>
      </c>
      <c r="G88" s="2">
        <v>1.6</v>
      </c>
      <c r="H88" s="51">
        <v>1.0</v>
      </c>
      <c r="J88" s="52">
        <f t="shared" ref="J88:N88" si="93">J87-$L$2*U87</f>
        <v>0.3720470348</v>
      </c>
      <c r="K88" s="49">
        <f t="shared" si="93"/>
        <v>-0.04282623779</v>
      </c>
      <c r="L88" s="49">
        <f t="shared" si="93"/>
        <v>0.04391318075</v>
      </c>
      <c r="M88" s="49">
        <f t="shared" si="93"/>
        <v>0.5536607526</v>
      </c>
      <c r="N88" s="49">
        <f t="shared" si="93"/>
        <v>0.5658034143</v>
      </c>
      <c r="O88" s="49">
        <f t="shared" si="2"/>
        <v>3.962610497</v>
      </c>
      <c r="P88" s="49">
        <f t="shared" si="11"/>
        <v>0.9813413497</v>
      </c>
      <c r="Q88" s="44">
        <f t="shared" si="3"/>
        <v>1</v>
      </c>
      <c r="R88" s="44">
        <f t="shared" si="4"/>
        <v>-0.01865865033</v>
      </c>
      <c r="S88" s="53">
        <f t="shared" si="12"/>
        <v>0.000348145232</v>
      </c>
      <c r="T88" s="46">
        <f t="shared" si="5"/>
        <v>1</v>
      </c>
      <c r="U88" s="46">
        <f>2*(P88-H88)*(1-P88)*P88*C88</f>
        <v>-0.0006832986237</v>
      </c>
      <c r="V88" s="46">
        <f t="shared" si="6"/>
        <v>-0.004099791742</v>
      </c>
      <c r="W88" s="46">
        <f t="shared" si="7"/>
        <v>-0.001844906284</v>
      </c>
      <c r="X88" s="46">
        <f t="shared" si="8"/>
        <v>-0.003484822981</v>
      </c>
      <c r="Y88" s="46">
        <f t="shared" si="9"/>
        <v>-0.001093277798</v>
      </c>
    </row>
    <row r="89" ht="14.25" customHeight="1">
      <c r="A89" s="47"/>
      <c r="B89" s="48">
        <v>85.0</v>
      </c>
      <c r="C89" s="49">
        <v>1.0</v>
      </c>
      <c r="D89" s="50">
        <v>5.4</v>
      </c>
      <c r="E89" s="49">
        <v>3.0</v>
      </c>
      <c r="F89" s="49">
        <v>4.5</v>
      </c>
      <c r="G89" s="2">
        <v>1.5</v>
      </c>
      <c r="H89" s="51">
        <v>1.0</v>
      </c>
      <c r="J89" s="52">
        <f t="shared" ref="J89:N89" si="94">J88-$L$2*U88</f>
        <v>0.3721153646</v>
      </c>
      <c r="K89" s="49">
        <f t="shared" si="94"/>
        <v>-0.04241625862</v>
      </c>
      <c r="L89" s="49">
        <f t="shared" si="94"/>
        <v>0.04409767138</v>
      </c>
      <c r="M89" s="49">
        <f t="shared" si="94"/>
        <v>0.5540092348</v>
      </c>
      <c r="N89" s="49">
        <f t="shared" si="94"/>
        <v>0.5659127421</v>
      </c>
      <c r="O89" s="49">
        <f t="shared" si="2"/>
        <v>3.617271252</v>
      </c>
      <c r="P89" s="49">
        <f t="shared" si="11"/>
        <v>0.9738465149</v>
      </c>
      <c r="Q89" s="44">
        <f t="shared" si="3"/>
        <v>1</v>
      </c>
      <c r="R89" s="44">
        <f t="shared" si="4"/>
        <v>-0.02615348514</v>
      </c>
      <c r="S89" s="53">
        <f t="shared" si="12"/>
        <v>0.0006840047852</v>
      </c>
      <c r="T89" s="46">
        <f t="shared" si="5"/>
        <v>1</v>
      </c>
      <c r="U89" s="15">
        <f>2*(P89-H89)*(1-P89)*P89*C89</f>
        <v>-0.001332231352</v>
      </c>
      <c r="V89" s="46">
        <f t="shared" si="6"/>
        <v>-0.007194049303</v>
      </c>
      <c r="W89" s="46">
        <f t="shared" si="7"/>
        <v>-0.003996694057</v>
      </c>
      <c r="X89" s="46">
        <f t="shared" si="8"/>
        <v>-0.005995041086</v>
      </c>
      <c r="Y89" s="46">
        <f t="shared" si="9"/>
        <v>-0.001998347029</v>
      </c>
    </row>
    <row r="90" ht="14.25" customHeight="1">
      <c r="A90" s="47"/>
      <c r="B90" s="48">
        <v>86.0</v>
      </c>
      <c r="C90" s="49">
        <v>1.0</v>
      </c>
      <c r="D90" s="50">
        <v>6.0</v>
      </c>
      <c r="E90" s="49">
        <v>3.4</v>
      </c>
      <c r="F90" s="49">
        <v>4.5</v>
      </c>
      <c r="G90" s="2">
        <v>1.6</v>
      </c>
      <c r="H90" s="51">
        <v>1.0</v>
      </c>
      <c r="J90" s="52">
        <f t="shared" ref="J90:N90" si="95">J89-$L$2*U89</f>
        <v>0.3722485878</v>
      </c>
      <c r="K90" s="49">
        <f t="shared" si="95"/>
        <v>-0.04169685369</v>
      </c>
      <c r="L90" s="49">
        <f t="shared" si="95"/>
        <v>0.04449734079</v>
      </c>
      <c r="M90" s="49">
        <f t="shared" si="95"/>
        <v>0.554608739</v>
      </c>
      <c r="N90" s="49">
        <f t="shared" si="95"/>
        <v>0.5661125768</v>
      </c>
      <c r="O90" s="49">
        <f t="shared" si="2"/>
        <v>3.674877872</v>
      </c>
      <c r="P90" s="49">
        <f t="shared" si="11"/>
        <v>0.9752743554</v>
      </c>
      <c r="Q90" s="44">
        <f t="shared" si="3"/>
        <v>1</v>
      </c>
      <c r="R90" s="44">
        <f t="shared" si="4"/>
        <v>-0.02472564463</v>
      </c>
      <c r="S90" s="53">
        <f t="shared" si="12"/>
        <v>0.0006113575022</v>
      </c>
      <c r="T90" s="46">
        <f t="shared" si="5"/>
        <v>1</v>
      </c>
      <c r="U90" s="46">
        <f>2*(P90-H90)*(1-P90)*P90*C90</f>
        <v>-0.001192482588</v>
      </c>
      <c r="V90" s="46">
        <f t="shared" si="6"/>
        <v>-0.007154895527</v>
      </c>
      <c r="W90" s="46">
        <f t="shared" si="7"/>
        <v>-0.004054440799</v>
      </c>
      <c r="X90" s="46">
        <f t="shared" si="8"/>
        <v>-0.005366171645</v>
      </c>
      <c r="Y90" s="46">
        <f t="shared" si="9"/>
        <v>-0.00190797214</v>
      </c>
    </row>
    <row r="91" ht="14.25" customHeight="1">
      <c r="A91" s="47"/>
      <c r="B91" s="48">
        <v>87.0</v>
      </c>
      <c r="C91" s="49">
        <v>1.0</v>
      </c>
      <c r="D91" s="50">
        <v>6.7</v>
      </c>
      <c r="E91" s="49">
        <v>3.1</v>
      </c>
      <c r="F91" s="49">
        <v>4.7</v>
      </c>
      <c r="G91" s="2">
        <v>1.5</v>
      </c>
      <c r="H91" s="51">
        <v>1.0</v>
      </c>
      <c r="J91" s="52">
        <f t="shared" ref="J91:N91" si="96">J90-$L$2*U90</f>
        <v>0.372367836</v>
      </c>
      <c r="K91" s="49">
        <f t="shared" si="96"/>
        <v>-0.04098136414</v>
      </c>
      <c r="L91" s="49">
        <f t="shared" si="96"/>
        <v>0.04490278487</v>
      </c>
      <c r="M91" s="49">
        <f t="shared" si="96"/>
        <v>0.5551453561</v>
      </c>
      <c r="N91" s="49">
        <f t="shared" si="96"/>
        <v>0.566303374</v>
      </c>
      <c r="O91" s="49">
        <f t="shared" si="2"/>
        <v>3.695629564</v>
      </c>
      <c r="P91" s="49">
        <f t="shared" si="11"/>
        <v>0.9757698628</v>
      </c>
      <c r="Q91" s="44">
        <f t="shared" si="3"/>
        <v>1</v>
      </c>
      <c r="R91" s="44">
        <f t="shared" si="4"/>
        <v>-0.02423013722</v>
      </c>
      <c r="S91" s="53">
        <f t="shared" si="12"/>
        <v>0.0005870995498</v>
      </c>
      <c r="T91" s="46">
        <f t="shared" si="5"/>
        <v>1</v>
      </c>
      <c r="U91" s="15">
        <f>2*(P91-H91)*(1-P91)*P91*C91</f>
        <v>-0.001145748094</v>
      </c>
      <c r="V91" s="46">
        <f t="shared" si="6"/>
        <v>-0.007676512231</v>
      </c>
      <c r="W91" s="46">
        <f t="shared" si="7"/>
        <v>-0.003551819092</v>
      </c>
      <c r="X91" s="46">
        <f t="shared" si="8"/>
        <v>-0.005385016043</v>
      </c>
      <c r="Y91" s="46">
        <f t="shared" si="9"/>
        <v>-0.001718622141</v>
      </c>
    </row>
    <row r="92" ht="14.25" customHeight="1">
      <c r="A92" s="47"/>
      <c r="B92" s="48">
        <v>88.0</v>
      </c>
      <c r="C92" s="49">
        <v>1.0</v>
      </c>
      <c r="D92" s="50">
        <v>6.3</v>
      </c>
      <c r="E92" s="49">
        <v>2.3</v>
      </c>
      <c r="F92" s="49">
        <v>4.4</v>
      </c>
      <c r="G92" s="2">
        <v>1.3</v>
      </c>
      <c r="H92" s="51">
        <v>1.0</v>
      </c>
      <c r="J92" s="52">
        <f t="shared" ref="J92:N92" si="97">J91-$L$2*U91</f>
        <v>0.3724824108</v>
      </c>
      <c r="K92" s="49">
        <f t="shared" si="97"/>
        <v>-0.04021371291</v>
      </c>
      <c r="L92" s="49">
        <f t="shared" si="97"/>
        <v>0.04525796678</v>
      </c>
      <c r="M92" s="49">
        <f t="shared" si="97"/>
        <v>0.5556838577</v>
      </c>
      <c r="N92" s="49">
        <f t="shared" si="97"/>
        <v>0.5664752362</v>
      </c>
      <c r="O92" s="49">
        <f t="shared" si="2"/>
        <v>3.404656124</v>
      </c>
      <c r="P92" s="49">
        <f t="shared" si="11"/>
        <v>0.9678497342</v>
      </c>
      <c r="Q92" s="44">
        <f t="shared" si="3"/>
        <v>1</v>
      </c>
      <c r="R92" s="44">
        <f t="shared" si="4"/>
        <v>-0.03215026579</v>
      </c>
      <c r="S92" s="53">
        <f t="shared" si="12"/>
        <v>0.00103363959</v>
      </c>
      <c r="T92" s="46">
        <f t="shared" si="5"/>
        <v>1</v>
      </c>
      <c r="U92" s="46">
        <f>2*(P92-H92)*(1-P92)*P92*C92</f>
        <v>-0.002000815606</v>
      </c>
      <c r="V92" s="46">
        <f t="shared" si="6"/>
        <v>-0.01260513832</v>
      </c>
      <c r="W92" s="46">
        <f t="shared" si="7"/>
        <v>-0.004601875893</v>
      </c>
      <c r="X92" s="46">
        <f t="shared" si="8"/>
        <v>-0.008803588665</v>
      </c>
      <c r="Y92" s="46">
        <f t="shared" si="9"/>
        <v>-0.002601060287</v>
      </c>
    </row>
    <row r="93" ht="14.25" customHeight="1">
      <c r="A93" s="47"/>
      <c r="B93" s="48">
        <v>89.0</v>
      </c>
      <c r="C93" s="49">
        <v>1.0</v>
      </c>
      <c r="D93" s="50">
        <v>5.6</v>
      </c>
      <c r="E93" s="49">
        <v>3.0</v>
      </c>
      <c r="F93" s="49">
        <v>4.1</v>
      </c>
      <c r="G93" s="2">
        <v>1.3</v>
      </c>
      <c r="H93" s="51">
        <v>1.0</v>
      </c>
      <c r="J93" s="52">
        <f t="shared" ref="J93:N93" si="98">J92-$L$2*U92</f>
        <v>0.3726824924</v>
      </c>
      <c r="K93" s="49">
        <f t="shared" si="98"/>
        <v>-0.03895319908</v>
      </c>
      <c r="L93" s="49">
        <f t="shared" si="98"/>
        <v>0.04571815437</v>
      </c>
      <c r="M93" s="49">
        <f t="shared" si="98"/>
        <v>0.5565642166</v>
      </c>
      <c r="N93" s="49">
        <f t="shared" si="98"/>
        <v>0.5667353422</v>
      </c>
      <c r="O93" s="49">
        <f t="shared" si="2"/>
        <v>3.310368274</v>
      </c>
      <c r="P93" s="49">
        <f t="shared" si="11"/>
        <v>0.9647827958</v>
      </c>
      <c r="Q93" s="44">
        <f t="shared" si="3"/>
        <v>1</v>
      </c>
      <c r="R93" s="44">
        <f t="shared" si="4"/>
        <v>-0.03521720425</v>
      </c>
      <c r="S93" s="53">
        <f t="shared" si="12"/>
        <v>0.001240251475</v>
      </c>
      <c r="T93" s="46">
        <f t="shared" si="5"/>
        <v>1</v>
      </c>
      <c r="U93" s="15">
        <f>2*(P93-H93)*(1-P93)*P93*C93</f>
        <v>-0.002393146571</v>
      </c>
      <c r="V93" s="46">
        <f t="shared" si="6"/>
        <v>-0.0134016208</v>
      </c>
      <c r="W93" s="46">
        <f t="shared" si="7"/>
        <v>-0.007179439714</v>
      </c>
      <c r="X93" s="46">
        <f t="shared" si="8"/>
        <v>-0.009811900942</v>
      </c>
      <c r="Y93" s="46">
        <f t="shared" si="9"/>
        <v>-0.003111090543</v>
      </c>
    </row>
    <row r="94" ht="14.25" customHeight="1">
      <c r="A94" s="47"/>
      <c r="B94" s="48">
        <v>90.0</v>
      </c>
      <c r="C94" s="49">
        <v>1.0</v>
      </c>
      <c r="D94" s="50">
        <v>5.5</v>
      </c>
      <c r="E94" s="49">
        <v>2.5</v>
      </c>
      <c r="F94" s="49">
        <v>4.0</v>
      </c>
      <c r="G94" s="2">
        <v>1.3</v>
      </c>
      <c r="H94" s="51">
        <v>1.0</v>
      </c>
      <c r="J94" s="52">
        <f t="shared" ref="J94:N94" si="99">J93-$L$2*U93</f>
        <v>0.3729218071</v>
      </c>
      <c r="K94" s="49">
        <f t="shared" si="99"/>
        <v>-0.037613037</v>
      </c>
      <c r="L94" s="49">
        <f t="shared" si="99"/>
        <v>0.04643609834</v>
      </c>
      <c r="M94" s="49">
        <f t="shared" si="99"/>
        <v>0.5575454067</v>
      </c>
      <c r="N94" s="49">
        <f t="shared" si="99"/>
        <v>0.5670464513</v>
      </c>
      <c r="O94" s="49">
        <f t="shared" si="2"/>
        <v>3.249482363</v>
      </c>
      <c r="P94" s="49">
        <f t="shared" si="11"/>
        <v>0.9626545076</v>
      </c>
      <c r="Q94" s="44">
        <f t="shared" si="3"/>
        <v>1</v>
      </c>
      <c r="R94" s="44">
        <f t="shared" si="4"/>
        <v>-0.03734549236</v>
      </c>
      <c r="S94" s="53">
        <f t="shared" si="12"/>
        <v>0.0013946858</v>
      </c>
      <c r="T94" s="46">
        <f t="shared" si="5"/>
        <v>1</v>
      </c>
      <c r="U94" s="46">
        <f>2*(P94-H94)*(1-P94)*P94*C94</f>
        <v>-0.002685201144</v>
      </c>
      <c r="V94" s="46">
        <f t="shared" si="6"/>
        <v>-0.01476860629</v>
      </c>
      <c r="W94" s="46">
        <f t="shared" si="7"/>
        <v>-0.006713002859</v>
      </c>
      <c r="X94" s="46">
        <f t="shared" si="8"/>
        <v>-0.01074080458</v>
      </c>
      <c r="Y94" s="46">
        <f t="shared" si="9"/>
        <v>-0.003490761487</v>
      </c>
    </row>
    <row r="95" ht="14.25" customHeight="1">
      <c r="A95" s="47"/>
      <c r="B95" s="48">
        <v>91.0</v>
      </c>
      <c r="C95" s="49">
        <v>1.0</v>
      </c>
      <c r="D95" s="50">
        <v>5.5</v>
      </c>
      <c r="E95" s="49">
        <v>2.6</v>
      </c>
      <c r="F95" s="49">
        <v>4.4</v>
      </c>
      <c r="G95" s="2">
        <v>1.2</v>
      </c>
      <c r="H95" s="51">
        <v>1.0</v>
      </c>
      <c r="J95" s="52">
        <f t="shared" ref="J95:N95" si="100">J94-$L$2*U94</f>
        <v>0.3731903272</v>
      </c>
      <c r="K95" s="49">
        <f t="shared" si="100"/>
        <v>-0.03613617637</v>
      </c>
      <c r="L95" s="49">
        <f t="shared" si="100"/>
        <v>0.04710739862</v>
      </c>
      <c r="M95" s="49">
        <f t="shared" si="100"/>
        <v>0.5586194871</v>
      </c>
      <c r="N95" s="49">
        <f t="shared" si="100"/>
        <v>0.5673955275</v>
      </c>
      <c r="O95" s="49">
        <f t="shared" si="2"/>
        <v>3.43572097</v>
      </c>
      <c r="P95" s="49">
        <f t="shared" si="11"/>
        <v>0.9688024444</v>
      </c>
      <c r="Q95" s="44">
        <f t="shared" si="3"/>
        <v>1</v>
      </c>
      <c r="R95" s="44">
        <f t="shared" si="4"/>
        <v>-0.0311975556</v>
      </c>
      <c r="S95" s="53">
        <f t="shared" si="12"/>
        <v>0.0009732874751</v>
      </c>
      <c r="T95" s="46">
        <f t="shared" si="5"/>
        <v>1</v>
      </c>
      <c r="U95" s="15">
        <f>2*(P95-H95)*(1-P95)*P95*C95</f>
        <v>-0.00188584657</v>
      </c>
      <c r="V95" s="46">
        <f t="shared" si="6"/>
        <v>-0.01037215614</v>
      </c>
      <c r="W95" s="46">
        <f t="shared" si="7"/>
        <v>-0.004903201082</v>
      </c>
      <c r="X95" s="46">
        <f t="shared" si="8"/>
        <v>-0.008297724908</v>
      </c>
      <c r="Y95" s="46">
        <f t="shared" si="9"/>
        <v>-0.002263015884</v>
      </c>
    </row>
    <row r="96" ht="14.25" customHeight="1">
      <c r="A96" s="47"/>
      <c r="B96" s="48">
        <v>92.0</v>
      </c>
      <c r="C96" s="49">
        <v>1.0</v>
      </c>
      <c r="D96" s="50">
        <v>6.1</v>
      </c>
      <c r="E96" s="49">
        <v>3.0</v>
      </c>
      <c r="F96" s="49">
        <v>4.6</v>
      </c>
      <c r="G96" s="2">
        <v>1.4</v>
      </c>
      <c r="H96" s="51">
        <v>1.0</v>
      </c>
      <c r="J96" s="52">
        <f t="shared" ref="J96:N96" si="101">J95-$L$2*U95</f>
        <v>0.3733789118</v>
      </c>
      <c r="K96" s="49">
        <f t="shared" si="101"/>
        <v>-0.03509896076</v>
      </c>
      <c r="L96" s="49">
        <f t="shared" si="101"/>
        <v>0.04759771873</v>
      </c>
      <c r="M96" s="49">
        <f t="shared" si="101"/>
        <v>0.5594492596</v>
      </c>
      <c r="N96" s="49">
        <f t="shared" si="101"/>
        <v>0.567621829</v>
      </c>
      <c r="O96" s="49">
        <f t="shared" si="2"/>
        <v>3.670205562</v>
      </c>
      <c r="P96" s="49">
        <f t="shared" si="11"/>
        <v>0.9751614354</v>
      </c>
      <c r="Q96" s="44">
        <f t="shared" si="3"/>
        <v>1</v>
      </c>
      <c r="R96" s="44">
        <f t="shared" si="4"/>
        <v>-0.0248385646</v>
      </c>
      <c r="S96" s="53">
        <f t="shared" si="12"/>
        <v>0.0006169542915</v>
      </c>
      <c r="T96" s="46">
        <f t="shared" si="5"/>
        <v>1</v>
      </c>
      <c r="U96" s="46">
        <f>2*(P96-H96)*(1-P96)*P96*C96</f>
        <v>-0.001203260065</v>
      </c>
      <c r="V96" s="46">
        <f t="shared" si="6"/>
        <v>-0.007339886397</v>
      </c>
      <c r="W96" s="46">
        <f t="shared" si="7"/>
        <v>-0.003609780195</v>
      </c>
      <c r="X96" s="46">
        <f t="shared" si="8"/>
        <v>-0.005534996299</v>
      </c>
      <c r="Y96" s="46">
        <f t="shared" si="9"/>
        <v>-0.001684564091</v>
      </c>
    </row>
    <row r="97" ht="14.25" customHeight="1">
      <c r="A97" s="47"/>
      <c r="B97" s="48">
        <v>93.0</v>
      </c>
      <c r="C97" s="49">
        <v>1.0</v>
      </c>
      <c r="D97" s="50">
        <v>5.8</v>
      </c>
      <c r="E97" s="49">
        <v>2.6</v>
      </c>
      <c r="F97" s="49">
        <v>4.0</v>
      </c>
      <c r="G97" s="2">
        <v>1.2</v>
      </c>
      <c r="H97" s="51">
        <v>1.0</v>
      </c>
      <c r="J97" s="52">
        <f t="shared" ref="J97:N97" si="102">J96-$L$2*U96</f>
        <v>0.3734992378</v>
      </c>
      <c r="K97" s="49">
        <f t="shared" si="102"/>
        <v>-0.03436497212</v>
      </c>
      <c r="L97" s="49">
        <f t="shared" si="102"/>
        <v>0.04795869675</v>
      </c>
      <c r="M97" s="49">
        <f t="shared" si="102"/>
        <v>0.5600027593</v>
      </c>
      <c r="N97" s="49">
        <f t="shared" si="102"/>
        <v>0.5677902854</v>
      </c>
      <c r="O97" s="49">
        <f t="shared" si="2"/>
        <v>3.220234391</v>
      </c>
      <c r="P97" s="49">
        <f t="shared" si="11"/>
        <v>0.9615886729</v>
      </c>
      <c r="Q97" s="44">
        <f t="shared" si="3"/>
        <v>1</v>
      </c>
      <c r="R97" s="44">
        <f t="shared" si="4"/>
        <v>-0.03841132713</v>
      </c>
      <c r="S97" s="53">
        <f t="shared" si="12"/>
        <v>0.001475430052</v>
      </c>
      <c r="T97" s="46">
        <f t="shared" si="5"/>
        <v>1</v>
      </c>
      <c r="U97" s="15">
        <f>2*(P97-H97)*(1-P97)*P97*C97</f>
        <v>-0.002837513652</v>
      </c>
      <c r="V97" s="46">
        <f t="shared" si="6"/>
        <v>-0.01645757918</v>
      </c>
      <c r="W97" s="46">
        <f t="shared" si="7"/>
        <v>-0.007377535494</v>
      </c>
      <c r="X97" s="46">
        <f t="shared" si="8"/>
        <v>-0.01135005461</v>
      </c>
      <c r="Y97" s="46">
        <f t="shared" si="9"/>
        <v>-0.003405016382</v>
      </c>
    </row>
    <row r="98" ht="14.25" customHeight="1">
      <c r="A98" s="47"/>
      <c r="B98" s="48">
        <v>94.0</v>
      </c>
      <c r="C98" s="49">
        <v>1.0</v>
      </c>
      <c r="D98" s="50">
        <v>5.0</v>
      </c>
      <c r="E98" s="49">
        <v>2.3</v>
      </c>
      <c r="F98" s="49">
        <v>3.3</v>
      </c>
      <c r="G98" s="2">
        <v>1.0</v>
      </c>
      <c r="H98" s="51">
        <v>1.0</v>
      </c>
      <c r="J98" s="52">
        <f t="shared" ref="J98:N98" si="103">J97-$L$2*U97</f>
        <v>0.3737829892</v>
      </c>
      <c r="K98" s="49">
        <f t="shared" si="103"/>
        <v>-0.0327192142</v>
      </c>
      <c r="L98" s="49">
        <f t="shared" si="103"/>
        <v>0.0486964503</v>
      </c>
      <c r="M98" s="49">
        <f t="shared" si="103"/>
        <v>0.5611377647</v>
      </c>
      <c r="N98" s="49">
        <f t="shared" si="103"/>
        <v>0.5681307871</v>
      </c>
      <c r="O98" s="49">
        <f t="shared" si="2"/>
        <v>2.742074165</v>
      </c>
      <c r="P98" s="49">
        <f t="shared" si="11"/>
        <v>0.9394641646</v>
      </c>
      <c r="Q98" s="44">
        <f t="shared" si="3"/>
        <v>1</v>
      </c>
      <c r="R98" s="44">
        <f t="shared" si="4"/>
        <v>-0.06053583541</v>
      </c>
      <c r="S98" s="53">
        <f t="shared" si="12"/>
        <v>0.003664587369</v>
      </c>
      <c r="T98" s="46">
        <f t="shared" si="5"/>
        <v>1</v>
      </c>
      <c r="U98" s="46">
        <f>2*(P98-H98)*(1-P98)*P98*C98</f>
        <v>-0.006885497022</v>
      </c>
      <c r="V98" s="46">
        <f t="shared" si="6"/>
        <v>-0.03442748511</v>
      </c>
      <c r="W98" s="46">
        <f t="shared" si="7"/>
        <v>-0.01583664315</v>
      </c>
      <c r="X98" s="46">
        <f t="shared" si="8"/>
        <v>-0.02272214017</v>
      </c>
      <c r="Y98" s="46">
        <f t="shared" si="9"/>
        <v>-0.006885497022</v>
      </c>
    </row>
    <row r="99" ht="14.25" customHeight="1">
      <c r="A99" s="47"/>
      <c r="B99" s="48">
        <v>95.0</v>
      </c>
      <c r="C99" s="49">
        <v>1.0</v>
      </c>
      <c r="D99" s="50">
        <v>5.6</v>
      </c>
      <c r="E99" s="49">
        <v>2.7</v>
      </c>
      <c r="F99" s="49">
        <v>4.2</v>
      </c>
      <c r="G99" s="2">
        <v>1.3</v>
      </c>
      <c r="H99" s="51">
        <v>1.0</v>
      </c>
      <c r="J99" s="52">
        <f t="shared" ref="J99:N99" si="104">J98-$L$2*U98</f>
        <v>0.3744715389</v>
      </c>
      <c r="K99" s="49">
        <f t="shared" si="104"/>
        <v>-0.02927646569</v>
      </c>
      <c r="L99" s="49">
        <f t="shared" si="104"/>
        <v>0.05028011461</v>
      </c>
      <c r="M99" s="49">
        <f t="shared" si="104"/>
        <v>0.5634099787</v>
      </c>
      <c r="N99" s="49">
        <f t="shared" si="104"/>
        <v>0.5688193368</v>
      </c>
      <c r="O99" s="49">
        <f t="shared" si="2"/>
        <v>3.452066689</v>
      </c>
      <c r="P99" s="49">
        <f t="shared" si="11"/>
        <v>0.969292714</v>
      </c>
      <c r="Q99" s="44">
        <f t="shared" si="3"/>
        <v>1</v>
      </c>
      <c r="R99" s="44">
        <f t="shared" si="4"/>
        <v>-0.03070728601</v>
      </c>
      <c r="S99" s="53">
        <f t="shared" si="12"/>
        <v>0.0009429374139</v>
      </c>
      <c r="T99" s="46">
        <f t="shared" si="5"/>
        <v>1</v>
      </c>
      <c r="U99" s="15">
        <f>2*(P99-H99)*(1-P99)*P99*C99</f>
        <v>-0.00182796473</v>
      </c>
      <c r="V99" s="46">
        <f t="shared" si="6"/>
        <v>-0.01023660249</v>
      </c>
      <c r="W99" s="46">
        <f t="shared" si="7"/>
        <v>-0.004935504771</v>
      </c>
      <c r="X99" s="46">
        <f t="shared" si="8"/>
        <v>-0.007677451867</v>
      </c>
      <c r="Y99" s="46">
        <f t="shared" si="9"/>
        <v>-0.002376354149</v>
      </c>
    </row>
    <row r="100" ht="14.25" customHeight="1">
      <c r="A100" s="47"/>
      <c r="B100" s="48">
        <v>96.0</v>
      </c>
      <c r="C100" s="49">
        <v>1.0</v>
      </c>
      <c r="D100" s="50">
        <v>5.7</v>
      </c>
      <c r="E100" s="49">
        <v>3.0</v>
      </c>
      <c r="F100" s="49">
        <v>4.2</v>
      </c>
      <c r="G100" s="2">
        <v>1.2</v>
      </c>
      <c r="H100" s="51">
        <v>1.0</v>
      </c>
      <c r="J100" s="52">
        <f t="shared" ref="J100:N100" si="105">J99-$L$2*U99</f>
        <v>0.3746543354</v>
      </c>
      <c r="K100" s="49">
        <f t="shared" si="105"/>
        <v>-0.02825280544</v>
      </c>
      <c r="L100" s="49">
        <f t="shared" si="105"/>
        <v>0.05077366509</v>
      </c>
      <c r="M100" s="49">
        <f t="shared" si="105"/>
        <v>0.5641777239</v>
      </c>
      <c r="N100" s="49">
        <f t="shared" si="105"/>
        <v>0.5690569722</v>
      </c>
      <c r="O100" s="49">
        <f t="shared" si="2"/>
        <v>3.418349147</v>
      </c>
      <c r="P100" s="49">
        <f t="shared" si="11"/>
        <v>0.9682730961</v>
      </c>
      <c r="Q100" s="44">
        <f t="shared" si="3"/>
        <v>1</v>
      </c>
      <c r="R100" s="44">
        <f t="shared" si="4"/>
        <v>-0.03172690391</v>
      </c>
      <c r="S100" s="53">
        <f t="shared" si="12"/>
        <v>0.001006596432</v>
      </c>
      <c r="T100" s="46">
        <f t="shared" si="5"/>
        <v>1</v>
      </c>
      <c r="U100" s="46">
        <f>2*(P100-H100)*(1-P100)*P100*C100</f>
        <v>-0.001949320487</v>
      </c>
      <c r="V100" s="46">
        <f t="shared" si="6"/>
        <v>-0.01111112678</v>
      </c>
      <c r="W100" s="46">
        <f t="shared" si="7"/>
        <v>-0.005847961461</v>
      </c>
      <c r="X100" s="46">
        <f t="shared" si="8"/>
        <v>-0.008187146046</v>
      </c>
      <c r="Y100" s="46">
        <f t="shared" si="9"/>
        <v>-0.002339184584</v>
      </c>
    </row>
    <row r="101" ht="14.25" customHeight="1">
      <c r="A101" s="47"/>
      <c r="B101" s="48">
        <v>97.0</v>
      </c>
      <c r="C101" s="49">
        <v>1.0</v>
      </c>
      <c r="D101" s="50">
        <v>5.7</v>
      </c>
      <c r="E101" s="49">
        <v>2.9</v>
      </c>
      <c r="F101" s="49">
        <v>4.2</v>
      </c>
      <c r="G101" s="2">
        <v>1.3</v>
      </c>
      <c r="H101" s="51">
        <v>1.0</v>
      </c>
      <c r="J101" s="52">
        <f t="shared" ref="J101:N101" si="106">J100-$L$2*U100</f>
        <v>0.3748492674</v>
      </c>
      <c r="K101" s="49">
        <f t="shared" si="106"/>
        <v>-0.02714169277</v>
      </c>
      <c r="L101" s="49">
        <f t="shared" si="106"/>
        <v>0.05135846124</v>
      </c>
      <c r="M101" s="49">
        <f t="shared" si="106"/>
        <v>0.5649964385</v>
      </c>
      <c r="N101" s="49">
        <f t="shared" si="106"/>
        <v>0.5692908907</v>
      </c>
      <c r="O101" s="49">
        <f t="shared" si="2"/>
        <v>3.482144356</v>
      </c>
      <c r="P101" s="49">
        <f t="shared" si="11"/>
        <v>0.9701754299</v>
      </c>
      <c r="Q101" s="44">
        <f t="shared" si="3"/>
        <v>1</v>
      </c>
      <c r="R101" s="44">
        <f t="shared" si="4"/>
        <v>-0.02982457013</v>
      </c>
      <c r="S101" s="53">
        <f t="shared" si="12"/>
        <v>0.0008895049833</v>
      </c>
      <c r="T101" s="46">
        <f t="shared" si="5"/>
        <v>1</v>
      </c>
      <c r="U101" s="15">
        <f>2*(P101-H101)*(1-P101)*P101*C101</f>
        <v>-0.001725951759</v>
      </c>
      <c r="V101" s="46">
        <f t="shared" si="6"/>
        <v>-0.009837925027</v>
      </c>
      <c r="W101" s="46">
        <f t="shared" si="7"/>
        <v>-0.005005260101</v>
      </c>
      <c r="X101" s="46">
        <f t="shared" si="8"/>
        <v>-0.007248997388</v>
      </c>
      <c r="Y101" s="46">
        <f t="shared" si="9"/>
        <v>-0.002243737287</v>
      </c>
    </row>
    <row r="102" ht="14.25" customHeight="1">
      <c r="A102" s="47"/>
      <c r="B102" s="48">
        <v>98.0</v>
      </c>
      <c r="C102" s="49">
        <v>1.0</v>
      </c>
      <c r="D102" s="50">
        <v>6.2</v>
      </c>
      <c r="E102" s="49">
        <v>2.9</v>
      </c>
      <c r="F102" s="49">
        <v>4.3</v>
      </c>
      <c r="G102" s="2">
        <v>1.3</v>
      </c>
      <c r="H102" s="51">
        <v>1.0</v>
      </c>
      <c r="J102" s="52">
        <f t="shared" ref="J102:N102" si="107">J101-$L$2*U101</f>
        <v>0.3750218626</v>
      </c>
      <c r="K102" s="49">
        <f t="shared" si="107"/>
        <v>-0.02615790026</v>
      </c>
      <c r="L102" s="49">
        <f t="shared" si="107"/>
        <v>0.05185898725</v>
      </c>
      <c r="M102" s="49">
        <f t="shared" si="107"/>
        <v>0.5657213383</v>
      </c>
      <c r="N102" s="49">
        <f t="shared" si="107"/>
        <v>0.5695152644</v>
      </c>
      <c r="O102" s="49">
        <f t="shared" si="2"/>
        <v>3.536205542</v>
      </c>
      <c r="P102" s="49">
        <f t="shared" si="11"/>
        <v>0.9717005564</v>
      </c>
      <c r="Q102" s="44">
        <f t="shared" si="3"/>
        <v>1</v>
      </c>
      <c r="R102" s="44">
        <f t="shared" si="4"/>
        <v>-0.02829944364</v>
      </c>
      <c r="S102" s="53">
        <f t="shared" si="12"/>
        <v>0.0008008585104</v>
      </c>
      <c r="T102" s="46">
        <f t="shared" si="5"/>
        <v>1</v>
      </c>
      <c r="U102" s="46">
        <f>2*(P102-H102)*(1-P102)*P102*C102</f>
        <v>-0.00155638932</v>
      </c>
      <c r="V102" s="46">
        <f t="shared" si="6"/>
        <v>-0.009649613785</v>
      </c>
      <c r="W102" s="46">
        <f t="shared" si="7"/>
        <v>-0.004513529029</v>
      </c>
      <c r="X102" s="46">
        <f t="shared" si="8"/>
        <v>-0.006692474077</v>
      </c>
      <c r="Y102" s="46">
        <f t="shared" si="9"/>
        <v>-0.002023306116</v>
      </c>
    </row>
    <row r="103" ht="14.25" customHeight="1">
      <c r="A103" s="47"/>
      <c r="B103" s="48">
        <v>99.0</v>
      </c>
      <c r="C103" s="49">
        <v>1.0</v>
      </c>
      <c r="D103" s="50">
        <v>5.1</v>
      </c>
      <c r="E103" s="49">
        <v>2.5</v>
      </c>
      <c r="F103" s="49">
        <v>3.0</v>
      </c>
      <c r="G103" s="2">
        <v>1.1</v>
      </c>
      <c r="H103" s="51">
        <v>1.0</v>
      </c>
      <c r="J103" s="52">
        <f t="shared" ref="J103:N103" si="108">J102-$L$2*U102</f>
        <v>0.3751775015</v>
      </c>
      <c r="K103" s="49">
        <f t="shared" si="108"/>
        <v>-0.02519293888</v>
      </c>
      <c r="L103" s="49">
        <f t="shared" si="108"/>
        <v>0.05231034015</v>
      </c>
      <c r="M103" s="49">
        <f t="shared" si="108"/>
        <v>0.5663905857</v>
      </c>
      <c r="N103" s="49">
        <f t="shared" si="108"/>
        <v>0.569717595</v>
      </c>
      <c r="O103" s="49">
        <f t="shared" si="2"/>
        <v>2.703330475</v>
      </c>
      <c r="P103" s="49">
        <f t="shared" si="11"/>
        <v>0.9372228819</v>
      </c>
      <c r="Q103" s="44">
        <f t="shared" si="3"/>
        <v>1</v>
      </c>
      <c r="R103" s="44">
        <f t="shared" si="4"/>
        <v>-0.06277711814</v>
      </c>
      <c r="S103" s="53">
        <f t="shared" si="12"/>
        <v>0.003940966562</v>
      </c>
      <c r="T103" s="46">
        <f t="shared" si="5"/>
        <v>1</v>
      </c>
      <c r="U103" s="15">
        <f>2*(P103-H103)*(1-P103)*P103*C103</f>
        <v>-0.007387128078</v>
      </c>
      <c r="V103" s="46">
        <f t="shared" si="6"/>
        <v>-0.0376743532</v>
      </c>
      <c r="W103" s="46">
        <f t="shared" si="7"/>
        <v>-0.01846782019</v>
      </c>
      <c r="X103" s="46">
        <f t="shared" si="8"/>
        <v>-0.02216138423</v>
      </c>
      <c r="Y103" s="46">
        <f t="shared" si="9"/>
        <v>-0.008125840886</v>
      </c>
    </row>
    <row r="104" ht="14.25" customHeight="1">
      <c r="A104" s="47"/>
      <c r="B104" s="54">
        <v>100.0</v>
      </c>
      <c r="C104" s="55">
        <v>1.0</v>
      </c>
      <c r="D104" s="56">
        <v>5.7</v>
      </c>
      <c r="E104" s="55">
        <v>2.8</v>
      </c>
      <c r="F104" s="55">
        <v>4.1</v>
      </c>
      <c r="G104" s="2">
        <v>1.3</v>
      </c>
      <c r="H104" s="57">
        <v>1.0</v>
      </c>
      <c r="J104" s="52">
        <f t="shared" ref="J104:N104" si="109">J103-$L$2*U103</f>
        <v>0.3759162143</v>
      </c>
      <c r="K104" s="49">
        <f t="shared" si="109"/>
        <v>-0.02142550356</v>
      </c>
      <c r="L104" s="49">
        <f t="shared" si="109"/>
        <v>0.05415712217</v>
      </c>
      <c r="M104" s="49">
        <f t="shared" si="109"/>
        <v>0.5686067241</v>
      </c>
      <c r="N104" s="49">
        <f t="shared" si="109"/>
        <v>0.5705301791</v>
      </c>
      <c r="O104" s="49">
        <f t="shared" si="2"/>
        <v>3.478407588</v>
      </c>
      <c r="P104" s="49">
        <f t="shared" si="11"/>
        <v>0.9700671161</v>
      </c>
      <c r="Q104" s="44">
        <f t="shared" si="3"/>
        <v>1</v>
      </c>
      <c r="R104" s="44">
        <f t="shared" si="4"/>
        <v>-0.02993288393</v>
      </c>
      <c r="S104" s="53">
        <f t="shared" si="12"/>
        <v>0.0008959775406</v>
      </c>
      <c r="T104" s="46">
        <f t="shared" si="5"/>
        <v>1</v>
      </c>
      <c r="U104" s="46">
        <f>2*(P104-H104)*(1-P104)*P104*C104</f>
        <v>-0.001738316698</v>
      </c>
      <c r="V104" s="46">
        <f t="shared" si="6"/>
        <v>-0.009908405177</v>
      </c>
      <c r="W104" s="46">
        <f t="shared" si="7"/>
        <v>-0.004867286754</v>
      </c>
      <c r="X104" s="46">
        <f t="shared" si="8"/>
        <v>-0.007127098461</v>
      </c>
      <c r="Y104" s="46">
        <f t="shared" si="9"/>
        <v>-0.002259811707</v>
      </c>
    </row>
    <row r="105" ht="14.25" customHeight="1">
      <c r="A105" s="58" t="s">
        <v>33</v>
      </c>
      <c r="B105" s="59">
        <v>1.0</v>
      </c>
      <c r="C105" s="60">
        <v>1.0</v>
      </c>
      <c r="D105" s="61">
        <v>5.1</v>
      </c>
      <c r="E105" s="60">
        <v>3.5</v>
      </c>
      <c r="F105" s="60">
        <v>1.4</v>
      </c>
      <c r="G105" s="2">
        <v>0.2</v>
      </c>
      <c r="H105" s="62">
        <v>0.0</v>
      </c>
      <c r="J105" s="63">
        <f t="shared" ref="J105:N105" si="110">J104-$L$2*U104</f>
        <v>0.376090046</v>
      </c>
      <c r="K105" s="64">
        <f t="shared" si="110"/>
        <v>-0.02043466305</v>
      </c>
      <c r="L105" s="64">
        <f t="shared" si="110"/>
        <v>0.05464385085</v>
      </c>
      <c r="M105" s="64">
        <f t="shared" si="110"/>
        <v>0.569319434</v>
      </c>
      <c r="N105" s="64">
        <f t="shared" si="110"/>
        <v>0.5707561603</v>
      </c>
      <c r="O105" s="64">
        <f t="shared" si="2"/>
        <v>1.374325182</v>
      </c>
      <c r="P105" s="64">
        <f t="shared" si="11"/>
        <v>0.798078053</v>
      </c>
      <c r="Q105" s="65">
        <f t="shared" si="3"/>
        <v>1</v>
      </c>
      <c r="R105" s="65">
        <f t="shared" si="4"/>
        <v>0.798078053</v>
      </c>
      <c r="S105" s="66">
        <f t="shared" si="12"/>
        <v>0.6369285788</v>
      </c>
      <c r="T105" s="46">
        <f t="shared" si="5"/>
        <v>0</v>
      </c>
      <c r="U105" s="15">
        <f>2*(P105-H105)*(1-P105)*P105*C105</f>
        <v>0.2572197174</v>
      </c>
      <c r="V105" s="46">
        <f t="shared" si="6"/>
        <v>1.311820559</v>
      </c>
      <c r="W105" s="46">
        <f t="shared" si="7"/>
        <v>0.9002690108</v>
      </c>
      <c r="X105" s="46">
        <f t="shared" si="8"/>
        <v>0.3601076043</v>
      </c>
      <c r="Y105" s="46">
        <f t="shared" si="9"/>
        <v>0.05144394348</v>
      </c>
    </row>
    <row r="106" ht="14.25" customHeight="1">
      <c r="A106" s="67"/>
      <c r="B106" s="68">
        <v>2.0</v>
      </c>
      <c r="C106" s="69">
        <v>1.0</v>
      </c>
      <c r="D106" s="70">
        <v>4.9</v>
      </c>
      <c r="E106" s="69">
        <v>3.0</v>
      </c>
      <c r="F106" s="69">
        <v>1.4</v>
      </c>
      <c r="G106" s="2">
        <v>0.2</v>
      </c>
      <c r="H106" s="71">
        <v>0.0</v>
      </c>
      <c r="J106" s="63">
        <f t="shared" ref="J106:N106" si="111">J105-$L$2*U105</f>
        <v>0.3503680743</v>
      </c>
      <c r="K106" s="64">
        <f t="shared" si="111"/>
        <v>-0.1516167189</v>
      </c>
      <c r="L106" s="64">
        <f t="shared" si="111"/>
        <v>-0.03538305024</v>
      </c>
      <c r="M106" s="64">
        <f t="shared" si="111"/>
        <v>0.5333086735</v>
      </c>
      <c r="N106" s="64">
        <f t="shared" si="111"/>
        <v>0.5656117659</v>
      </c>
      <c r="O106" s="64">
        <f t="shared" si="2"/>
        <v>0.361051497</v>
      </c>
      <c r="P106" s="64">
        <f t="shared" si="11"/>
        <v>0.589294948</v>
      </c>
      <c r="Q106" s="65">
        <f t="shared" si="3"/>
        <v>1</v>
      </c>
      <c r="R106" s="65">
        <f t="shared" si="4"/>
        <v>0.589294948</v>
      </c>
      <c r="S106" s="66">
        <f t="shared" si="12"/>
        <v>0.3472685357</v>
      </c>
      <c r="T106" s="46">
        <f t="shared" si="5"/>
        <v>0</v>
      </c>
      <c r="U106" s="46">
        <f>2*(P106-H106)*(1-P106)*P106*C106</f>
        <v>0.2852498841</v>
      </c>
      <c r="V106" s="46">
        <f t="shared" si="6"/>
        <v>1.397724432</v>
      </c>
      <c r="W106" s="46">
        <f t="shared" si="7"/>
        <v>0.8557496522</v>
      </c>
      <c r="X106" s="46">
        <f t="shared" si="8"/>
        <v>0.3993498377</v>
      </c>
      <c r="Y106" s="46">
        <f t="shared" si="9"/>
        <v>0.05704997681</v>
      </c>
    </row>
    <row r="107" ht="14.25" customHeight="1">
      <c r="A107" s="67"/>
      <c r="B107" s="68">
        <v>3.0</v>
      </c>
      <c r="C107" s="69">
        <v>1.0</v>
      </c>
      <c r="D107" s="70">
        <v>4.7</v>
      </c>
      <c r="E107" s="69">
        <v>3.2</v>
      </c>
      <c r="F107" s="69">
        <v>1.3</v>
      </c>
      <c r="G107" s="2">
        <v>0.2</v>
      </c>
      <c r="H107" s="71">
        <v>0.0</v>
      </c>
      <c r="J107" s="63">
        <f t="shared" ref="J107:N107" si="112">J106-$L$2*U106</f>
        <v>0.3218430859</v>
      </c>
      <c r="K107" s="64">
        <f t="shared" si="112"/>
        <v>-0.2913891621</v>
      </c>
      <c r="L107" s="64">
        <f t="shared" si="112"/>
        <v>-0.1209580155</v>
      </c>
      <c r="M107" s="64">
        <f t="shared" si="112"/>
        <v>0.4933736898</v>
      </c>
      <c r="N107" s="64">
        <f t="shared" si="112"/>
        <v>0.5599067682</v>
      </c>
      <c r="O107" s="64">
        <f t="shared" si="2"/>
        <v>-0.6813844751</v>
      </c>
      <c r="P107" s="64">
        <f t="shared" si="11"/>
        <v>0.3359523722</v>
      </c>
      <c r="Q107" s="65">
        <f t="shared" si="3"/>
        <v>0</v>
      </c>
      <c r="R107" s="65">
        <f t="shared" si="4"/>
        <v>0.3359523722</v>
      </c>
      <c r="S107" s="66">
        <f t="shared" si="12"/>
        <v>0.1128639964</v>
      </c>
      <c r="T107" s="46">
        <f t="shared" si="5"/>
        <v>1</v>
      </c>
      <c r="U107" s="15">
        <f>2*(P107-H107)*(1-P107)*P107*C107</f>
        <v>0.1498941381</v>
      </c>
      <c r="V107" s="46">
        <f t="shared" si="6"/>
        <v>0.7045024491</v>
      </c>
      <c r="W107" s="46">
        <f t="shared" si="7"/>
        <v>0.479661242</v>
      </c>
      <c r="X107" s="46">
        <f t="shared" si="8"/>
        <v>0.1948623795</v>
      </c>
      <c r="Y107" s="46">
        <f t="shared" si="9"/>
        <v>0.02997882762</v>
      </c>
    </row>
    <row r="108" ht="14.25" customHeight="1">
      <c r="A108" s="67"/>
      <c r="B108" s="68">
        <v>4.0</v>
      </c>
      <c r="C108" s="69">
        <v>1.0</v>
      </c>
      <c r="D108" s="70">
        <v>4.6</v>
      </c>
      <c r="E108" s="69">
        <v>3.1</v>
      </c>
      <c r="F108" s="69">
        <v>1.5</v>
      </c>
      <c r="G108" s="2">
        <v>0.2</v>
      </c>
      <c r="H108" s="71">
        <v>0.0</v>
      </c>
      <c r="J108" s="63">
        <f t="shared" ref="J108:N108" si="113">J107-$L$2*U107</f>
        <v>0.3068536721</v>
      </c>
      <c r="K108" s="64">
        <f t="shared" si="113"/>
        <v>-0.361839407</v>
      </c>
      <c r="L108" s="64">
        <f t="shared" si="113"/>
        <v>-0.1689241396</v>
      </c>
      <c r="M108" s="64">
        <f t="shared" si="113"/>
        <v>0.4738874518</v>
      </c>
      <c r="N108" s="64">
        <f t="shared" si="113"/>
        <v>0.5569088855</v>
      </c>
      <c r="O108" s="64">
        <f t="shared" si="2"/>
        <v>-1.059059478</v>
      </c>
      <c r="P108" s="64">
        <f t="shared" si="11"/>
        <v>0.2574892306</v>
      </c>
      <c r="Q108" s="65">
        <f t="shared" si="3"/>
        <v>0</v>
      </c>
      <c r="R108" s="65">
        <f t="shared" si="4"/>
        <v>0.2574892306</v>
      </c>
      <c r="S108" s="66">
        <f t="shared" si="12"/>
        <v>0.06630070389</v>
      </c>
      <c r="T108" s="46">
        <f t="shared" si="5"/>
        <v>1</v>
      </c>
      <c r="U108" s="46">
        <f>2*(P108-H108)*(1-P108)*P108*C108</f>
        <v>0.09845797331</v>
      </c>
      <c r="V108" s="46">
        <f t="shared" si="6"/>
        <v>0.4529066772</v>
      </c>
      <c r="W108" s="46">
        <f t="shared" si="7"/>
        <v>0.3052197173</v>
      </c>
      <c r="X108" s="46">
        <f t="shared" si="8"/>
        <v>0.14768696</v>
      </c>
      <c r="Y108" s="46">
        <f t="shared" si="9"/>
        <v>0.01969159466</v>
      </c>
    </row>
    <row r="109" ht="14.25" customHeight="1">
      <c r="A109" s="67"/>
      <c r="B109" s="68">
        <v>5.0</v>
      </c>
      <c r="C109" s="69">
        <v>1.0</v>
      </c>
      <c r="D109" s="70">
        <v>5.0</v>
      </c>
      <c r="E109" s="69">
        <v>3.6</v>
      </c>
      <c r="F109" s="69">
        <v>1.4</v>
      </c>
      <c r="G109" s="2">
        <v>0.2</v>
      </c>
      <c r="H109" s="71">
        <v>0.0</v>
      </c>
      <c r="J109" s="63">
        <f t="shared" ref="J109:N109" si="114">J108-$L$2*U108</f>
        <v>0.2970078747</v>
      </c>
      <c r="K109" s="64">
        <f t="shared" si="114"/>
        <v>-0.4071300747</v>
      </c>
      <c r="L109" s="64">
        <f t="shared" si="114"/>
        <v>-0.1994461114</v>
      </c>
      <c r="M109" s="64">
        <f t="shared" si="114"/>
        <v>0.4591187558</v>
      </c>
      <c r="N109" s="64">
        <f t="shared" si="114"/>
        <v>0.554939726</v>
      </c>
      <c r="O109" s="64">
        <f t="shared" si="2"/>
        <v>-1.702894297</v>
      </c>
      <c r="P109" s="64">
        <f t="shared" si="11"/>
        <v>0.1540876312</v>
      </c>
      <c r="Q109" s="65">
        <f t="shared" si="3"/>
        <v>0</v>
      </c>
      <c r="R109" s="65">
        <f t="shared" si="4"/>
        <v>0.1540876312</v>
      </c>
      <c r="S109" s="66">
        <f t="shared" si="12"/>
        <v>0.0237429981</v>
      </c>
      <c r="T109" s="46">
        <f t="shared" si="5"/>
        <v>1</v>
      </c>
      <c r="U109" s="15">
        <f>2*(P109-H109)*(1-P109)*P109*C109</f>
        <v>0.04016899153</v>
      </c>
      <c r="V109" s="46">
        <f t="shared" si="6"/>
        <v>0.2008449577</v>
      </c>
      <c r="W109" s="46">
        <f t="shared" si="7"/>
        <v>0.1446083695</v>
      </c>
      <c r="X109" s="46">
        <f t="shared" si="8"/>
        <v>0.05623658815</v>
      </c>
      <c r="Y109" s="46">
        <f t="shared" si="9"/>
        <v>0.008033798306</v>
      </c>
    </row>
    <row r="110" ht="14.25" customHeight="1">
      <c r="A110" s="67"/>
      <c r="B110" s="68">
        <v>6.0</v>
      </c>
      <c r="C110" s="69">
        <v>1.0</v>
      </c>
      <c r="D110" s="70">
        <v>5.4</v>
      </c>
      <c r="E110" s="69">
        <v>3.9</v>
      </c>
      <c r="F110" s="69">
        <v>1.7</v>
      </c>
      <c r="G110" s="2">
        <v>0.4</v>
      </c>
      <c r="H110" s="71">
        <v>0.0</v>
      </c>
      <c r="J110" s="63">
        <f t="shared" ref="J110:N110" si="115">J109-$L$2*U109</f>
        <v>0.2929909756</v>
      </c>
      <c r="K110" s="64">
        <f t="shared" si="115"/>
        <v>-0.4272145705</v>
      </c>
      <c r="L110" s="64">
        <f t="shared" si="115"/>
        <v>-0.2139069483</v>
      </c>
      <c r="M110" s="64">
        <f t="shared" si="115"/>
        <v>0.453495097</v>
      </c>
      <c r="N110" s="64">
        <f t="shared" si="115"/>
        <v>0.5541363462</v>
      </c>
      <c r="O110" s="64">
        <f t="shared" si="2"/>
        <v>-1.8556086</v>
      </c>
      <c r="P110" s="64">
        <f t="shared" si="11"/>
        <v>0.1352157269</v>
      </c>
      <c r="Q110" s="65">
        <f t="shared" si="3"/>
        <v>0</v>
      </c>
      <c r="R110" s="65">
        <f t="shared" si="4"/>
        <v>0.1352157269</v>
      </c>
      <c r="S110" s="66">
        <f t="shared" si="12"/>
        <v>0.01828329281</v>
      </c>
      <c r="T110" s="46">
        <f t="shared" si="5"/>
        <v>1</v>
      </c>
      <c r="U110" s="46">
        <f>2*(P110-H110)*(1-P110)*P110*C110</f>
        <v>0.03162220816</v>
      </c>
      <c r="V110" s="46">
        <f t="shared" si="6"/>
        <v>0.1707599241</v>
      </c>
      <c r="W110" s="46">
        <f t="shared" si="7"/>
        <v>0.1233266118</v>
      </c>
      <c r="X110" s="46">
        <f t="shared" si="8"/>
        <v>0.05375775387</v>
      </c>
      <c r="Y110" s="46">
        <f t="shared" si="9"/>
        <v>0.01264888326</v>
      </c>
    </row>
    <row r="111" ht="14.25" customHeight="1">
      <c r="A111" s="67"/>
      <c r="B111" s="68">
        <v>7.0</v>
      </c>
      <c r="C111" s="69">
        <v>1.0</v>
      </c>
      <c r="D111" s="70">
        <v>4.6</v>
      </c>
      <c r="E111" s="69">
        <v>3.4</v>
      </c>
      <c r="F111" s="69">
        <v>1.4</v>
      </c>
      <c r="G111" s="2">
        <v>0.3</v>
      </c>
      <c r="H111" s="71">
        <v>0.0</v>
      </c>
      <c r="J111" s="63">
        <f t="shared" ref="J111:N111" si="116">J110-$L$2*U110</f>
        <v>0.2898287548</v>
      </c>
      <c r="K111" s="64">
        <f t="shared" si="116"/>
        <v>-0.4442905629</v>
      </c>
      <c r="L111" s="64">
        <f t="shared" si="116"/>
        <v>-0.2262396095</v>
      </c>
      <c r="M111" s="64">
        <f t="shared" si="116"/>
        <v>0.4481193216</v>
      </c>
      <c r="N111" s="64">
        <f t="shared" si="116"/>
        <v>0.5528714578</v>
      </c>
      <c r="O111" s="64">
        <f t="shared" si="2"/>
        <v>-1.729894019</v>
      </c>
      <c r="P111" s="64">
        <f t="shared" si="11"/>
        <v>0.1506011363</v>
      </c>
      <c r="Q111" s="65">
        <f t="shared" si="3"/>
        <v>0</v>
      </c>
      <c r="R111" s="65">
        <f t="shared" si="4"/>
        <v>0.1506011363</v>
      </c>
      <c r="S111" s="66">
        <f t="shared" si="12"/>
        <v>0.02268070226</v>
      </c>
      <c r="T111" s="46">
        <f t="shared" si="5"/>
        <v>1</v>
      </c>
      <c r="U111" s="15">
        <f>2*(P111-H111)*(1-P111)*P111*C111</f>
        <v>0.03852992546</v>
      </c>
      <c r="V111" s="46">
        <f t="shared" si="6"/>
        <v>0.1772376571</v>
      </c>
      <c r="W111" s="46">
        <f t="shared" si="7"/>
        <v>0.1310017466</v>
      </c>
      <c r="X111" s="46">
        <f t="shared" si="8"/>
        <v>0.05394189565</v>
      </c>
      <c r="Y111" s="46">
        <f t="shared" si="9"/>
        <v>0.01155897764</v>
      </c>
    </row>
    <row r="112" ht="14.25" customHeight="1">
      <c r="A112" s="67"/>
      <c r="B112" s="68">
        <v>8.0</v>
      </c>
      <c r="C112" s="69">
        <v>1.0</v>
      </c>
      <c r="D112" s="70">
        <v>5.0</v>
      </c>
      <c r="E112" s="69">
        <v>3.4</v>
      </c>
      <c r="F112" s="69">
        <v>1.5</v>
      </c>
      <c r="G112" s="2">
        <v>0.2</v>
      </c>
      <c r="H112" s="71">
        <v>0.0</v>
      </c>
      <c r="J112" s="63">
        <f t="shared" ref="J112:N112" si="117">J111-$L$2*U111</f>
        <v>0.2859757622</v>
      </c>
      <c r="K112" s="64">
        <f t="shared" si="117"/>
        <v>-0.4620143286</v>
      </c>
      <c r="L112" s="64">
        <f t="shared" si="117"/>
        <v>-0.2393397842</v>
      </c>
      <c r="M112" s="64">
        <f t="shared" si="117"/>
        <v>0.442725132</v>
      </c>
      <c r="N112" s="64">
        <f t="shared" si="117"/>
        <v>0.5517155601</v>
      </c>
      <c r="O112" s="64">
        <f t="shared" si="2"/>
        <v>-2.063420337</v>
      </c>
      <c r="P112" s="64">
        <f t="shared" si="11"/>
        <v>0.1127033386</v>
      </c>
      <c r="Q112" s="65">
        <f t="shared" si="3"/>
        <v>0</v>
      </c>
      <c r="R112" s="65">
        <f t="shared" si="4"/>
        <v>0.1127033386</v>
      </c>
      <c r="S112" s="66">
        <f t="shared" si="12"/>
        <v>0.01270204253</v>
      </c>
      <c r="T112" s="46">
        <f t="shared" si="5"/>
        <v>1</v>
      </c>
      <c r="U112" s="46">
        <f>2*(P112-H112)*(1-P112)*P112*C112</f>
        <v>0.02254095985</v>
      </c>
      <c r="V112" s="46">
        <f t="shared" si="6"/>
        <v>0.1127047993</v>
      </c>
      <c r="W112" s="46">
        <f t="shared" si="7"/>
        <v>0.07663926351</v>
      </c>
      <c r="X112" s="46">
        <f t="shared" si="8"/>
        <v>0.03381143978</v>
      </c>
      <c r="Y112" s="46">
        <f t="shared" si="9"/>
        <v>0.004508191971</v>
      </c>
    </row>
    <row r="113" ht="14.25" customHeight="1">
      <c r="A113" s="67"/>
      <c r="B113" s="68">
        <v>9.0</v>
      </c>
      <c r="C113" s="69">
        <v>1.0</v>
      </c>
      <c r="D113" s="70">
        <v>4.4</v>
      </c>
      <c r="E113" s="69">
        <v>2.9</v>
      </c>
      <c r="F113" s="69">
        <v>1.4</v>
      </c>
      <c r="G113" s="2">
        <v>0.2</v>
      </c>
      <c r="H113" s="71">
        <v>0.0</v>
      </c>
      <c r="J113" s="63">
        <f t="shared" ref="J113:N113" si="118">J112-$L$2*U112</f>
        <v>0.2837216662</v>
      </c>
      <c r="K113" s="64">
        <f t="shared" si="118"/>
        <v>-0.4732848085</v>
      </c>
      <c r="L113" s="64">
        <f t="shared" si="118"/>
        <v>-0.2470037105</v>
      </c>
      <c r="M113" s="64">
        <f t="shared" si="118"/>
        <v>0.4393439881</v>
      </c>
      <c r="N113" s="64">
        <f t="shared" si="118"/>
        <v>0.5512647409</v>
      </c>
      <c r="O113" s="64">
        <f t="shared" si="2"/>
        <v>-1.78970772</v>
      </c>
      <c r="P113" s="64">
        <f t="shared" si="11"/>
        <v>0.1431085615</v>
      </c>
      <c r="Q113" s="65">
        <f t="shared" si="3"/>
        <v>0</v>
      </c>
      <c r="R113" s="65">
        <f t="shared" si="4"/>
        <v>0.1431085615</v>
      </c>
      <c r="S113" s="66">
        <f t="shared" si="12"/>
        <v>0.02048006039</v>
      </c>
      <c r="T113" s="46">
        <f t="shared" si="5"/>
        <v>1</v>
      </c>
      <c r="U113" s="15">
        <f>2*(P113-H113)*(1-P113)*P113*C113</f>
        <v>0.03509837681</v>
      </c>
      <c r="V113" s="46">
        <f t="shared" si="6"/>
        <v>0.154432858</v>
      </c>
      <c r="W113" s="46">
        <f t="shared" si="7"/>
        <v>0.1017852928</v>
      </c>
      <c r="X113" s="46">
        <f t="shared" si="8"/>
        <v>0.04913772753</v>
      </c>
      <c r="Y113" s="46">
        <f t="shared" si="9"/>
        <v>0.007019675362</v>
      </c>
    </row>
    <row r="114" ht="14.25" customHeight="1">
      <c r="A114" s="67"/>
      <c r="B114" s="68">
        <v>10.0</v>
      </c>
      <c r="C114" s="69">
        <v>1.0</v>
      </c>
      <c r="D114" s="70">
        <v>4.9</v>
      </c>
      <c r="E114" s="69">
        <v>3.1</v>
      </c>
      <c r="F114" s="69">
        <v>1.5</v>
      </c>
      <c r="G114" s="2">
        <v>0.1</v>
      </c>
      <c r="H114" s="71">
        <v>0.0</v>
      </c>
      <c r="J114" s="63">
        <f t="shared" ref="J114:N114" si="119">J113-$L$2*U113</f>
        <v>0.2802118285</v>
      </c>
      <c r="K114" s="64">
        <f t="shared" si="119"/>
        <v>-0.4887280943</v>
      </c>
      <c r="L114" s="64">
        <f t="shared" si="119"/>
        <v>-0.2571822398</v>
      </c>
      <c r="M114" s="64">
        <f t="shared" si="119"/>
        <v>0.4344302153</v>
      </c>
      <c r="N114" s="64">
        <f t="shared" si="119"/>
        <v>0.5505627734</v>
      </c>
      <c r="O114" s="64">
        <f t="shared" si="2"/>
        <v>-2.205119177</v>
      </c>
      <c r="P114" s="64">
        <f t="shared" si="11"/>
        <v>0.09929172634</v>
      </c>
      <c r="Q114" s="65">
        <f t="shared" si="3"/>
        <v>0</v>
      </c>
      <c r="R114" s="65">
        <f t="shared" si="4"/>
        <v>0.09929172634</v>
      </c>
      <c r="S114" s="66">
        <f t="shared" si="12"/>
        <v>0.00985884692</v>
      </c>
      <c r="T114" s="46">
        <f t="shared" si="5"/>
        <v>1</v>
      </c>
      <c r="U114" s="46">
        <f>2*(P114-H114)*(1-P114)*P114*C114</f>
        <v>0.01775988998</v>
      </c>
      <c r="V114" s="46">
        <f t="shared" si="6"/>
        <v>0.08702346089</v>
      </c>
      <c r="W114" s="46">
        <f t="shared" si="7"/>
        <v>0.05505565893</v>
      </c>
      <c r="X114" s="46">
        <f t="shared" si="8"/>
        <v>0.02663983497</v>
      </c>
      <c r="Y114" s="46">
        <f t="shared" si="9"/>
        <v>0.001775988998</v>
      </c>
    </row>
    <row r="115" ht="14.25" customHeight="1">
      <c r="A115" s="67"/>
      <c r="B115" s="68">
        <v>11.0</v>
      </c>
      <c r="C115" s="69">
        <v>1.0</v>
      </c>
      <c r="D115" s="70">
        <v>5.4</v>
      </c>
      <c r="E115" s="69">
        <v>3.7</v>
      </c>
      <c r="F115" s="69">
        <v>1.5</v>
      </c>
      <c r="G115" s="2">
        <v>0.2</v>
      </c>
      <c r="H115" s="71">
        <v>0.0</v>
      </c>
      <c r="J115" s="63">
        <f t="shared" ref="J115:N115" si="120">J114-$L$2*U114</f>
        <v>0.2784358395</v>
      </c>
      <c r="K115" s="64">
        <f t="shared" si="120"/>
        <v>-0.4974304404</v>
      </c>
      <c r="L115" s="64">
        <f t="shared" si="120"/>
        <v>-0.2626878057</v>
      </c>
      <c r="M115" s="64">
        <f t="shared" si="120"/>
        <v>0.4317662318</v>
      </c>
      <c r="N115" s="64">
        <f t="shared" si="120"/>
        <v>0.5503851745</v>
      </c>
      <c r="O115" s="64">
        <f t="shared" si="2"/>
        <v>-2.621907037</v>
      </c>
      <c r="P115" s="64">
        <f t="shared" si="11"/>
        <v>0.06774175949</v>
      </c>
      <c r="Q115" s="65">
        <f t="shared" si="3"/>
        <v>0</v>
      </c>
      <c r="R115" s="65">
        <f t="shared" si="4"/>
        <v>0.06774175949</v>
      </c>
      <c r="S115" s="66">
        <f t="shared" si="12"/>
        <v>0.004588945978</v>
      </c>
      <c r="T115" s="46">
        <f t="shared" si="5"/>
        <v>1</v>
      </c>
      <c r="U115" s="15">
        <f>2*(P115-H115)*(1-P115)*P115*C115</f>
        <v>0.008556165407</v>
      </c>
      <c r="V115" s="46">
        <f t="shared" si="6"/>
        <v>0.0462032932</v>
      </c>
      <c r="W115" s="46">
        <f t="shared" si="7"/>
        <v>0.03165781201</v>
      </c>
      <c r="X115" s="46">
        <f t="shared" si="8"/>
        <v>0.01283424811</v>
      </c>
      <c r="Y115" s="46">
        <f t="shared" si="9"/>
        <v>0.001711233081</v>
      </c>
    </row>
    <row r="116" ht="14.25" customHeight="1">
      <c r="A116" s="67"/>
      <c r="B116" s="68">
        <v>12.0</v>
      </c>
      <c r="C116" s="69">
        <v>1.0</v>
      </c>
      <c r="D116" s="70">
        <v>4.8</v>
      </c>
      <c r="E116" s="69">
        <v>3.4</v>
      </c>
      <c r="F116" s="69">
        <v>1.6</v>
      </c>
      <c r="G116" s="2">
        <v>0.2</v>
      </c>
      <c r="H116" s="71">
        <v>0.0</v>
      </c>
      <c r="J116" s="63">
        <f t="shared" ref="J116:N116" si="121">J115-$L$2*U115</f>
        <v>0.277580223</v>
      </c>
      <c r="K116" s="64">
        <f t="shared" si="121"/>
        <v>-0.5020507698</v>
      </c>
      <c r="L116" s="64">
        <f t="shared" si="121"/>
        <v>-0.2658535869</v>
      </c>
      <c r="M116" s="64">
        <f t="shared" si="121"/>
        <v>0.430482807</v>
      </c>
      <c r="N116" s="64">
        <f t="shared" si="121"/>
        <v>0.5502140511</v>
      </c>
      <c r="O116" s="64">
        <f t="shared" si="2"/>
        <v>-2.237350366</v>
      </c>
      <c r="P116" s="64">
        <f t="shared" si="11"/>
        <v>0.09644619553</v>
      </c>
      <c r="Q116" s="65">
        <f t="shared" si="3"/>
        <v>0</v>
      </c>
      <c r="R116" s="65">
        <f t="shared" si="4"/>
        <v>0.09644619553</v>
      </c>
      <c r="S116" s="66">
        <f t="shared" si="12"/>
        <v>0.009301868633</v>
      </c>
      <c r="T116" s="46">
        <f t="shared" si="5"/>
        <v>1</v>
      </c>
      <c r="U116" s="46">
        <f>2*(P116-H116)*(1-P116)*P116*C116</f>
        <v>0.01680947758</v>
      </c>
      <c r="V116" s="46">
        <f t="shared" si="6"/>
        <v>0.0806854924</v>
      </c>
      <c r="W116" s="46">
        <f t="shared" si="7"/>
        <v>0.05715222378</v>
      </c>
      <c r="X116" s="46">
        <f t="shared" si="8"/>
        <v>0.02689516413</v>
      </c>
      <c r="Y116" s="46">
        <f t="shared" si="9"/>
        <v>0.003361895517</v>
      </c>
    </row>
    <row r="117" ht="14.25" customHeight="1">
      <c r="A117" s="67"/>
      <c r="B117" s="68">
        <v>13.0</v>
      </c>
      <c r="C117" s="69">
        <v>1.0</v>
      </c>
      <c r="D117" s="70">
        <v>4.8</v>
      </c>
      <c r="E117" s="69">
        <v>3.0</v>
      </c>
      <c r="F117" s="69">
        <v>1.4</v>
      </c>
      <c r="G117" s="2">
        <v>0.1</v>
      </c>
      <c r="H117" s="71">
        <v>0.0</v>
      </c>
      <c r="J117" s="63">
        <f t="shared" ref="J117:N117" si="122">J116-$L$2*U116</f>
        <v>0.2758992752</v>
      </c>
      <c r="K117" s="64">
        <f t="shared" si="122"/>
        <v>-0.510119319</v>
      </c>
      <c r="L117" s="64">
        <f t="shared" si="122"/>
        <v>-0.2715688093</v>
      </c>
      <c r="M117" s="64">
        <f t="shared" si="122"/>
        <v>0.4277932906</v>
      </c>
      <c r="N117" s="64">
        <f t="shared" si="122"/>
        <v>0.5498778616</v>
      </c>
      <c r="O117" s="64">
        <f t="shared" si="2"/>
        <v>-2.333481491</v>
      </c>
      <c r="P117" s="64">
        <f t="shared" si="11"/>
        <v>0.08838773864</v>
      </c>
      <c r="Q117" s="65">
        <f t="shared" si="3"/>
        <v>0</v>
      </c>
      <c r="R117" s="65">
        <f t="shared" si="4"/>
        <v>0.08838773864</v>
      </c>
      <c r="S117" s="66">
        <f t="shared" si="12"/>
        <v>0.007812392343</v>
      </c>
      <c r="T117" s="46">
        <f t="shared" si="5"/>
        <v>1</v>
      </c>
      <c r="U117" s="15">
        <f>2*(P117-H117)*(1-P117)*P117*C117</f>
        <v>0.0142437453</v>
      </c>
      <c r="V117" s="46">
        <f t="shared" si="6"/>
        <v>0.06836997744</v>
      </c>
      <c r="W117" s="46">
        <f t="shared" si="7"/>
        <v>0.0427312359</v>
      </c>
      <c r="X117" s="46">
        <f t="shared" si="8"/>
        <v>0.01994124342</v>
      </c>
      <c r="Y117" s="46">
        <f t="shared" si="9"/>
        <v>0.00142437453</v>
      </c>
    </row>
    <row r="118" ht="14.25" customHeight="1">
      <c r="A118" s="67"/>
      <c r="B118" s="68">
        <v>14.0</v>
      </c>
      <c r="C118" s="69">
        <v>1.0</v>
      </c>
      <c r="D118" s="70">
        <v>4.3</v>
      </c>
      <c r="E118" s="69">
        <v>3.0</v>
      </c>
      <c r="F118" s="69">
        <v>1.1</v>
      </c>
      <c r="G118" s="2">
        <v>0.1</v>
      </c>
      <c r="H118" s="71">
        <v>0.0</v>
      </c>
      <c r="J118" s="63">
        <f t="shared" ref="J118:N118" si="123">J117-$L$2*U117</f>
        <v>0.2744749007</v>
      </c>
      <c r="K118" s="64">
        <f t="shared" si="123"/>
        <v>-0.5169563167</v>
      </c>
      <c r="L118" s="64">
        <f t="shared" si="123"/>
        <v>-0.2758419329</v>
      </c>
      <c r="M118" s="64">
        <f t="shared" si="123"/>
        <v>0.4257991662</v>
      </c>
      <c r="N118" s="64">
        <f t="shared" si="123"/>
        <v>0.5497354241</v>
      </c>
      <c r="O118" s="64">
        <f t="shared" si="2"/>
        <v>-2.252610435</v>
      </c>
      <c r="P118" s="64">
        <f t="shared" si="11"/>
        <v>0.09512453191</v>
      </c>
      <c r="Q118" s="65">
        <f t="shared" si="3"/>
        <v>0</v>
      </c>
      <c r="R118" s="65">
        <f t="shared" si="4"/>
        <v>0.09512453191</v>
      </c>
      <c r="S118" s="66">
        <f t="shared" si="12"/>
        <v>0.009048676571</v>
      </c>
      <c r="T118" s="46">
        <f t="shared" si="5"/>
        <v>1</v>
      </c>
      <c r="U118" s="46">
        <f>2*(P118-H118)*(1-P118)*P118*C118</f>
        <v>0.0163758509</v>
      </c>
      <c r="V118" s="46">
        <f t="shared" si="6"/>
        <v>0.07041615885</v>
      </c>
      <c r="W118" s="46">
        <f t="shared" si="7"/>
        <v>0.04912755269</v>
      </c>
      <c r="X118" s="46">
        <f t="shared" si="8"/>
        <v>0.01801343598</v>
      </c>
      <c r="Y118" s="46">
        <f t="shared" si="9"/>
        <v>0.00163758509</v>
      </c>
    </row>
    <row r="119" ht="14.25" customHeight="1">
      <c r="A119" s="67"/>
      <c r="B119" s="68">
        <v>15.0</v>
      </c>
      <c r="C119" s="69">
        <v>1.0</v>
      </c>
      <c r="D119" s="70">
        <v>5.8</v>
      </c>
      <c r="E119" s="69">
        <v>4.0</v>
      </c>
      <c r="F119" s="69">
        <v>1.2</v>
      </c>
      <c r="G119" s="2">
        <v>0.2</v>
      </c>
      <c r="H119" s="71">
        <v>0.0</v>
      </c>
      <c r="J119" s="63">
        <f t="shared" ref="J119:N119" si="124">J118-$L$2*U118</f>
        <v>0.2728373156</v>
      </c>
      <c r="K119" s="64">
        <f t="shared" si="124"/>
        <v>-0.5239979326</v>
      </c>
      <c r="L119" s="64">
        <f t="shared" si="124"/>
        <v>-0.2807546881</v>
      </c>
      <c r="M119" s="64">
        <f t="shared" si="124"/>
        <v>0.4239978226</v>
      </c>
      <c r="N119" s="64">
        <f t="shared" si="124"/>
        <v>0.5495716656</v>
      </c>
      <c r="O119" s="64">
        <f t="shared" si="2"/>
        <v>-3.270657726</v>
      </c>
      <c r="P119" s="64">
        <f t="shared" si="11"/>
        <v>0.0365916346</v>
      </c>
      <c r="Q119" s="65">
        <f t="shared" si="3"/>
        <v>0</v>
      </c>
      <c r="R119" s="65">
        <f t="shared" si="4"/>
        <v>0.0365916346</v>
      </c>
      <c r="S119" s="66">
        <f t="shared" si="12"/>
        <v>0.001338947723</v>
      </c>
      <c r="T119" s="46">
        <f t="shared" si="5"/>
        <v>1</v>
      </c>
      <c r="U119" s="15">
        <f>2*(P119-H119)*(1-P119)*P119*C119</f>
        <v>0.002579906874</v>
      </c>
      <c r="V119" s="46">
        <f t="shared" si="6"/>
        <v>0.01496345987</v>
      </c>
      <c r="W119" s="46">
        <f t="shared" si="7"/>
        <v>0.0103196275</v>
      </c>
      <c r="X119" s="46">
        <f t="shared" si="8"/>
        <v>0.003095888249</v>
      </c>
      <c r="Y119" s="46">
        <f t="shared" si="9"/>
        <v>0.0005159813749</v>
      </c>
    </row>
    <row r="120" ht="14.25" customHeight="1">
      <c r="A120" s="67"/>
      <c r="B120" s="68">
        <v>16.0</v>
      </c>
      <c r="C120" s="69">
        <v>1.0</v>
      </c>
      <c r="D120" s="70">
        <v>5.7</v>
      </c>
      <c r="E120" s="69">
        <v>4.4</v>
      </c>
      <c r="F120" s="69">
        <v>1.5</v>
      </c>
      <c r="G120" s="2">
        <v>0.4</v>
      </c>
      <c r="H120" s="71">
        <v>0.0</v>
      </c>
      <c r="J120" s="63">
        <f t="shared" ref="J120:N120" si="125">J119-$L$2*U119</f>
        <v>0.2725793249</v>
      </c>
      <c r="K120" s="64">
        <f t="shared" si="125"/>
        <v>-0.5254942786</v>
      </c>
      <c r="L120" s="64">
        <f t="shared" si="125"/>
        <v>-0.2817866509</v>
      </c>
      <c r="M120" s="64">
        <f t="shared" si="125"/>
        <v>0.4236882338</v>
      </c>
      <c r="N120" s="64">
        <f t="shared" si="125"/>
        <v>0.5495200675</v>
      </c>
      <c r="O120" s="64">
        <f t="shared" si="2"/>
        <v>-3.107258949</v>
      </c>
      <c r="P120" s="64">
        <f t="shared" si="11"/>
        <v>0.04280882148</v>
      </c>
      <c r="Q120" s="65">
        <f t="shared" si="3"/>
        <v>0</v>
      </c>
      <c r="R120" s="65">
        <f t="shared" si="4"/>
        <v>0.04280882148</v>
      </c>
      <c r="S120" s="66">
        <f t="shared" si="12"/>
        <v>0.001832595197</v>
      </c>
      <c r="T120" s="46">
        <f t="shared" si="5"/>
        <v>1</v>
      </c>
      <c r="U120" s="46">
        <f>2*(P120-H120)*(1-P120)*P120*C120</f>
        <v>0.003508287913</v>
      </c>
      <c r="V120" s="46">
        <f t="shared" si="6"/>
        <v>0.0199972411</v>
      </c>
      <c r="W120" s="46">
        <f t="shared" si="7"/>
        <v>0.01543646682</v>
      </c>
      <c r="X120" s="46">
        <f t="shared" si="8"/>
        <v>0.005262431869</v>
      </c>
      <c r="Y120" s="46">
        <f t="shared" si="9"/>
        <v>0.001403315165</v>
      </c>
    </row>
    <row r="121" ht="14.25" customHeight="1">
      <c r="A121" s="67"/>
      <c r="B121" s="68">
        <v>17.0</v>
      </c>
      <c r="C121" s="69">
        <v>1.0</v>
      </c>
      <c r="D121" s="70">
        <v>5.4</v>
      </c>
      <c r="E121" s="69">
        <v>3.9</v>
      </c>
      <c r="F121" s="69">
        <v>1.3</v>
      </c>
      <c r="G121" s="2">
        <v>0.4</v>
      </c>
      <c r="H121" s="71">
        <v>0.0</v>
      </c>
      <c r="J121" s="63">
        <f t="shared" ref="J121:N121" si="126">J120-$L$2*U120</f>
        <v>0.2722284961</v>
      </c>
      <c r="K121" s="64">
        <f t="shared" si="126"/>
        <v>-0.5274940027</v>
      </c>
      <c r="L121" s="64">
        <f t="shared" si="126"/>
        <v>-0.2833302976</v>
      </c>
      <c r="M121" s="64">
        <f t="shared" si="126"/>
        <v>0.4231619906</v>
      </c>
      <c r="N121" s="64">
        <f t="shared" si="126"/>
        <v>0.549379736</v>
      </c>
      <c r="O121" s="64">
        <f t="shared" si="2"/>
        <v>-2.911364797</v>
      </c>
      <c r="P121" s="64">
        <f t="shared" si="11"/>
        <v>0.05159461152</v>
      </c>
      <c r="Q121" s="65">
        <f t="shared" si="3"/>
        <v>0</v>
      </c>
      <c r="R121" s="65">
        <f t="shared" si="4"/>
        <v>0.05159461152</v>
      </c>
      <c r="S121" s="66">
        <f t="shared" si="12"/>
        <v>0.002662003937</v>
      </c>
      <c r="T121" s="46">
        <f t="shared" si="5"/>
        <v>1</v>
      </c>
      <c r="U121" s="15">
        <f>2*(P121-H121)*(1-P121)*P121*C121</f>
        <v>0.005049317757</v>
      </c>
      <c r="V121" s="46">
        <f t="shared" si="6"/>
        <v>0.02726631589</v>
      </c>
      <c r="W121" s="46">
        <f t="shared" si="7"/>
        <v>0.01969233925</v>
      </c>
      <c r="X121" s="46">
        <f t="shared" si="8"/>
        <v>0.006564113084</v>
      </c>
      <c r="Y121" s="46">
        <f t="shared" si="9"/>
        <v>0.002019727103</v>
      </c>
    </row>
    <row r="122" ht="14.25" customHeight="1">
      <c r="A122" s="67"/>
      <c r="B122" s="68">
        <v>18.0</v>
      </c>
      <c r="C122" s="69">
        <v>1.0</v>
      </c>
      <c r="D122" s="70">
        <v>5.1</v>
      </c>
      <c r="E122" s="69">
        <v>3.5</v>
      </c>
      <c r="F122" s="69">
        <v>1.4</v>
      </c>
      <c r="G122" s="2">
        <v>0.3</v>
      </c>
      <c r="H122" s="71">
        <v>0.0</v>
      </c>
      <c r="J122" s="63">
        <f t="shared" ref="J122:N122" si="127">J121-$L$2*U121</f>
        <v>0.2717235644</v>
      </c>
      <c r="K122" s="64">
        <f t="shared" si="127"/>
        <v>-0.5302206343</v>
      </c>
      <c r="L122" s="64">
        <f t="shared" si="127"/>
        <v>-0.2852995315</v>
      </c>
      <c r="M122" s="64">
        <f t="shared" si="127"/>
        <v>0.4225055793</v>
      </c>
      <c r="N122" s="64">
        <f t="shared" si="127"/>
        <v>0.5491777633</v>
      </c>
      <c r="O122" s="64">
        <f t="shared" si="2"/>
        <v>-2.674688891</v>
      </c>
      <c r="P122" s="64">
        <f t="shared" si="11"/>
        <v>0.06448353109</v>
      </c>
      <c r="Q122" s="65">
        <f t="shared" si="3"/>
        <v>0</v>
      </c>
      <c r="R122" s="65">
        <f t="shared" si="4"/>
        <v>0.06448353109</v>
      </c>
      <c r="S122" s="66">
        <f t="shared" si="12"/>
        <v>0.004158125781</v>
      </c>
      <c r="T122" s="46">
        <f t="shared" si="5"/>
        <v>1</v>
      </c>
      <c r="U122" s="46">
        <f>2*(P122-H122)*(1-P122)*P122*C122</f>
        <v>0.007779990296</v>
      </c>
      <c r="V122" s="46">
        <f t="shared" si="6"/>
        <v>0.03967795051</v>
      </c>
      <c r="W122" s="46">
        <f t="shared" si="7"/>
        <v>0.02722996604</v>
      </c>
      <c r="X122" s="46">
        <f t="shared" si="8"/>
        <v>0.01089198642</v>
      </c>
      <c r="Y122" s="46">
        <f t="shared" si="9"/>
        <v>0.002333997089</v>
      </c>
    </row>
    <row r="123" ht="14.25" customHeight="1">
      <c r="A123" s="67"/>
      <c r="B123" s="68">
        <v>19.0</v>
      </c>
      <c r="C123" s="69">
        <v>1.0</v>
      </c>
      <c r="D123" s="70">
        <v>5.7</v>
      </c>
      <c r="E123" s="69">
        <v>3.8</v>
      </c>
      <c r="F123" s="69">
        <v>1.7</v>
      </c>
      <c r="G123" s="2">
        <v>0.3</v>
      </c>
      <c r="H123" s="71">
        <v>0.0</v>
      </c>
      <c r="J123" s="63">
        <f t="shared" ref="J123:N123" si="128">J122-$L$2*U122</f>
        <v>0.2709455653</v>
      </c>
      <c r="K123" s="64">
        <f t="shared" si="128"/>
        <v>-0.5341884294</v>
      </c>
      <c r="L123" s="64">
        <f t="shared" si="128"/>
        <v>-0.2880225281</v>
      </c>
      <c r="M123" s="64">
        <f t="shared" si="128"/>
        <v>0.4214163807</v>
      </c>
      <c r="N123" s="64">
        <f t="shared" si="128"/>
        <v>0.5489443636</v>
      </c>
      <c r="O123" s="64">
        <f t="shared" si="2"/>
        <v>-2.987322933</v>
      </c>
      <c r="P123" s="64">
        <f t="shared" si="11"/>
        <v>0.04800187775</v>
      </c>
      <c r="Q123" s="65">
        <f t="shared" si="3"/>
        <v>0</v>
      </c>
      <c r="R123" s="65">
        <f t="shared" si="4"/>
        <v>0.04800187775</v>
      </c>
      <c r="S123" s="66">
        <f t="shared" si="12"/>
        <v>0.002304180267</v>
      </c>
      <c r="T123" s="46">
        <f t="shared" si="5"/>
        <v>1</v>
      </c>
      <c r="U123" s="15">
        <f>2*(P123-H123)*(1-P123)*P123*C123</f>
        <v>0.004387150575</v>
      </c>
      <c r="V123" s="46">
        <f t="shared" si="6"/>
        <v>0.02500675828</v>
      </c>
      <c r="W123" s="46">
        <f t="shared" si="7"/>
        <v>0.01667117219</v>
      </c>
      <c r="X123" s="46">
        <f t="shared" si="8"/>
        <v>0.007458155978</v>
      </c>
      <c r="Y123" s="46">
        <f t="shared" si="9"/>
        <v>0.001316145173</v>
      </c>
    </row>
    <row r="124" ht="14.25" customHeight="1">
      <c r="A124" s="67"/>
      <c r="B124" s="68">
        <v>20.0</v>
      </c>
      <c r="C124" s="69">
        <v>1.0</v>
      </c>
      <c r="D124" s="70">
        <v>5.1</v>
      </c>
      <c r="E124" s="69">
        <v>3.8</v>
      </c>
      <c r="F124" s="69">
        <v>1.5</v>
      </c>
      <c r="G124" s="2">
        <v>0.3</v>
      </c>
      <c r="H124" s="71">
        <v>0.0</v>
      </c>
      <c r="J124" s="63">
        <f t="shared" ref="J124:N124" si="129">J123-$L$2*U123</f>
        <v>0.2705068503</v>
      </c>
      <c r="K124" s="64">
        <f t="shared" si="129"/>
        <v>-0.5366891052</v>
      </c>
      <c r="L124" s="64">
        <f t="shared" si="129"/>
        <v>-0.2896896453</v>
      </c>
      <c r="M124" s="64">
        <f t="shared" si="129"/>
        <v>0.4206705651</v>
      </c>
      <c r="N124" s="64">
        <f t="shared" si="129"/>
        <v>0.548812749</v>
      </c>
      <c r="O124" s="64">
        <f t="shared" si="2"/>
        <v>-2.771778566</v>
      </c>
      <c r="P124" s="64">
        <f t="shared" si="11"/>
        <v>0.05886839839</v>
      </c>
      <c r="Q124" s="65">
        <f t="shared" si="3"/>
        <v>0</v>
      </c>
      <c r="R124" s="65">
        <f t="shared" si="4"/>
        <v>0.05886839839</v>
      </c>
      <c r="S124" s="66">
        <f t="shared" si="12"/>
        <v>0.003465488329</v>
      </c>
      <c r="T124" s="46">
        <f t="shared" si="5"/>
        <v>1</v>
      </c>
      <c r="U124" s="46">
        <f>2*(P124-H124)*(1-P124)*P124*C124</f>
        <v>0.006522961162</v>
      </c>
      <c r="V124" s="46">
        <f t="shared" si="6"/>
        <v>0.03326710193</v>
      </c>
      <c r="W124" s="46">
        <f t="shared" si="7"/>
        <v>0.02478725242</v>
      </c>
      <c r="X124" s="46">
        <f t="shared" si="8"/>
        <v>0.009784441743</v>
      </c>
      <c r="Y124" s="46">
        <f t="shared" si="9"/>
        <v>0.001956888349</v>
      </c>
    </row>
    <row r="125" ht="14.25" customHeight="1">
      <c r="A125" s="67"/>
      <c r="B125" s="68">
        <v>21.0</v>
      </c>
      <c r="C125" s="69">
        <v>1.0</v>
      </c>
      <c r="D125" s="70">
        <v>5.4</v>
      </c>
      <c r="E125" s="69">
        <v>3.4</v>
      </c>
      <c r="F125" s="69">
        <v>1.7</v>
      </c>
      <c r="G125" s="2">
        <v>0.2</v>
      </c>
      <c r="H125" s="71">
        <v>0.0</v>
      </c>
      <c r="J125" s="63">
        <f t="shared" ref="J125:N125" si="130">J124-$L$2*U124</f>
        <v>0.2698545542</v>
      </c>
      <c r="K125" s="64">
        <f t="shared" si="130"/>
        <v>-0.5400158154</v>
      </c>
      <c r="L125" s="64">
        <f t="shared" si="130"/>
        <v>-0.2921683705</v>
      </c>
      <c r="M125" s="64">
        <f t="shared" si="130"/>
        <v>0.4196921209</v>
      </c>
      <c r="N125" s="64">
        <f t="shared" si="130"/>
        <v>0.5486170602</v>
      </c>
      <c r="O125" s="64">
        <f t="shared" si="2"/>
        <v>-2.816403291</v>
      </c>
      <c r="P125" s="64">
        <f t="shared" si="11"/>
        <v>0.05644418263</v>
      </c>
      <c r="Q125" s="65">
        <f t="shared" si="3"/>
        <v>0</v>
      </c>
      <c r="R125" s="65">
        <f t="shared" si="4"/>
        <v>0.05644418263</v>
      </c>
      <c r="S125" s="66">
        <f t="shared" si="12"/>
        <v>0.003185945753</v>
      </c>
      <c r="T125" s="46">
        <f t="shared" si="5"/>
        <v>1</v>
      </c>
      <c r="U125" s="15">
        <f>2*(P125-H125)*(1-P125)*P125*C125</f>
        <v>0.006012235298</v>
      </c>
      <c r="V125" s="46">
        <f t="shared" si="6"/>
        <v>0.03246607061</v>
      </c>
      <c r="W125" s="46">
        <f t="shared" si="7"/>
        <v>0.02044160001</v>
      </c>
      <c r="X125" s="46">
        <f t="shared" si="8"/>
        <v>0.01022080001</v>
      </c>
      <c r="Y125" s="46">
        <f t="shared" si="9"/>
        <v>0.00120244706</v>
      </c>
    </row>
    <row r="126" ht="14.25" customHeight="1">
      <c r="A126" s="67"/>
      <c r="B126" s="68">
        <v>22.0</v>
      </c>
      <c r="C126" s="69">
        <v>1.0</v>
      </c>
      <c r="D126" s="70">
        <v>5.1</v>
      </c>
      <c r="E126" s="69">
        <v>3.7</v>
      </c>
      <c r="F126" s="69">
        <v>1.5</v>
      </c>
      <c r="G126" s="2">
        <v>0.4</v>
      </c>
      <c r="H126" s="71">
        <v>0.0</v>
      </c>
      <c r="J126" s="63">
        <f t="shared" ref="J126:N126" si="131">J125-$L$2*U125</f>
        <v>0.2692533306</v>
      </c>
      <c r="K126" s="64">
        <f t="shared" si="131"/>
        <v>-0.5432624224</v>
      </c>
      <c r="L126" s="64">
        <f t="shared" si="131"/>
        <v>-0.2942125305</v>
      </c>
      <c r="M126" s="64">
        <f t="shared" si="131"/>
        <v>0.4186700409</v>
      </c>
      <c r="N126" s="64">
        <f t="shared" si="131"/>
        <v>0.5484968155</v>
      </c>
      <c r="O126" s="64">
        <f t="shared" si="2"/>
        <v>-2.742567599</v>
      </c>
      <c r="P126" s="64">
        <f t="shared" si="11"/>
        <v>0.06050777925</v>
      </c>
      <c r="Q126" s="65">
        <f t="shared" si="3"/>
        <v>0</v>
      </c>
      <c r="R126" s="65">
        <f t="shared" si="4"/>
        <v>0.06050777925</v>
      </c>
      <c r="S126" s="66">
        <f t="shared" si="12"/>
        <v>0.003661191349</v>
      </c>
      <c r="T126" s="46">
        <f t="shared" si="5"/>
        <v>1</v>
      </c>
      <c r="U126" s="46">
        <f>2*(P126-H126)*(1-P126)*P126*C126</f>
        <v>0.006879321583</v>
      </c>
      <c r="V126" s="46">
        <f t="shared" si="6"/>
        <v>0.03508454007</v>
      </c>
      <c r="W126" s="46">
        <f t="shared" si="7"/>
        <v>0.02545348986</v>
      </c>
      <c r="X126" s="46">
        <f t="shared" si="8"/>
        <v>0.01031898237</v>
      </c>
      <c r="Y126" s="46">
        <f t="shared" si="9"/>
        <v>0.002751728633</v>
      </c>
    </row>
    <row r="127" ht="14.25" customHeight="1">
      <c r="A127" s="67"/>
      <c r="B127" s="68">
        <v>23.0</v>
      </c>
      <c r="C127" s="69">
        <v>1.0</v>
      </c>
      <c r="D127" s="70">
        <v>4.6</v>
      </c>
      <c r="E127" s="69">
        <v>3.6</v>
      </c>
      <c r="F127" s="69">
        <v>1.0</v>
      </c>
      <c r="G127" s="2">
        <v>0.2</v>
      </c>
      <c r="H127" s="71">
        <v>0.0</v>
      </c>
      <c r="J127" s="63">
        <f t="shared" ref="J127:N127" si="132">J126-$L$2*U126</f>
        <v>0.2685653985</v>
      </c>
      <c r="K127" s="64">
        <f t="shared" si="132"/>
        <v>-0.5467708764</v>
      </c>
      <c r="L127" s="64">
        <f t="shared" si="132"/>
        <v>-0.2967578795</v>
      </c>
      <c r="M127" s="64">
        <f t="shared" si="132"/>
        <v>0.4176381427</v>
      </c>
      <c r="N127" s="64">
        <f t="shared" si="132"/>
        <v>0.5482216426</v>
      </c>
      <c r="O127" s="64">
        <f t="shared" si="2"/>
        <v>-2.787626528</v>
      </c>
      <c r="P127" s="64">
        <f t="shared" si="11"/>
        <v>0.05799648896</v>
      </c>
      <c r="Q127" s="65">
        <f t="shared" si="3"/>
        <v>0</v>
      </c>
      <c r="R127" s="65">
        <f t="shared" si="4"/>
        <v>0.05799648896</v>
      </c>
      <c r="S127" s="66">
        <f t="shared" si="12"/>
        <v>0.003363592731</v>
      </c>
      <c r="T127" s="46">
        <f t="shared" si="5"/>
        <v>1</v>
      </c>
      <c r="U127" s="15">
        <f>2*(P127-H127)*(1-P127)*P127*C127</f>
        <v>0.006337032325</v>
      </c>
      <c r="V127" s="46">
        <f t="shared" si="6"/>
        <v>0.0291503487</v>
      </c>
      <c r="W127" s="46">
        <f t="shared" si="7"/>
        <v>0.02281331637</v>
      </c>
      <c r="X127" s="46">
        <f t="shared" si="8"/>
        <v>0.006337032325</v>
      </c>
      <c r="Y127" s="46">
        <f t="shared" si="9"/>
        <v>0.001267406465</v>
      </c>
    </row>
    <row r="128" ht="14.25" customHeight="1">
      <c r="A128" s="67"/>
      <c r="B128" s="68">
        <v>24.0</v>
      </c>
      <c r="C128" s="69">
        <v>1.0</v>
      </c>
      <c r="D128" s="70">
        <v>5.1</v>
      </c>
      <c r="E128" s="69">
        <v>3.3</v>
      </c>
      <c r="F128" s="69">
        <v>1.7</v>
      </c>
      <c r="G128" s="2">
        <v>0.5</v>
      </c>
      <c r="H128" s="71">
        <v>0.0</v>
      </c>
      <c r="J128" s="63">
        <f t="shared" ref="J128:N128" si="133">J127-$L$2*U127</f>
        <v>0.2679316952</v>
      </c>
      <c r="K128" s="64">
        <f t="shared" si="133"/>
        <v>-0.5496859113</v>
      </c>
      <c r="L128" s="64">
        <f t="shared" si="133"/>
        <v>-0.2990392112</v>
      </c>
      <c r="M128" s="64">
        <f t="shared" si="133"/>
        <v>0.4170044394</v>
      </c>
      <c r="N128" s="64">
        <f t="shared" si="133"/>
        <v>0.548094902</v>
      </c>
      <c r="O128" s="64">
        <f t="shared" si="2"/>
        <v>-2.539340851</v>
      </c>
      <c r="P128" s="64">
        <f t="shared" si="11"/>
        <v>0.07314584819</v>
      </c>
      <c r="Q128" s="65">
        <f t="shared" si="3"/>
        <v>0</v>
      </c>
      <c r="R128" s="65">
        <f t="shared" si="4"/>
        <v>0.07314584819</v>
      </c>
      <c r="S128" s="66">
        <f t="shared" si="12"/>
        <v>0.005350315107</v>
      </c>
      <c r="T128" s="46">
        <f t="shared" si="5"/>
        <v>1</v>
      </c>
      <c r="U128" s="46">
        <f>2*(P128-H128)*(1-P128)*P128*C128</f>
        <v>0.009917923541</v>
      </c>
      <c r="V128" s="46">
        <f t="shared" si="6"/>
        <v>0.05058141006</v>
      </c>
      <c r="W128" s="46">
        <f t="shared" si="7"/>
        <v>0.03272914769</v>
      </c>
      <c r="X128" s="46">
        <f t="shared" si="8"/>
        <v>0.01686047002</v>
      </c>
      <c r="Y128" s="46">
        <f t="shared" si="9"/>
        <v>0.004958961771</v>
      </c>
    </row>
    <row r="129" ht="14.25" customHeight="1">
      <c r="A129" s="67"/>
      <c r="B129" s="68">
        <v>25.0</v>
      </c>
      <c r="C129" s="69">
        <v>1.0</v>
      </c>
      <c r="D129" s="70">
        <v>4.8</v>
      </c>
      <c r="E129" s="69">
        <v>3.4</v>
      </c>
      <c r="F129" s="69">
        <v>1.9</v>
      </c>
      <c r="G129" s="2">
        <v>0.2</v>
      </c>
      <c r="H129" s="71">
        <v>0.0</v>
      </c>
      <c r="J129" s="63">
        <f t="shared" ref="J129:N129" si="134">J128-$L$2*U128</f>
        <v>0.2669399029</v>
      </c>
      <c r="K129" s="64">
        <f t="shared" si="134"/>
        <v>-0.5547440523</v>
      </c>
      <c r="L129" s="64">
        <f t="shared" si="134"/>
        <v>-0.3023121259</v>
      </c>
      <c r="M129" s="64">
        <f t="shared" si="134"/>
        <v>0.4153183924</v>
      </c>
      <c r="N129" s="64">
        <f t="shared" si="134"/>
        <v>0.5475990058</v>
      </c>
      <c r="O129" s="64">
        <f t="shared" si="2"/>
        <v>-2.52506803</v>
      </c>
      <c r="P129" s="64">
        <f t="shared" si="11"/>
        <v>0.07411939647</v>
      </c>
      <c r="Q129" s="65">
        <f t="shared" si="3"/>
        <v>0</v>
      </c>
      <c r="R129" s="65">
        <f t="shared" si="4"/>
        <v>0.07411939647</v>
      </c>
      <c r="S129" s="66">
        <f t="shared" si="12"/>
        <v>0.005493684933</v>
      </c>
      <c r="T129" s="46">
        <f t="shared" si="5"/>
        <v>1</v>
      </c>
      <c r="U129" s="15">
        <f>2*(P129-H129)*(1-P129)*P129*C129</f>
        <v>0.01017299264</v>
      </c>
      <c r="V129" s="46">
        <f t="shared" si="6"/>
        <v>0.04883036469</v>
      </c>
      <c r="W129" s="46">
        <f t="shared" si="7"/>
        <v>0.03458817499</v>
      </c>
      <c r="X129" s="46">
        <f t="shared" si="8"/>
        <v>0.01932868602</v>
      </c>
      <c r="Y129" s="46">
        <f t="shared" si="9"/>
        <v>0.002034598529</v>
      </c>
    </row>
    <row r="130" ht="14.25" customHeight="1">
      <c r="A130" s="67"/>
      <c r="B130" s="68">
        <v>26.0</v>
      </c>
      <c r="C130" s="69">
        <v>1.0</v>
      </c>
      <c r="D130" s="70">
        <v>5.0</v>
      </c>
      <c r="E130" s="69">
        <v>3.0</v>
      </c>
      <c r="F130" s="69">
        <v>1.6</v>
      </c>
      <c r="G130" s="2">
        <v>0.2</v>
      </c>
      <c r="H130" s="71">
        <v>0.0</v>
      </c>
      <c r="J130" s="63">
        <f t="shared" ref="J130:N130" si="135">J129-$L$2*U129</f>
        <v>0.2659226036</v>
      </c>
      <c r="K130" s="64">
        <f t="shared" si="135"/>
        <v>-0.5596270888</v>
      </c>
      <c r="L130" s="64">
        <f t="shared" si="135"/>
        <v>-0.3057709434</v>
      </c>
      <c r="M130" s="64">
        <f t="shared" si="135"/>
        <v>0.4133855238</v>
      </c>
      <c r="N130" s="64">
        <f t="shared" si="135"/>
        <v>0.547395546</v>
      </c>
      <c r="O130" s="64">
        <f t="shared" si="2"/>
        <v>-2.678629723</v>
      </c>
      <c r="P130" s="64">
        <f t="shared" si="11"/>
        <v>0.06424620639</v>
      </c>
      <c r="Q130" s="65">
        <f t="shared" si="3"/>
        <v>0</v>
      </c>
      <c r="R130" s="65">
        <f t="shared" si="4"/>
        <v>0.06424620639</v>
      </c>
      <c r="S130" s="66">
        <f t="shared" si="12"/>
        <v>0.004127575036</v>
      </c>
      <c r="T130" s="46">
        <f t="shared" si="5"/>
        <v>1</v>
      </c>
      <c r="U130" s="46">
        <f>2*(P130-H130)*(1-P130)*P130*C130</f>
        <v>0.007724787996</v>
      </c>
      <c r="V130" s="46">
        <f t="shared" si="6"/>
        <v>0.03862393998</v>
      </c>
      <c r="W130" s="46">
        <f t="shared" si="7"/>
        <v>0.02317436399</v>
      </c>
      <c r="X130" s="46">
        <f t="shared" si="8"/>
        <v>0.01235966079</v>
      </c>
      <c r="Y130" s="46">
        <f t="shared" si="9"/>
        <v>0.001544957599</v>
      </c>
    </row>
    <row r="131" ht="14.25" customHeight="1">
      <c r="A131" s="67"/>
      <c r="B131" s="68">
        <v>27.0</v>
      </c>
      <c r="C131" s="69">
        <v>1.0</v>
      </c>
      <c r="D131" s="70">
        <v>5.0</v>
      </c>
      <c r="E131" s="69">
        <v>3.4</v>
      </c>
      <c r="F131" s="69">
        <v>1.6</v>
      </c>
      <c r="G131" s="2">
        <v>0.4</v>
      </c>
      <c r="H131" s="71">
        <v>0.0</v>
      </c>
      <c r="J131" s="63">
        <f t="shared" ref="J131:N131" si="136">J130-$L$2*U130</f>
        <v>0.2651501248</v>
      </c>
      <c r="K131" s="64">
        <f t="shared" si="136"/>
        <v>-0.5634894828</v>
      </c>
      <c r="L131" s="64">
        <f t="shared" si="136"/>
        <v>-0.3080883798</v>
      </c>
      <c r="M131" s="64">
        <f t="shared" si="136"/>
        <v>0.4121495578</v>
      </c>
      <c r="N131" s="64">
        <f t="shared" si="136"/>
        <v>0.5472410502</v>
      </c>
      <c r="O131" s="64">
        <f t="shared" si="2"/>
        <v>-2.721462068</v>
      </c>
      <c r="P131" s="64">
        <f t="shared" si="11"/>
        <v>0.0617187443</v>
      </c>
      <c r="Q131" s="65">
        <f t="shared" si="3"/>
        <v>0</v>
      </c>
      <c r="R131" s="65">
        <f t="shared" si="4"/>
        <v>0.0617187443</v>
      </c>
      <c r="S131" s="66">
        <f t="shared" si="12"/>
        <v>0.003809203398</v>
      </c>
      <c r="T131" s="46">
        <f t="shared" si="5"/>
        <v>1</v>
      </c>
      <c r="U131" s="15">
        <f>2*(P131-H131)*(1-P131)*P131*C131</f>
        <v>0.007148208294</v>
      </c>
      <c r="V131" s="46">
        <f t="shared" si="6"/>
        <v>0.03574104147</v>
      </c>
      <c r="W131" s="46">
        <f t="shared" si="7"/>
        <v>0.0243039082</v>
      </c>
      <c r="X131" s="46">
        <f t="shared" si="8"/>
        <v>0.01143713327</v>
      </c>
      <c r="Y131" s="46">
        <f t="shared" si="9"/>
        <v>0.002859283318</v>
      </c>
    </row>
    <row r="132" ht="14.25" customHeight="1">
      <c r="A132" s="67"/>
      <c r="B132" s="68">
        <v>28.0</v>
      </c>
      <c r="C132" s="69">
        <v>1.0</v>
      </c>
      <c r="D132" s="70">
        <v>5.2</v>
      </c>
      <c r="E132" s="69">
        <v>3.5</v>
      </c>
      <c r="F132" s="69">
        <v>1.5</v>
      </c>
      <c r="G132" s="2">
        <v>0.2</v>
      </c>
      <c r="H132" s="71">
        <v>0.0</v>
      </c>
      <c r="J132" s="63">
        <f t="shared" ref="J132:N132" si="137">J131-$L$2*U131</f>
        <v>0.264435304</v>
      </c>
      <c r="K132" s="64">
        <f t="shared" si="137"/>
        <v>-0.5670635869</v>
      </c>
      <c r="L132" s="64">
        <f t="shared" si="137"/>
        <v>-0.3105187707</v>
      </c>
      <c r="M132" s="64">
        <f t="shared" si="137"/>
        <v>0.4110058444</v>
      </c>
      <c r="N132" s="64">
        <f t="shared" si="137"/>
        <v>0.5469551219</v>
      </c>
      <c r="O132" s="64">
        <f t="shared" si="2"/>
        <v>-3.045211254</v>
      </c>
      <c r="P132" s="64">
        <f t="shared" si="11"/>
        <v>0.04542466814</v>
      </c>
      <c r="Q132" s="65">
        <f t="shared" si="3"/>
        <v>0</v>
      </c>
      <c r="R132" s="65">
        <f t="shared" si="4"/>
        <v>0.04542466814</v>
      </c>
      <c r="S132" s="66">
        <f t="shared" si="12"/>
        <v>0.002063400475</v>
      </c>
      <c r="T132" s="46">
        <f t="shared" si="5"/>
        <v>1</v>
      </c>
      <c r="U132" s="46">
        <f>2*(P132-H132)*(1-P132)*P132*C132</f>
        <v>0.003939342387</v>
      </c>
      <c r="V132" s="46">
        <f t="shared" si="6"/>
        <v>0.02048458041</v>
      </c>
      <c r="W132" s="46">
        <f t="shared" si="7"/>
        <v>0.01378769836</v>
      </c>
      <c r="X132" s="46">
        <f t="shared" si="8"/>
        <v>0.005909013581</v>
      </c>
      <c r="Y132" s="46">
        <f t="shared" si="9"/>
        <v>0.0007878684774</v>
      </c>
    </row>
    <row r="133" ht="14.25" customHeight="1">
      <c r="A133" s="67"/>
      <c r="B133" s="68">
        <v>29.0</v>
      </c>
      <c r="C133" s="69">
        <v>1.0</v>
      </c>
      <c r="D133" s="70">
        <v>5.2</v>
      </c>
      <c r="E133" s="69">
        <v>3.4</v>
      </c>
      <c r="F133" s="69">
        <v>1.4</v>
      </c>
      <c r="G133" s="2">
        <v>0.2</v>
      </c>
      <c r="H133" s="71">
        <v>0.0</v>
      </c>
      <c r="J133" s="63">
        <f t="shared" ref="J133:N133" si="138">J132-$L$2*U132</f>
        <v>0.2640413698</v>
      </c>
      <c r="K133" s="64">
        <f t="shared" si="138"/>
        <v>-0.569112045</v>
      </c>
      <c r="L133" s="64">
        <f t="shared" si="138"/>
        <v>-0.3118975405</v>
      </c>
      <c r="M133" s="64">
        <f t="shared" si="138"/>
        <v>0.4104149431</v>
      </c>
      <c r="N133" s="64">
        <f t="shared" si="138"/>
        <v>0.546876335</v>
      </c>
      <c r="O133" s="64">
        <f t="shared" si="2"/>
        <v>-3.071836715</v>
      </c>
      <c r="P133" s="64">
        <f t="shared" si="11"/>
        <v>0.04428402731</v>
      </c>
      <c r="Q133" s="65">
        <f t="shared" si="3"/>
        <v>0</v>
      </c>
      <c r="R133" s="65">
        <f t="shared" si="4"/>
        <v>0.04428402731</v>
      </c>
      <c r="S133" s="66">
        <f t="shared" si="12"/>
        <v>0.001961075075</v>
      </c>
      <c r="T133" s="46">
        <f t="shared" si="5"/>
        <v>1</v>
      </c>
      <c r="U133" s="15">
        <f>2*(P133-H133)*(1-P133)*P133*C133</f>
        <v>0.003748461545</v>
      </c>
      <c r="V133" s="46">
        <f t="shared" si="6"/>
        <v>0.01949200004</v>
      </c>
      <c r="W133" s="46">
        <f t="shared" si="7"/>
        <v>0.01274476925</v>
      </c>
      <c r="X133" s="46">
        <f t="shared" si="8"/>
        <v>0.005247846163</v>
      </c>
      <c r="Y133" s="46">
        <f t="shared" si="9"/>
        <v>0.0007496923091</v>
      </c>
    </row>
    <row r="134" ht="14.25" customHeight="1">
      <c r="A134" s="67"/>
      <c r="B134" s="68">
        <v>30.0</v>
      </c>
      <c r="C134" s="69">
        <v>1.0</v>
      </c>
      <c r="D134" s="70">
        <v>4.7</v>
      </c>
      <c r="E134" s="69">
        <v>3.2</v>
      </c>
      <c r="F134" s="69">
        <v>1.6</v>
      </c>
      <c r="G134" s="2">
        <v>0.2</v>
      </c>
      <c r="H134" s="71">
        <v>0.0</v>
      </c>
      <c r="J134" s="63">
        <f t="shared" ref="J134:N134" si="139">J133-$L$2*U133</f>
        <v>0.2636665236</v>
      </c>
      <c r="K134" s="64">
        <f t="shared" si="139"/>
        <v>-0.571061245</v>
      </c>
      <c r="L134" s="64">
        <f t="shared" si="139"/>
        <v>-0.3131720174</v>
      </c>
      <c r="M134" s="64">
        <f t="shared" si="139"/>
        <v>0.4098901584</v>
      </c>
      <c r="N134" s="64">
        <f t="shared" si="139"/>
        <v>0.5468013658</v>
      </c>
      <c r="O134" s="64">
        <f t="shared" si="2"/>
        <v>-2.657287257</v>
      </c>
      <c r="P134" s="64">
        <f t="shared" si="11"/>
        <v>0.06554128138</v>
      </c>
      <c r="Q134" s="65">
        <f t="shared" si="3"/>
        <v>0</v>
      </c>
      <c r="R134" s="65">
        <f t="shared" si="4"/>
        <v>0.06554128138</v>
      </c>
      <c r="S134" s="66">
        <f t="shared" si="12"/>
        <v>0.004295659565</v>
      </c>
      <c r="T134" s="46">
        <f t="shared" si="5"/>
        <v>1</v>
      </c>
      <c r="U134" s="46">
        <f>2*(P134-H134)*(1-P134)*P134*C134</f>
        <v>0.008028233066</v>
      </c>
      <c r="V134" s="46">
        <f t="shared" si="6"/>
        <v>0.03773269541</v>
      </c>
      <c r="W134" s="46">
        <f t="shared" si="7"/>
        <v>0.02569034581</v>
      </c>
      <c r="X134" s="46">
        <f t="shared" si="8"/>
        <v>0.01284517291</v>
      </c>
      <c r="Y134" s="46">
        <f t="shared" si="9"/>
        <v>0.001605646613</v>
      </c>
    </row>
    <row r="135" ht="14.25" customHeight="1">
      <c r="A135" s="67"/>
      <c r="B135" s="68">
        <v>31.0</v>
      </c>
      <c r="C135" s="69">
        <v>1.0</v>
      </c>
      <c r="D135" s="70">
        <v>4.8</v>
      </c>
      <c r="E135" s="69">
        <v>3.1</v>
      </c>
      <c r="F135" s="69">
        <v>1.6</v>
      </c>
      <c r="G135" s="2">
        <v>0.2</v>
      </c>
      <c r="H135" s="71">
        <v>0.0</v>
      </c>
      <c r="J135" s="63">
        <f t="shared" ref="J135:N135" si="140">J134-$L$2*U134</f>
        <v>0.2628637003</v>
      </c>
      <c r="K135" s="64">
        <f t="shared" si="140"/>
        <v>-0.5748345145</v>
      </c>
      <c r="L135" s="64">
        <f t="shared" si="140"/>
        <v>-0.315741052</v>
      </c>
      <c r="M135" s="64">
        <f t="shared" si="140"/>
        <v>0.4086056412</v>
      </c>
      <c r="N135" s="64">
        <f t="shared" si="140"/>
        <v>0.5466408011</v>
      </c>
      <c r="O135" s="64">
        <f t="shared" si="2"/>
        <v>-2.712042045</v>
      </c>
      <c r="P135" s="64">
        <f t="shared" si="11"/>
        <v>0.06226651101</v>
      </c>
      <c r="Q135" s="65">
        <f t="shared" si="3"/>
        <v>0</v>
      </c>
      <c r="R135" s="65">
        <f t="shared" si="4"/>
        <v>0.06226651101</v>
      </c>
      <c r="S135" s="66">
        <f t="shared" si="12"/>
        <v>0.003877118393</v>
      </c>
      <c r="T135" s="46">
        <f t="shared" si="5"/>
        <v>1</v>
      </c>
      <c r="U135" s="15">
        <f>2*(P135-H135)*(1-P135)*P135*C135</f>
        <v>0.007271407516</v>
      </c>
      <c r="V135" s="46">
        <f t="shared" si="6"/>
        <v>0.03490275608</v>
      </c>
      <c r="W135" s="46">
        <f t="shared" si="7"/>
        <v>0.0225413633</v>
      </c>
      <c r="X135" s="46">
        <f t="shared" si="8"/>
        <v>0.01163425203</v>
      </c>
      <c r="Y135" s="46">
        <f t="shared" si="9"/>
        <v>0.001454281503</v>
      </c>
    </row>
    <row r="136" ht="14.25" customHeight="1">
      <c r="A136" s="67"/>
      <c r="B136" s="68">
        <v>32.0</v>
      </c>
      <c r="C136" s="69">
        <v>1.0</v>
      </c>
      <c r="D136" s="70">
        <v>5.4</v>
      </c>
      <c r="E136" s="69">
        <v>3.4</v>
      </c>
      <c r="F136" s="69">
        <v>1.5</v>
      </c>
      <c r="G136" s="2">
        <v>0.4</v>
      </c>
      <c r="H136" s="71">
        <v>0.0</v>
      </c>
      <c r="J136" s="63">
        <f t="shared" ref="J136:N136" si="141">J135-$L$2*U135</f>
        <v>0.2621365595</v>
      </c>
      <c r="K136" s="64">
        <f t="shared" si="141"/>
        <v>-0.5783247901</v>
      </c>
      <c r="L136" s="64">
        <f t="shared" si="141"/>
        <v>-0.3179951883</v>
      </c>
      <c r="M136" s="64">
        <f t="shared" si="141"/>
        <v>0.407442216</v>
      </c>
      <c r="N136" s="64">
        <f t="shared" si="141"/>
        <v>0.546495373</v>
      </c>
      <c r="O136" s="64">
        <f t="shared" si="2"/>
        <v>-3.112239474</v>
      </c>
      <c r="P136" s="64">
        <f t="shared" si="11"/>
        <v>0.04260520243</v>
      </c>
      <c r="Q136" s="65">
        <f t="shared" si="3"/>
        <v>0</v>
      </c>
      <c r="R136" s="65">
        <f t="shared" si="4"/>
        <v>0.04260520243</v>
      </c>
      <c r="S136" s="66">
        <f t="shared" si="12"/>
        <v>0.001815203274</v>
      </c>
      <c r="T136" s="46">
        <f t="shared" si="5"/>
        <v>1</v>
      </c>
      <c r="U136" s="46">
        <f>2*(P136-H136)*(1-P136)*P136*C136</f>
        <v>0.003475732343</v>
      </c>
      <c r="V136" s="46">
        <f t="shared" si="6"/>
        <v>0.01876895465</v>
      </c>
      <c r="W136" s="46">
        <f t="shared" si="7"/>
        <v>0.01181748997</v>
      </c>
      <c r="X136" s="46">
        <f t="shared" si="8"/>
        <v>0.005213598514</v>
      </c>
      <c r="Y136" s="46">
        <f t="shared" si="9"/>
        <v>0.001390292937</v>
      </c>
    </row>
    <row r="137" ht="14.25" customHeight="1">
      <c r="A137" s="67"/>
      <c r="B137" s="68">
        <v>33.0</v>
      </c>
      <c r="C137" s="69">
        <v>1.0</v>
      </c>
      <c r="D137" s="70">
        <v>5.2</v>
      </c>
      <c r="E137" s="69">
        <v>4.1</v>
      </c>
      <c r="F137" s="69">
        <v>1.5</v>
      </c>
      <c r="G137" s="2">
        <v>0.1</v>
      </c>
      <c r="H137" s="71">
        <v>0.0</v>
      </c>
      <c r="J137" s="63">
        <f t="shared" ref="J137:N137" si="142">J136-$L$2*U136</f>
        <v>0.2617889863</v>
      </c>
      <c r="K137" s="64">
        <f t="shared" si="142"/>
        <v>-0.5802016856</v>
      </c>
      <c r="L137" s="64">
        <f t="shared" si="142"/>
        <v>-0.3191769373</v>
      </c>
      <c r="M137" s="64">
        <f t="shared" si="142"/>
        <v>0.4069208561</v>
      </c>
      <c r="N137" s="64">
        <f t="shared" si="142"/>
        <v>0.5463563437</v>
      </c>
      <c r="O137" s="64">
        <f t="shared" si="2"/>
        <v>-3.398868303</v>
      </c>
      <c r="P137" s="64">
        <f t="shared" si="11"/>
        <v>0.03233085174</v>
      </c>
      <c r="Q137" s="65">
        <f t="shared" si="3"/>
        <v>0</v>
      </c>
      <c r="R137" s="65">
        <f t="shared" si="4"/>
        <v>0.03233085174</v>
      </c>
      <c r="S137" s="66">
        <f t="shared" si="12"/>
        <v>0.001045283974</v>
      </c>
      <c r="T137" s="46">
        <f t="shared" si="5"/>
        <v>1</v>
      </c>
      <c r="U137" s="15">
        <f>2*(P137-H137)*(1-P137)*P137*C137</f>
        <v>0.002022978106</v>
      </c>
      <c r="V137" s="46">
        <f t="shared" si="6"/>
        <v>0.01051948615</v>
      </c>
      <c r="W137" s="46">
        <f t="shared" si="7"/>
        <v>0.008294210235</v>
      </c>
      <c r="X137" s="46">
        <f t="shared" si="8"/>
        <v>0.003034467159</v>
      </c>
      <c r="Y137" s="46">
        <f t="shared" si="9"/>
        <v>0.0002022978106</v>
      </c>
    </row>
    <row r="138" ht="14.25" customHeight="1">
      <c r="A138" s="67"/>
      <c r="B138" s="68">
        <v>34.0</v>
      </c>
      <c r="C138" s="69">
        <v>1.0</v>
      </c>
      <c r="D138" s="70">
        <v>5.5</v>
      </c>
      <c r="E138" s="69">
        <v>4.2</v>
      </c>
      <c r="F138" s="69">
        <v>1.4</v>
      </c>
      <c r="G138" s="2">
        <v>0.2</v>
      </c>
      <c r="H138" s="71">
        <v>0.0</v>
      </c>
      <c r="J138" s="63">
        <f t="shared" ref="J138:N138" si="143">J137-$L$2*U137</f>
        <v>0.2615866885</v>
      </c>
      <c r="K138" s="64">
        <f t="shared" si="143"/>
        <v>-0.5812536342</v>
      </c>
      <c r="L138" s="64">
        <f t="shared" si="143"/>
        <v>-0.3200063583</v>
      </c>
      <c r="M138" s="64">
        <f t="shared" si="143"/>
        <v>0.4066174094</v>
      </c>
      <c r="N138" s="64">
        <f t="shared" si="143"/>
        <v>0.5463361139</v>
      </c>
      <c r="O138" s="64">
        <f t="shared" si="2"/>
        <v>-3.600803409</v>
      </c>
      <c r="P138" s="64">
        <f t="shared" si="11"/>
        <v>0.02657620156</v>
      </c>
      <c r="Q138" s="65">
        <f t="shared" si="3"/>
        <v>0</v>
      </c>
      <c r="R138" s="65">
        <f t="shared" si="4"/>
        <v>0.02657620156</v>
      </c>
      <c r="S138" s="66">
        <f t="shared" si="12"/>
        <v>0.0007062944893</v>
      </c>
      <c r="T138" s="46">
        <f t="shared" si="5"/>
        <v>1</v>
      </c>
      <c r="U138" s="46">
        <f>2*(P138-H138)*(1-P138)*P138*C138</f>
        <v>0.001375047729</v>
      </c>
      <c r="V138" s="46">
        <f t="shared" si="6"/>
        <v>0.00756276251</v>
      </c>
      <c r="W138" s="46">
        <f t="shared" si="7"/>
        <v>0.005775200463</v>
      </c>
      <c r="X138" s="46">
        <f t="shared" si="8"/>
        <v>0.001925066821</v>
      </c>
      <c r="Y138" s="46">
        <f t="shared" si="9"/>
        <v>0.0002750095458</v>
      </c>
    </row>
    <row r="139" ht="14.25" customHeight="1">
      <c r="A139" s="67"/>
      <c r="B139" s="68">
        <v>35.0</v>
      </c>
      <c r="C139" s="69">
        <v>1.0</v>
      </c>
      <c r="D139" s="70">
        <v>4.9</v>
      </c>
      <c r="E139" s="69">
        <v>3.1</v>
      </c>
      <c r="F139" s="69">
        <v>1.5</v>
      </c>
      <c r="G139" s="2">
        <v>0.1</v>
      </c>
      <c r="H139" s="71">
        <v>0.0</v>
      </c>
      <c r="J139" s="63">
        <f t="shared" ref="J139:N139" si="144">J138-$L$2*U138</f>
        <v>0.2614491837</v>
      </c>
      <c r="K139" s="64">
        <f t="shared" si="144"/>
        <v>-0.5820099105</v>
      </c>
      <c r="L139" s="64">
        <f t="shared" si="144"/>
        <v>-0.3205838784</v>
      </c>
      <c r="M139" s="64">
        <f t="shared" si="144"/>
        <v>0.4064249027</v>
      </c>
      <c r="N139" s="64">
        <f t="shared" si="144"/>
        <v>0.5463086129</v>
      </c>
      <c r="O139" s="64">
        <f t="shared" si="2"/>
        <v>-2.919941185</v>
      </c>
      <c r="P139" s="64">
        <f t="shared" si="11"/>
        <v>0.05117655674</v>
      </c>
      <c r="Q139" s="65">
        <f t="shared" si="3"/>
        <v>0</v>
      </c>
      <c r="R139" s="65">
        <f t="shared" si="4"/>
        <v>0.05117655674</v>
      </c>
      <c r="S139" s="66">
        <f t="shared" si="12"/>
        <v>0.00261903996</v>
      </c>
      <c r="T139" s="46">
        <f t="shared" si="5"/>
        <v>1</v>
      </c>
      <c r="U139" s="15">
        <f>2*(P139-H139)*(1-P139)*P139*C139</f>
        <v>0.004970013026</v>
      </c>
      <c r="V139" s="46">
        <f t="shared" si="6"/>
        <v>0.02435306383</v>
      </c>
      <c r="W139" s="46">
        <f t="shared" si="7"/>
        <v>0.01540704038</v>
      </c>
      <c r="X139" s="46">
        <f t="shared" si="8"/>
        <v>0.007455019539</v>
      </c>
      <c r="Y139" s="46">
        <f t="shared" si="9"/>
        <v>0.0004970013026</v>
      </c>
    </row>
    <row r="140" ht="14.25" customHeight="1">
      <c r="A140" s="67"/>
      <c r="B140" s="68">
        <v>36.0</v>
      </c>
      <c r="C140" s="69">
        <v>1.0</v>
      </c>
      <c r="D140" s="70">
        <v>5.0</v>
      </c>
      <c r="E140" s="69">
        <v>3.2</v>
      </c>
      <c r="F140" s="69">
        <v>1.2</v>
      </c>
      <c r="G140" s="2">
        <v>0.2</v>
      </c>
      <c r="H140" s="71">
        <v>0.0</v>
      </c>
      <c r="J140" s="63">
        <f t="shared" ref="J140:N140" si="145">J139-$L$2*U139</f>
        <v>0.2609521824</v>
      </c>
      <c r="K140" s="64">
        <f t="shared" si="145"/>
        <v>-0.5844452168</v>
      </c>
      <c r="L140" s="64">
        <f t="shared" si="145"/>
        <v>-0.3221245824</v>
      </c>
      <c r="M140" s="64">
        <f t="shared" si="145"/>
        <v>0.4056794008</v>
      </c>
      <c r="N140" s="64">
        <f t="shared" si="145"/>
        <v>0.5462589128</v>
      </c>
      <c r="O140" s="64">
        <f t="shared" si="2"/>
        <v>-3.096005502</v>
      </c>
      <c r="P140" s="64">
        <f t="shared" si="11"/>
        <v>0.04327232511</v>
      </c>
      <c r="Q140" s="65">
        <f t="shared" si="3"/>
        <v>0</v>
      </c>
      <c r="R140" s="65">
        <f t="shared" si="4"/>
        <v>0.04327232511</v>
      </c>
      <c r="S140" s="66">
        <f t="shared" si="12"/>
        <v>0.00187249412</v>
      </c>
      <c r="T140" s="46">
        <f t="shared" si="5"/>
        <v>1</v>
      </c>
      <c r="U140" s="46">
        <f>2*(P140-H140)*(1-P140)*P140*C140</f>
        <v>0.003582933891</v>
      </c>
      <c r="V140" s="46">
        <f t="shared" si="6"/>
        <v>0.01791466946</v>
      </c>
      <c r="W140" s="46">
        <f t="shared" si="7"/>
        <v>0.01146538845</v>
      </c>
      <c r="X140" s="46">
        <f t="shared" si="8"/>
        <v>0.00429952067</v>
      </c>
      <c r="Y140" s="46">
        <f t="shared" si="9"/>
        <v>0.0007165867783</v>
      </c>
    </row>
    <row r="141" ht="14.25" customHeight="1">
      <c r="A141" s="67"/>
      <c r="B141" s="68">
        <v>37.0</v>
      </c>
      <c r="C141" s="69">
        <v>1.0</v>
      </c>
      <c r="D141" s="70">
        <v>5.5</v>
      </c>
      <c r="E141" s="69">
        <v>3.5</v>
      </c>
      <c r="F141" s="69">
        <v>1.3</v>
      </c>
      <c r="G141" s="2">
        <v>0.2</v>
      </c>
      <c r="H141" s="71">
        <v>0.0</v>
      </c>
      <c r="J141" s="63">
        <f t="shared" ref="J141:N141" si="146">J140-$L$2*U140</f>
        <v>0.260593889</v>
      </c>
      <c r="K141" s="64">
        <f t="shared" si="146"/>
        <v>-0.5862366838</v>
      </c>
      <c r="L141" s="64">
        <f t="shared" si="146"/>
        <v>-0.3232711213</v>
      </c>
      <c r="M141" s="64">
        <f t="shared" si="146"/>
        <v>0.4052494487</v>
      </c>
      <c r="N141" s="64">
        <f t="shared" si="146"/>
        <v>0.5461872541</v>
      </c>
      <c r="O141" s="64">
        <f t="shared" si="2"/>
        <v>-3.459095062</v>
      </c>
      <c r="P141" s="64">
        <f t="shared" si="11"/>
        <v>0.03049877965</v>
      </c>
      <c r="Q141" s="65">
        <f t="shared" si="3"/>
        <v>0</v>
      </c>
      <c r="R141" s="65">
        <f t="shared" si="4"/>
        <v>0.03049877965</v>
      </c>
      <c r="S141" s="66">
        <f t="shared" si="12"/>
        <v>0.00093017556</v>
      </c>
      <c r="T141" s="46">
        <f t="shared" si="5"/>
        <v>1</v>
      </c>
      <c r="U141" s="15">
        <f>2*(P141-H141)*(1-P141)*P141*C141</f>
        <v>0.001803612681</v>
      </c>
      <c r="V141" s="46">
        <f t="shared" si="6"/>
        <v>0.009919869746</v>
      </c>
      <c r="W141" s="46">
        <f t="shared" si="7"/>
        <v>0.006312644384</v>
      </c>
      <c r="X141" s="46">
        <f t="shared" si="8"/>
        <v>0.002344696485</v>
      </c>
      <c r="Y141" s="46">
        <f t="shared" si="9"/>
        <v>0.0003607225362</v>
      </c>
    </row>
    <row r="142" ht="14.25" customHeight="1">
      <c r="A142" s="67"/>
      <c r="B142" s="68">
        <v>38.0</v>
      </c>
      <c r="C142" s="69">
        <v>1.0</v>
      </c>
      <c r="D142" s="70">
        <v>4.9</v>
      </c>
      <c r="E142" s="69">
        <v>3.1</v>
      </c>
      <c r="F142" s="69">
        <v>1.5</v>
      </c>
      <c r="G142" s="2">
        <v>0.1</v>
      </c>
      <c r="H142" s="71">
        <v>0.0</v>
      </c>
      <c r="J142" s="63">
        <f t="shared" ref="J142:N142" si="147">J141-$L$2*U141</f>
        <v>0.2604135278</v>
      </c>
      <c r="K142" s="64">
        <f t="shared" si="147"/>
        <v>-0.5872286708</v>
      </c>
      <c r="L142" s="64">
        <f t="shared" si="147"/>
        <v>-0.3239023857</v>
      </c>
      <c r="M142" s="64">
        <f t="shared" si="147"/>
        <v>0.405014979</v>
      </c>
      <c r="N142" s="64">
        <f t="shared" si="147"/>
        <v>0.5461511819</v>
      </c>
      <c r="O142" s="64">
        <f t="shared" si="2"/>
        <v>-2.958966768</v>
      </c>
      <c r="P142" s="64">
        <f t="shared" si="11"/>
        <v>0.04931442405</v>
      </c>
      <c r="Q142" s="65">
        <f t="shared" si="3"/>
        <v>0</v>
      </c>
      <c r="R142" s="65">
        <f t="shared" si="4"/>
        <v>0.04931442405</v>
      </c>
      <c r="S142" s="66">
        <f t="shared" si="12"/>
        <v>0.002431912419</v>
      </c>
      <c r="T142" s="46">
        <f t="shared" si="5"/>
        <v>1</v>
      </c>
      <c r="U142" s="46">
        <f>2*(P142-H142)*(1-P142)*P142*C142</f>
        <v>0.004623968118</v>
      </c>
      <c r="V142" s="46">
        <f t="shared" si="6"/>
        <v>0.02265744378</v>
      </c>
      <c r="W142" s="46">
        <f t="shared" si="7"/>
        <v>0.01433430116</v>
      </c>
      <c r="X142" s="46">
        <f t="shared" si="8"/>
        <v>0.006935952176</v>
      </c>
      <c r="Y142" s="46">
        <f t="shared" si="9"/>
        <v>0.0004623968118</v>
      </c>
    </row>
    <row r="143" ht="14.25" customHeight="1">
      <c r="A143" s="67"/>
      <c r="B143" s="68">
        <v>39.0</v>
      </c>
      <c r="C143" s="69">
        <v>1.0</v>
      </c>
      <c r="D143" s="70">
        <v>4.4</v>
      </c>
      <c r="E143" s="69">
        <v>3.0</v>
      </c>
      <c r="F143" s="69">
        <v>1.3</v>
      </c>
      <c r="G143" s="2">
        <v>0.2</v>
      </c>
      <c r="H143" s="71">
        <v>0.0</v>
      </c>
      <c r="J143" s="63">
        <f t="shared" ref="J143:N143" si="148">J142-$L$2*U142</f>
        <v>0.259951131</v>
      </c>
      <c r="K143" s="64">
        <f t="shared" si="148"/>
        <v>-0.5894944151</v>
      </c>
      <c r="L143" s="64">
        <f t="shared" si="148"/>
        <v>-0.3253358158</v>
      </c>
      <c r="M143" s="64">
        <f t="shared" si="148"/>
        <v>0.4043213838</v>
      </c>
      <c r="N143" s="64">
        <f t="shared" si="148"/>
        <v>0.5461049422</v>
      </c>
      <c r="O143" s="64">
        <f t="shared" si="2"/>
        <v>-2.674992956</v>
      </c>
      <c r="P143" s="64">
        <f t="shared" si="11"/>
        <v>0.06446519067</v>
      </c>
      <c r="Q143" s="65">
        <f t="shared" si="3"/>
        <v>0</v>
      </c>
      <c r="R143" s="65">
        <f t="shared" si="4"/>
        <v>0.06446519067</v>
      </c>
      <c r="S143" s="66">
        <f t="shared" si="12"/>
        <v>0.004155760808</v>
      </c>
      <c r="T143" s="46">
        <f t="shared" si="5"/>
        <v>1</v>
      </c>
      <c r="U143" s="15">
        <f>2*(P143-H143)*(1-P143)*P143*C143</f>
        <v>0.007775717791</v>
      </c>
      <c r="V143" s="46">
        <f t="shared" si="6"/>
        <v>0.03421315828</v>
      </c>
      <c r="W143" s="46">
        <f t="shared" si="7"/>
        <v>0.02332715337</v>
      </c>
      <c r="X143" s="46">
        <f t="shared" si="8"/>
        <v>0.01010843313</v>
      </c>
      <c r="Y143" s="46">
        <f t="shared" si="9"/>
        <v>0.001555143558</v>
      </c>
    </row>
    <row r="144" ht="14.25" customHeight="1">
      <c r="A144" s="67"/>
      <c r="B144" s="68">
        <v>40.0</v>
      </c>
      <c r="C144" s="69">
        <v>1.0</v>
      </c>
      <c r="D144" s="70">
        <v>5.1</v>
      </c>
      <c r="E144" s="69">
        <v>3.4</v>
      </c>
      <c r="F144" s="69">
        <v>1.5</v>
      </c>
      <c r="G144" s="2">
        <v>0.2</v>
      </c>
      <c r="H144" s="71">
        <v>0.0</v>
      </c>
      <c r="J144" s="63">
        <f t="shared" ref="J144:N144" si="149">J143-$L$2*U143</f>
        <v>0.2591735592</v>
      </c>
      <c r="K144" s="64">
        <f t="shared" si="149"/>
        <v>-0.592915731</v>
      </c>
      <c r="L144" s="64">
        <f t="shared" si="149"/>
        <v>-0.3276685312</v>
      </c>
      <c r="M144" s="64">
        <f t="shared" si="149"/>
        <v>0.4033105405</v>
      </c>
      <c r="N144" s="64">
        <f t="shared" si="149"/>
        <v>0.5459494278</v>
      </c>
      <c r="O144" s="64">
        <f t="shared" si="2"/>
        <v>-3.164613978</v>
      </c>
      <c r="P144" s="64">
        <f t="shared" si="11"/>
        <v>0.04051929294</v>
      </c>
      <c r="Q144" s="65">
        <f t="shared" si="3"/>
        <v>0</v>
      </c>
      <c r="R144" s="65">
        <f t="shared" si="4"/>
        <v>0.04051929294</v>
      </c>
      <c r="S144" s="66">
        <f t="shared" si="12"/>
        <v>0.0016418131</v>
      </c>
      <c r="T144" s="46">
        <f t="shared" si="5"/>
        <v>1</v>
      </c>
      <c r="U144" s="46">
        <f>2*(P144-H144)*(1-P144)*P144*C144</f>
        <v>0.003150575989</v>
      </c>
      <c r="V144" s="46">
        <f t="shared" si="6"/>
        <v>0.01606793754</v>
      </c>
      <c r="W144" s="46">
        <f t="shared" si="7"/>
        <v>0.01071195836</v>
      </c>
      <c r="X144" s="46">
        <f t="shared" si="8"/>
        <v>0.004725863983</v>
      </c>
      <c r="Y144" s="46">
        <f t="shared" si="9"/>
        <v>0.0006301151977</v>
      </c>
    </row>
    <row r="145" ht="14.25" customHeight="1">
      <c r="A145" s="67"/>
      <c r="B145" s="68">
        <v>41.0</v>
      </c>
      <c r="C145" s="69">
        <v>1.0</v>
      </c>
      <c r="D145" s="70">
        <v>5.0</v>
      </c>
      <c r="E145" s="69">
        <v>3.5</v>
      </c>
      <c r="F145" s="69">
        <v>1.3</v>
      </c>
      <c r="G145" s="2">
        <v>0.3</v>
      </c>
      <c r="H145" s="71">
        <v>0.0</v>
      </c>
      <c r="J145" s="63">
        <f t="shared" ref="J145:N145" si="150">J144-$L$2*U144</f>
        <v>0.2588585016</v>
      </c>
      <c r="K145" s="64">
        <f t="shared" si="150"/>
        <v>-0.5945225247</v>
      </c>
      <c r="L145" s="64">
        <f t="shared" si="150"/>
        <v>-0.328739727</v>
      </c>
      <c r="M145" s="64">
        <f t="shared" si="150"/>
        <v>0.4028379541</v>
      </c>
      <c r="N145" s="64">
        <f t="shared" si="150"/>
        <v>0.5458864163</v>
      </c>
      <c r="O145" s="64">
        <f t="shared" si="2"/>
        <v>-3.176887901</v>
      </c>
      <c r="P145" s="64">
        <f t="shared" si="11"/>
        <v>0.04004479569</v>
      </c>
      <c r="Q145" s="65">
        <f t="shared" si="3"/>
        <v>0</v>
      </c>
      <c r="R145" s="65">
        <f t="shared" si="4"/>
        <v>0.04004479569</v>
      </c>
      <c r="S145" s="66">
        <f t="shared" si="12"/>
        <v>0.001603585662</v>
      </c>
      <c r="T145" s="46">
        <f t="shared" si="5"/>
        <v>1</v>
      </c>
      <c r="U145" s="15">
        <f>2*(P145-H145)*(1-P145)*P145*C145</f>
        <v>0.003078740804</v>
      </c>
      <c r="V145" s="46">
        <f t="shared" si="6"/>
        <v>0.01539370402</v>
      </c>
      <c r="W145" s="46">
        <f t="shared" si="7"/>
        <v>0.01077559281</v>
      </c>
      <c r="X145" s="46">
        <f t="shared" si="8"/>
        <v>0.004002363045</v>
      </c>
      <c r="Y145" s="46">
        <f t="shared" si="9"/>
        <v>0.0009236222412</v>
      </c>
    </row>
    <row r="146" ht="14.25" customHeight="1">
      <c r="A146" s="67"/>
      <c r="B146" s="68">
        <v>42.0</v>
      </c>
      <c r="C146" s="69">
        <v>1.0</v>
      </c>
      <c r="D146" s="70">
        <v>4.5</v>
      </c>
      <c r="E146" s="69">
        <v>2.3</v>
      </c>
      <c r="F146" s="69">
        <v>1.3</v>
      </c>
      <c r="G146" s="2">
        <v>0.3</v>
      </c>
      <c r="H146" s="71">
        <v>0.0</v>
      </c>
      <c r="J146" s="63">
        <f t="shared" ref="J146:N146" si="151">J145-$L$2*U145</f>
        <v>0.2585506275</v>
      </c>
      <c r="K146" s="64">
        <f t="shared" si="151"/>
        <v>-0.5960618951</v>
      </c>
      <c r="L146" s="64">
        <f t="shared" si="151"/>
        <v>-0.3298172863</v>
      </c>
      <c r="M146" s="64">
        <f t="shared" si="151"/>
        <v>0.4024377178</v>
      </c>
      <c r="N146" s="64">
        <f t="shared" si="151"/>
        <v>0.5457940541</v>
      </c>
      <c r="O146" s="64">
        <f t="shared" si="2"/>
        <v>-2.49540041</v>
      </c>
      <c r="P146" s="64">
        <f t="shared" si="11"/>
        <v>0.07618125812</v>
      </c>
      <c r="Q146" s="65">
        <f t="shared" si="3"/>
        <v>0</v>
      </c>
      <c r="R146" s="65">
        <f t="shared" si="4"/>
        <v>0.07618125812</v>
      </c>
      <c r="S146" s="66">
        <f t="shared" si="12"/>
        <v>0.005803584088</v>
      </c>
      <c r="T146" s="46">
        <f t="shared" si="5"/>
        <v>1</v>
      </c>
      <c r="U146" s="46">
        <f>2*(P146-H146)*(1-P146)*P146*C146</f>
        <v>0.0107229195</v>
      </c>
      <c r="V146" s="46">
        <f t="shared" si="6"/>
        <v>0.04825313776</v>
      </c>
      <c r="W146" s="46">
        <f t="shared" si="7"/>
        <v>0.02466271485</v>
      </c>
      <c r="X146" s="46">
        <f t="shared" si="8"/>
        <v>0.01393979535</v>
      </c>
      <c r="Y146" s="46">
        <f t="shared" si="9"/>
        <v>0.00321687585</v>
      </c>
    </row>
    <row r="147" ht="14.25" customHeight="1">
      <c r="A147" s="67"/>
      <c r="B147" s="68">
        <v>43.0</v>
      </c>
      <c r="C147" s="69">
        <v>1.0</v>
      </c>
      <c r="D147" s="70">
        <v>4.4</v>
      </c>
      <c r="E147" s="69">
        <v>3.2</v>
      </c>
      <c r="F147" s="69">
        <v>1.3</v>
      </c>
      <c r="G147" s="2">
        <v>0.2</v>
      </c>
      <c r="H147" s="71">
        <v>0.0</v>
      </c>
      <c r="J147" s="63">
        <f t="shared" ref="J147:N147" si="152">J146-$L$2*U146</f>
        <v>0.2574783355</v>
      </c>
      <c r="K147" s="64">
        <f t="shared" si="152"/>
        <v>-0.6008872089</v>
      </c>
      <c r="L147" s="64">
        <f t="shared" si="152"/>
        <v>-0.3322835578</v>
      </c>
      <c r="M147" s="64">
        <f t="shared" si="152"/>
        <v>0.4010437383</v>
      </c>
      <c r="N147" s="64">
        <f t="shared" si="152"/>
        <v>0.5454723665</v>
      </c>
      <c r="O147" s="64">
        <f t="shared" si="2"/>
        <v>-2.819281435</v>
      </c>
      <c r="P147" s="64">
        <f t="shared" si="11"/>
        <v>0.05629109328</v>
      </c>
      <c r="Q147" s="65">
        <f t="shared" si="3"/>
        <v>0</v>
      </c>
      <c r="R147" s="65">
        <f t="shared" si="4"/>
        <v>0.05629109328</v>
      </c>
      <c r="S147" s="66">
        <f t="shared" si="12"/>
        <v>0.003168687183</v>
      </c>
      <c r="T147" s="46">
        <f t="shared" si="5"/>
        <v>1</v>
      </c>
      <c r="U147" s="15">
        <f>2*(P147-H147)*(1-P147)*P147*C147</f>
        <v>0.005980636634</v>
      </c>
      <c r="V147" s="46">
        <f t="shared" si="6"/>
        <v>0.02631480119</v>
      </c>
      <c r="W147" s="46">
        <f t="shared" si="7"/>
        <v>0.01913803723</v>
      </c>
      <c r="X147" s="46">
        <f t="shared" si="8"/>
        <v>0.007774827625</v>
      </c>
      <c r="Y147" s="46">
        <f t="shared" si="9"/>
        <v>0.001196127327</v>
      </c>
    </row>
    <row r="148" ht="14.25" customHeight="1">
      <c r="A148" s="67"/>
      <c r="B148" s="68">
        <v>44.0</v>
      </c>
      <c r="C148" s="69">
        <v>1.0</v>
      </c>
      <c r="D148" s="70">
        <v>5.0</v>
      </c>
      <c r="E148" s="69">
        <v>3.5</v>
      </c>
      <c r="F148" s="69">
        <v>1.6</v>
      </c>
      <c r="G148" s="2">
        <v>0.6</v>
      </c>
      <c r="H148" s="71">
        <v>0.0</v>
      </c>
      <c r="J148" s="63">
        <f t="shared" ref="J148:N148" si="153">J147-$L$2*U147</f>
        <v>0.2568802719</v>
      </c>
      <c r="K148" s="64">
        <f t="shared" si="153"/>
        <v>-0.603518689</v>
      </c>
      <c r="L148" s="64">
        <f t="shared" si="153"/>
        <v>-0.3341973615</v>
      </c>
      <c r="M148" s="64">
        <f t="shared" si="153"/>
        <v>0.4002662555</v>
      </c>
      <c r="N148" s="64">
        <f t="shared" si="153"/>
        <v>0.5453527538</v>
      </c>
      <c r="O148" s="64">
        <f t="shared" si="2"/>
        <v>-2.962766277</v>
      </c>
      <c r="P148" s="64">
        <f t="shared" si="11"/>
        <v>0.04913659822</v>
      </c>
      <c r="Q148" s="65">
        <f t="shared" si="3"/>
        <v>0</v>
      </c>
      <c r="R148" s="65">
        <f t="shared" si="4"/>
        <v>0.04913659822</v>
      </c>
      <c r="S148" s="66">
        <f t="shared" si="12"/>
        <v>0.002414405285</v>
      </c>
      <c r="T148" s="46">
        <f t="shared" si="5"/>
        <v>1</v>
      </c>
      <c r="U148" s="46">
        <f>2*(P148-H148)*(1-P148)*P148*C148</f>
        <v>0.004591539245</v>
      </c>
      <c r="V148" s="46">
        <f t="shared" si="6"/>
        <v>0.02295769622</v>
      </c>
      <c r="W148" s="46">
        <f t="shared" si="7"/>
        <v>0.01607038736</v>
      </c>
      <c r="X148" s="46">
        <f t="shared" si="8"/>
        <v>0.007346462792</v>
      </c>
      <c r="Y148" s="46">
        <f t="shared" si="9"/>
        <v>0.002754923547</v>
      </c>
    </row>
    <row r="149" ht="14.25" customHeight="1">
      <c r="A149" s="67"/>
      <c r="B149" s="68">
        <v>45.0</v>
      </c>
      <c r="C149" s="69">
        <v>1.0</v>
      </c>
      <c r="D149" s="70">
        <v>5.1</v>
      </c>
      <c r="E149" s="69">
        <v>3.8</v>
      </c>
      <c r="F149" s="69">
        <v>1.9</v>
      </c>
      <c r="G149" s="2">
        <v>0.4</v>
      </c>
      <c r="H149" s="71">
        <v>0.0</v>
      </c>
      <c r="J149" s="63">
        <f t="shared" ref="J149:N149" si="154">J148-$L$2*U148</f>
        <v>0.256421118</v>
      </c>
      <c r="K149" s="64">
        <f t="shared" si="154"/>
        <v>-0.6058144586</v>
      </c>
      <c r="L149" s="64">
        <f t="shared" si="154"/>
        <v>-0.3358044002</v>
      </c>
      <c r="M149" s="64">
        <f t="shared" si="154"/>
        <v>0.3995316092</v>
      </c>
      <c r="N149" s="64">
        <f t="shared" si="154"/>
        <v>0.5450772614</v>
      </c>
      <c r="O149" s="64">
        <f t="shared" si="2"/>
        <v>-3.13214838</v>
      </c>
      <c r="P149" s="64">
        <f t="shared" si="11"/>
        <v>0.04180047283</v>
      </c>
      <c r="Q149" s="65">
        <f t="shared" si="3"/>
        <v>0</v>
      </c>
      <c r="R149" s="65">
        <f t="shared" si="4"/>
        <v>0.04180047283</v>
      </c>
      <c r="S149" s="66">
        <f t="shared" si="12"/>
        <v>0.001747279529</v>
      </c>
      <c r="T149" s="46">
        <f t="shared" si="5"/>
        <v>1</v>
      </c>
      <c r="U149" s="15">
        <f>2*(P149-H149)*(1-P149)*P149*C149</f>
        <v>0.003348484836</v>
      </c>
      <c r="V149" s="46">
        <f t="shared" si="6"/>
        <v>0.01707727266</v>
      </c>
      <c r="W149" s="46">
        <f t="shared" si="7"/>
        <v>0.01272424238</v>
      </c>
      <c r="X149" s="46">
        <f t="shared" si="8"/>
        <v>0.006362121189</v>
      </c>
      <c r="Y149" s="46">
        <f t="shared" si="9"/>
        <v>0.001339393934</v>
      </c>
    </row>
    <row r="150" ht="14.25" customHeight="1">
      <c r="A150" s="67"/>
      <c r="B150" s="68">
        <v>46.0</v>
      </c>
      <c r="C150" s="69">
        <v>1.0</v>
      </c>
      <c r="D150" s="70">
        <v>4.8</v>
      </c>
      <c r="E150" s="69">
        <v>3.0</v>
      </c>
      <c r="F150" s="69">
        <v>1.4</v>
      </c>
      <c r="G150" s="2">
        <v>0.3</v>
      </c>
      <c r="H150" s="71">
        <v>0.0</v>
      </c>
      <c r="J150" s="63">
        <f t="shared" ref="J150:N150" si="155">J149-$L$2*U149</f>
        <v>0.2560862695</v>
      </c>
      <c r="K150" s="64">
        <f t="shared" si="155"/>
        <v>-0.6075221859</v>
      </c>
      <c r="L150" s="64">
        <f t="shared" si="155"/>
        <v>-0.3370768245</v>
      </c>
      <c r="M150" s="64">
        <f t="shared" si="155"/>
        <v>0.3988953971</v>
      </c>
      <c r="N150" s="64">
        <f t="shared" si="155"/>
        <v>0.544943322</v>
      </c>
      <c r="O150" s="64">
        <f t="shared" si="2"/>
        <v>-2.949314144</v>
      </c>
      <c r="P150" s="64">
        <f t="shared" si="11"/>
        <v>0.04976893705</v>
      </c>
      <c r="Q150" s="65">
        <f t="shared" si="3"/>
        <v>0</v>
      </c>
      <c r="R150" s="65">
        <f t="shared" si="4"/>
        <v>0.04976893705</v>
      </c>
      <c r="S150" s="66">
        <f t="shared" si="12"/>
        <v>0.002476947095</v>
      </c>
      <c r="T150" s="46">
        <f t="shared" si="5"/>
        <v>1</v>
      </c>
      <c r="U150" s="46">
        <f>2*(P150-H150)*(1-P150)*P150*C150</f>
        <v>0.004707344142</v>
      </c>
      <c r="V150" s="46">
        <f t="shared" si="6"/>
        <v>0.02259525188</v>
      </c>
      <c r="W150" s="46">
        <f t="shared" si="7"/>
        <v>0.01412203243</v>
      </c>
      <c r="X150" s="46">
        <f t="shared" si="8"/>
        <v>0.006590281799</v>
      </c>
      <c r="Y150" s="46">
        <f t="shared" si="9"/>
        <v>0.001412203243</v>
      </c>
    </row>
    <row r="151" ht="14.25" customHeight="1">
      <c r="A151" s="67"/>
      <c r="B151" s="68">
        <v>47.0</v>
      </c>
      <c r="C151" s="69">
        <v>1.0</v>
      </c>
      <c r="D151" s="70">
        <v>5.1</v>
      </c>
      <c r="E151" s="69">
        <v>3.8</v>
      </c>
      <c r="F151" s="69">
        <v>1.6</v>
      </c>
      <c r="G151" s="2">
        <v>0.2</v>
      </c>
      <c r="H151" s="71">
        <v>0.0</v>
      </c>
      <c r="J151" s="63">
        <f t="shared" ref="J151:N151" si="156">J150-$L$2*U150</f>
        <v>0.2556155351</v>
      </c>
      <c r="K151" s="64">
        <f t="shared" si="156"/>
        <v>-0.6097817111</v>
      </c>
      <c r="L151" s="64">
        <f t="shared" si="156"/>
        <v>-0.3384890277</v>
      </c>
      <c r="M151" s="64">
        <f t="shared" si="156"/>
        <v>0.3982363689</v>
      </c>
      <c r="N151" s="64">
        <f t="shared" si="156"/>
        <v>0.5448021017</v>
      </c>
      <c r="O151" s="64">
        <f t="shared" si="2"/>
        <v>-3.394390886</v>
      </c>
      <c r="P151" s="64">
        <f t="shared" si="11"/>
        <v>0.03247122397</v>
      </c>
      <c r="Q151" s="65">
        <f t="shared" si="3"/>
        <v>0</v>
      </c>
      <c r="R151" s="65">
        <f t="shared" si="4"/>
        <v>0.03247122397</v>
      </c>
      <c r="S151" s="66">
        <f t="shared" si="12"/>
        <v>0.001054380386</v>
      </c>
      <c r="T151" s="46">
        <f t="shared" si="5"/>
        <v>1</v>
      </c>
      <c r="U151" s="15">
        <f>2*(P151-H151)*(1-P151)*P151*C151</f>
        <v>0.002040286729</v>
      </c>
      <c r="V151" s="46">
        <f t="shared" si="6"/>
        <v>0.01040546232</v>
      </c>
      <c r="W151" s="46">
        <f t="shared" si="7"/>
        <v>0.007753089571</v>
      </c>
      <c r="X151" s="46">
        <f t="shared" si="8"/>
        <v>0.003264458767</v>
      </c>
      <c r="Y151" s="46">
        <f t="shared" si="9"/>
        <v>0.0004080573459</v>
      </c>
    </row>
    <row r="152" ht="14.25" customHeight="1">
      <c r="A152" s="67"/>
      <c r="B152" s="68">
        <v>48.0</v>
      </c>
      <c r="C152" s="69">
        <v>1.0</v>
      </c>
      <c r="D152" s="70">
        <v>4.6</v>
      </c>
      <c r="E152" s="69">
        <v>3.2</v>
      </c>
      <c r="F152" s="69">
        <v>1.4</v>
      </c>
      <c r="G152" s="2">
        <v>0.2</v>
      </c>
      <c r="H152" s="71">
        <v>0.0</v>
      </c>
      <c r="J152" s="63">
        <f t="shared" ref="J152:N152" si="157">J151-$L$2*U151</f>
        <v>0.2554115064</v>
      </c>
      <c r="K152" s="64">
        <f t="shared" si="157"/>
        <v>-0.6108222573</v>
      </c>
      <c r="L152" s="64">
        <f t="shared" si="157"/>
        <v>-0.3392643367</v>
      </c>
      <c r="M152" s="64">
        <f t="shared" si="157"/>
        <v>0.3979099231</v>
      </c>
      <c r="N152" s="64">
        <f t="shared" si="157"/>
        <v>0.544761296</v>
      </c>
      <c r="O152" s="64">
        <f t="shared" si="2"/>
        <v>-2.973990603</v>
      </c>
      <c r="P152" s="64">
        <f t="shared" si="11"/>
        <v>0.04861481912</v>
      </c>
      <c r="Q152" s="65">
        <f t="shared" si="3"/>
        <v>0</v>
      </c>
      <c r="R152" s="65">
        <f t="shared" si="4"/>
        <v>0.04861481912</v>
      </c>
      <c r="S152" s="66">
        <f t="shared" si="12"/>
        <v>0.002363400638</v>
      </c>
      <c r="T152" s="46">
        <f t="shared" si="5"/>
        <v>1</v>
      </c>
      <c r="U152" s="46">
        <f>2*(P152-H152)*(1-P152)*P152*C152</f>
        <v>0.004497008687</v>
      </c>
      <c r="V152" s="46">
        <f t="shared" si="6"/>
        <v>0.02068623996</v>
      </c>
      <c r="W152" s="46">
        <f t="shared" si="7"/>
        <v>0.0143904278</v>
      </c>
      <c r="X152" s="46">
        <f t="shared" si="8"/>
        <v>0.006295812162</v>
      </c>
      <c r="Y152" s="46">
        <f t="shared" si="9"/>
        <v>0.0008994017374</v>
      </c>
    </row>
    <row r="153" ht="14.25" customHeight="1">
      <c r="A153" s="67"/>
      <c r="B153" s="68">
        <v>49.0</v>
      </c>
      <c r="C153" s="69">
        <v>1.0</v>
      </c>
      <c r="D153" s="70">
        <v>5.3</v>
      </c>
      <c r="E153" s="69">
        <v>3.7</v>
      </c>
      <c r="F153" s="69">
        <v>1.5</v>
      </c>
      <c r="G153" s="2">
        <v>0.2</v>
      </c>
      <c r="H153" s="71">
        <v>0.0</v>
      </c>
      <c r="J153" s="63">
        <f t="shared" ref="J153:N153" si="158">J152-$L$2*U152</f>
        <v>0.2549618055</v>
      </c>
      <c r="K153" s="64">
        <f t="shared" si="158"/>
        <v>-0.6128908813</v>
      </c>
      <c r="L153" s="64">
        <f t="shared" si="158"/>
        <v>-0.3407033794</v>
      </c>
      <c r="M153" s="64">
        <f t="shared" si="158"/>
        <v>0.3972803418</v>
      </c>
      <c r="N153" s="64">
        <f t="shared" si="158"/>
        <v>0.5446713558</v>
      </c>
      <c r="O153" s="64">
        <f t="shared" si="2"/>
        <v>-3.549107586</v>
      </c>
      <c r="P153" s="64">
        <f t="shared" si="11"/>
        <v>0.02794680671</v>
      </c>
      <c r="Q153" s="65">
        <f t="shared" si="3"/>
        <v>0</v>
      </c>
      <c r="R153" s="65">
        <f t="shared" si="4"/>
        <v>0.02794680671</v>
      </c>
      <c r="S153" s="66">
        <f t="shared" si="12"/>
        <v>0.0007810240053</v>
      </c>
      <c r="T153" s="46">
        <f t="shared" si="5"/>
        <v>1</v>
      </c>
      <c r="U153" s="15">
        <f>2*(P153-H153)*(1-P153)*P153*C153</f>
        <v>0.001518393757</v>
      </c>
      <c r="V153" s="46">
        <f t="shared" si="6"/>
        <v>0.008047486911</v>
      </c>
      <c r="W153" s="46">
        <f t="shared" si="7"/>
        <v>0.0056180569</v>
      </c>
      <c r="X153" s="46">
        <f t="shared" si="8"/>
        <v>0.002277590635</v>
      </c>
      <c r="Y153" s="46">
        <f t="shared" si="9"/>
        <v>0.0003036787514</v>
      </c>
    </row>
    <row r="154" ht="14.25" customHeight="1">
      <c r="A154" s="67"/>
      <c r="B154" s="68">
        <v>50.0</v>
      </c>
      <c r="C154" s="69">
        <v>1.0</v>
      </c>
      <c r="D154" s="70">
        <v>5.0</v>
      </c>
      <c r="E154" s="69">
        <v>3.3</v>
      </c>
      <c r="F154" s="69">
        <v>1.4</v>
      </c>
      <c r="G154" s="2">
        <v>0.2</v>
      </c>
      <c r="H154" s="71">
        <v>0.0</v>
      </c>
      <c r="J154" s="63">
        <f t="shared" ref="J154:N154" si="159">J153-$L$2*U153</f>
        <v>0.2548099661</v>
      </c>
      <c r="K154" s="64">
        <f t="shared" si="159"/>
        <v>-0.61369563</v>
      </c>
      <c r="L154" s="64">
        <f t="shared" si="159"/>
        <v>-0.3412651851</v>
      </c>
      <c r="M154" s="64">
        <f t="shared" si="159"/>
        <v>0.3970525828</v>
      </c>
      <c r="N154" s="64">
        <f t="shared" si="159"/>
        <v>0.5446409879</v>
      </c>
      <c r="O154" s="64">
        <f t="shared" si="2"/>
        <v>-3.275041481</v>
      </c>
      <c r="P154" s="64">
        <f t="shared" si="11"/>
        <v>0.03643740899</v>
      </c>
      <c r="Q154" s="65">
        <f t="shared" si="3"/>
        <v>0</v>
      </c>
      <c r="R154" s="65">
        <f t="shared" si="4"/>
        <v>0.03643740899</v>
      </c>
      <c r="S154" s="66">
        <f t="shared" si="12"/>
        <v>0.001327684774</v>
      </c>
      <c r="T154" s="46">
        <f t="shared" si="5"/>
        <v>1</v>
      </c>
      <c r="U154" s="46">
        <f>2*(P154-H154)*(1-P154)*P154*C154</f>
        <v>0.002558614762</v>
      </c>
      <c r="V154" s="46">
        <f t="shared" si="6"/>
        <v>0.01279307381</v>
      </c>
      <c r="W154" s="46">
        <f t="shared" si="7"/>
        <v>0.008443428714</v>
      </c>
      <c r="X154" s="46">
        <f t="shared" si="8"/>
        <v>0.003582060666</v>
      </c>
      <c r="Y154" s="46">
        <f t="shared" si="9"/>
        <v>0.0005117229523</v>
      </c>
    </row>
    <row r="155" ht="14.25" customHeight="1">
      <c r="A155" s="67"/>
      <c r="B155" s="68">
        <v>51.0</v>
      </c>
      <c r="C155" s="69">
        <v>1.0</v>
      </c>
      <c r="D155" s="70">
        <v>7.0</v>
      </c>
      <c r="E155" s="69">
        <v>3.2</v>
      </c>
      <c r="F155" s="69">
        <v>4.7</v>
      </c>
      <c r="G155" s="2">
        <v>1.4</v>
      </c>
      <c r="H155" s="71">
        <v>1.0</v>
      </c>
      <c r="J155" s="63">
        <f t="shared" ref="J155:N155" si="160">J154-$L$2*U154</f>
        <v>0.2545541047</v>
      </c>
      <c r="K155" s="64">
        <f t="shared" si="160"/>
        <v>-0.6149749374</v>
      </c>
      <c r="L155" s="64">
        <f t="shared" si="160"/>
        <v>-0.342109528</v>
      </c>
      <c r="M155" s="64">
        <f t="shared" si="160"/>
        <v>0.3966943767</v>
      </c>
      <c r="N155" s="64">
        <f t="shared" si="160"/>
        <v>0.5445898156</v>
      </c>
      <c r="O155" s="64">
        <f t="shared" si="2"/>
        <v>-2.518131634</v>
      </c>
      <c r="P155" s="64">
        <f t="shared" si="11"/>
        <v>0.07459681997</v>
      </c>
      <c r="Q155" s="65">
        <f t="shared" si="3"/>
        <v>0</v>
      </c>
      <c r="R155" s="65">
        <f t="shared" si="4"/>
        <v>-0.92540318</v>
      </c>
      <c r="S155" s="66">
        <f t="shared" si="12"/>
        <v>0.8563710456</v>
      </c>
      <c r="T155" s="46">
        <f t="shared" si="5"/>
        <v>0</v>
      </c>
      <c r="U155" s="15">
        <f>2*(P155-H155)*(1-P155)*P155*C155</f>
        <v>-0.1277651134</v>
      </c>
      <c r="V155" s="46">
        <f t="shared" si="6"/>
        <v>-0.894355794</v>
      </c>
      <c r="W155" s="46">
        <f t="shared" si="7"/>
        <v>-0.408848363</v>
      </c>
      <c r="X155" s="46">
        <f t="shared" si="8"/>
        <v>-0.6004960331</v>
      </c>
      <c r="Y155" s="46">
        <f t="shared" si="9"/>
        <v>-0.1788711588</v>
      </c>
    </row>
    <row r="156" ht="14.25" customHeight="1">
      <c r="A156" s="67"/>
      <c r="B156" s="68">
        <v>52.0</v>
      </c>
      <c r="C156" s="69">
        <v>1.0</v>
      </c>
      <c r="D156" s="70">
        <v>6.4</v>
      </c>
      <c r="E156" s="69">
        <v>3.2</v>
      </c>
      <c r="F156" s="69">
        <v>4.5</v>
      </c>
      <c r="G156" s="2">
        <v>1.5</v>
      </c>
      <c r="H156" s="71">
        <v>1.0</v>
      </c>
      <c r="J156" s="63">
        <f t="shared" ref="J156:N156" si="161">J155-$L$2*U155</f>
        <v>0.267330616</v>
      </c>
      <c r="K156" s="64">
        <f t="shared" si="161"/>
        <v>-0.525539358</v>
      </c>
      <c r="L156" s="64">
        <f t="shared" si="161"/>
        <v>-0.3012246917</v>
      </c>
      <c r="M156" s="64">
        <f t="shared" si="161"/>
        <v>0.45674398</v>
      </c>
      <c r="N156" s="64">
        <f t="shared" si="161"/>
        <v>0.5624769315</v>
      </c>
      <c r="O156" s="64">
        <f t="shared" si="2"/>
        <v>-1.160976981</v>
      </c>
      <c r="P156" s="64">
        <f t="shared" si="11"/>
        <v>0.2384898079</v>
      </c>
      <c r="Q156" s="65">
        <f t="shared" si="3"/>
        <v>0</v>
      </c>
      <c r="R156" s="65">
        <f t="shared" si="4"/>
        <v>-0.7615101921</v>
      </c>
      <c r="S156" s="66">
        <f t="shared" si="12"/>
        <v>0.5798977727</v>
      </c>
      <c r="T156" s="46">
        <f t="shared" si="5"/>
        <v>0</v>
      </c>
      <c r="U156" s="46">
        <f>2*(P156-H156)*(1-P156)*P156*C156</f>
        <v>-0.2765994168</v>
      </c>
      <c r="V156" s="46">
        <f t="shared" si="6"/>
        <v>-1.770236268</v>
      </c>
      <c r="W156" s="46">
        <f t="shared" si="7"/>
        <v>-0.8851181338</v>
      </c>
      <c r="X156" s="46">
        <f t="shared" si="8"/>
        <v>-1.244697376</v>
      </c>
      <c r="Y156" s="46">
        <f t="shared" si="9"/>
        <v>-0.4148991252</v>
      </c>
    </row>
    <row r="157" ht="14.25" customHeight="1">
      <c r="A157" s="67"/>
      <c r="B157" s="68">
        <v>53.0</v>
      </c>
      <c r="C157" s="69">
        <v>1.0</v>
      </c>
      <c r="D157" s="70">
        <v>6.9</v>
      </c>
      <c r="E157" s="69">
        <v>3.1</v>
      </c>
      <c r="F157" s="69">
        <v>4.9</v>
      </c>
      <c r="G157" s="2">
        <v>1.5</v>
      </c>
      <c r="H157" s="71">
        <v>1.0</v>
      </c>
      <c r="J157" s="63">
        <f t="shared" ref="J157:N157" si="162">J156-$L$2*U156</f>
        <v>0.2949905577</v>
      </c>
      <c r="K157" s="64">
        <f t="shared" si="162"/>
        <v>-0.3485157312</v>
      </c>
      <c r="L157" s="64">
        <f t="shared" si="162"/>
        <v>-0.2127128783</v>
      </c>
      <c r="M157" s="64">
        <f t="shared" si="162"/>
        <v>0.5812137176</v>
      </c>
      <c r="N157" s="64">
        <f t="shared" si="162"/>
        <v>0.603966844</v>
      </c>
      <c r="O157" s="64">
        <f t="shared" si="2"/>
        <v>0.9847195715</v>
      </c>
      <c r="P157" s="64">
        <f t="shared" si="11"/>
        <v>0.7280436781</v>
      </c>
      <c r="Q157" s="65">
        <f t="shared" si="3"/>
        <v>1</v>
      </c>
      <c r="R157" s="65">
        <f t="shared" si="4"/>
        <v>-0.2719563219</v>
      </c>
      <c r="S157" s="66">
        <f t="shared" si="12"/>
        <v>0.07396024104</v>
      </c>
      <c r="T157" s="46">
        <f t="shared" si="5"/>
        <v>1</v>
      </c>
      <c r="U157" s="15">
        <f>2*(P157-H157)*(1-P157)*P157*C157</f>
        <v>-0.1076925718</v>
      </c>
      <c r="V157" s="46">
        <f t="shared" si="6"/>
        <v>-0.7430787456</v>
      </c>
      <c r="W157" s="46">
        <f t="shared" si="7"/>
        <v>-0.3338469727</v>
      </c>
      <c r="X157" s="46">
        <f t="shared" si="8"/>
        <v>-0.527693602</v>
      </c>
      <c r="Y157" s="46">
        <f t="shared" si="9"/>
        <v>-0.1615388577</v>
      </c>
    </row>
    <row r="158" ht="14.25" customHeight="1">
      <c r="A158" s="67"/>
      <c r="B158" s="68">
        <v>54.0</v>
      </c>
      <c r="C158" s="69">
        <v>1.0</v>
      </c>
      <c r="D158" s="70">
        <v>5.5</v>
      </c>
      <c r="E158" s="69">
        <v>2.3</v>
      </c>
      <c r="F158" s="69">
        <v>4.0</v>
      </c>
      <c r="G158" s="2">
        <v>1.3</v>
      </c>
      <c r="H158" s="71">
        <v>1.0</v>
      </c>
      <c r="J158" s="63">
        <f t="shared" ref="J158:N158" si="163">J157-$L$2*U157</f>
        <v>0.3057598149</v>
      </c>
      <c r="K158" s="64">
        <f t="shared" si="163"/>
        <v>-0.2742078567</v>
      </c>
      <c r="L158" s="64">
        <f t="shared" si="163"/>
        <v>-0.1793281811</v>
      </c>
      <c r="M158" s="64">
        <f t="shared" si="163"/>
        <v>0.6339830778</v>
      </c>
      <c r="N158" s="64">
        <f t="shared" si="163"/>
        <v>0.6201207298</v>
      </c>
      <c r="O158" s="64">
        <f t="shared" si="2"/>
        <v>1.727251047</v>
      </c>
      <c r="P158" s="64">
        <f t="shared" si="11"/>
        <v>0.8490604611</v>
      </c>
      <c r="Q158" s="65">
        <f t="shared" si="3"/>
        <v>1</v>
      </c>
      <c r="R158" s="65">
        <f t="shared" si="4"/>
        <v>-0.1509395389</v>
      </c>
      <c r="S158" s="66">
        <f t="shared" si="12"/>
        <v>0.02278274439</v>
      </c>
      <c r="T158" s="46">
        <f t="shared" si="5"/>
        <v>1</v>
      </c>
      <c r="U158" s="46">
        <f>2*(P158-H158)*(1-P158)*P158*C158</f>
        <v>-0.03868785492</v>
      </c>
      <c r="V158" s="46">
        <f t="shared" si="6"/>
        <v>-0.2127832021</v>
      </c>
      <c r="W158" s="46">
        <f t="shared" si="7"/>
        <v>-0.08898206631</v>
      </c>
      <c r="X158" s="46">
        <f t="shared" si="8"/>
        <v>-0.1547514197</v>
      </c>
      <c r="Y158" s="46">
        <f t="shared" si="9"/>
        <v>-0.05029421139</v>
      </c>
    </row>
    <row r="159" ht="14.25" customHeight="1">
      <c r="A159" s="67"/>
      <c r="B159" s="68">
        <v>55.0</v>
      </c>
      <c r="C159" s="69">
        <v>1.0</v>
      </c>
      <c r="D159" s="70">
        <v>6.5</v>
      </c>
      <c r="E159" s="69">
        <v>2.8</v>
      </c>
      <c r="F159" s="69">
        <v>4.6</v>
      </c>
      <c r="G159" s="2">
        <v>1.5</v>
      </c>
      <c r="H159" s="71">
        <v>1.0</v>
      </c>
      <c r="J159" s="63">
        <f t="shared" ref="J159:N159" si="164">J158-$L$2*U158</f>
        <v>0.3096286004</v>
      </c>
      <c r="K159" s="64">
        <f t="shared" si="164"/>
        <v>-0.2529295365</v>
      </c>
      <c r="L159" s="64">
        <f t="shared" si="164"/>
        <v>-0.1704299744</v>
      </c>
      <c r="M159" s="64">
        <f t="shared" si="164"/>
        <v>0.6494582197</v>
      </c>
      <c r="N159" s="64">
        <f t="shared" si="164"/>
        <v>0.625150151</v>
      </c>
      <c r="O159" s="64">
        <f t="shared" si="2"/>
        <v>2.113615722</v>
      </c>
      <c r="P159" s="64">
        <f t="shared" si="11"/>
        <v>0.8922195284</v>
      </c>
      <c r="Q159" s="65">
        <f t="shared" si="3"/>
        <v>1</v>
      </c>
      <c r="R159" s="65">
        <f t="shared" si="4"/>
        <v>-0.1077804716</v>
      </c>
      <c r="S159" s="66">
        <f t="shared" si="12"/>
        <v>0.01161663006</v>
      </c>
      <c r="T159" s="46">
        <f t="shared" si="5"/>
        <v>1</v>
      </c>
      <c r="U159" s="15">
        <f>2*(P159-H159)*(1-P159)*P159*C159</f>
        <v>-0.02072916839</v>
      </c>
      <c r="V159" s="46">
        <f t="shared" si="6"/>
        <v>-0.1347395945</v>
      </c>
      <c r="W159" s="46">
        <f t="shared" si="7"/>
        <v>-0.05804167149</v>
      </c>
      <c r="X159" s="46">
        <f t="shared" si="8"/>
        <v>-0.09535417459</v>
      </c>
      <c r="Y159" s="46">
        <f t="shared" si="9"/>
        <v>-0.03109375259</v>
      </c>
    </row>
    <row r="160" ht="14.25" customHeight="1">
      <c r="A160" s="67"/>
      <c r="B160" s="68">
        <v>56.0</v>
      </c>
      <c r="C160" s="69">
        <v>1.0</v>
      </c>
      <c r="D160" s="70">
        <v>5.7</v>
      </c>
      <c r="E160" s="69">
        <v>2.8</v>
      </c>
      <c r="F160" s="69">
        <v>4.5</v>
      </c>
      <c r="G160" s="2">
        <v>1.3</v>
      </c>
      <c r="H160" s="71">
        <v>1.0</v>
      </c>
      <c r="J160" s="63">
        <f t="shared" ref="J160:N160" si="165">J159-$L$2*U159</f>
        <v>0.3117015172</v>
      </c>
      <c r="K160" s="64">
        <f t="shared" si="165"/>
        <v>-0.239455577</v>
      </c>
      <c r="L160" s="64">
        <f t="shared" si="165"/>
        <v>-0.1646258073</v>
      </c>
      <c r="M160" s="64">
        <f t="shared" si="165"/>
        <v>0.6589936372</v>
      </c>
      <c r="N160" s="64">
        <f t="shared" si="165"/>
        <v>0.6282595262</v>
      </c>
      <c r="O160" s="64">
        <f t="shared" si="2"/>
        <v>2.268061219</v>
      </c>
      <c r="P160" s="64">
        <f t="shared" si="11"/>
        <v>0.9061971136</v>
      </c>
      <c r="Q160" s="65">
        <f t="shared" si="3"/>
        <v>1</v>
      </c>
      <c r="R160" s="65">
        <f t="shared" si="4"/>
        <v>-0.09380288643</v>
      </c>
      <c r="S160" s="66">
        <f t="shared" si="12"/>
        <v>0.008798981503</v>
      </c>
      <c r="T160" s="46">
        <f t="shared" si="5"/>
        <v>1</v>
      </c>
      <c r="U160" s="46">
        <f>2*(P160-H160)*(1-P160)*P160*C160</f>
        <v>-0.01594722328</v>
      </c>
      <c r="V160" s="46">
        <f t="shared" si="6"/>
        <v>-0.0908991727</v>
      </c>
      <c r="W160" s="46">
        <f t="shared" si="7"/>
        <v>-0.04465222519</v>
      </c>
      <c r="X160" s="46">
        <f t="shared" si="8"/>
        <v>-0.07176250476</v>
      </c>
      <c r="Y160" s="46">
        <f t="shared" si="9"/>
        <v>-0.02073139026</v>
      </c>
    </row>
    <row r="161" ht="14.25" customHeight="1">
      <c r="A161" s="67"/>
      <c r="B161" s="68">
        <v>57.0</v>
      </c>
      <c r="C161" s="69">
        <v>1.0</v>
      </c>
      <c r="D161" s="70">
        <v>6.3</v>
      </c>
      <c r="E161" s="69">
        <v>3.3</v>
      </c>
      <c r="F161" s="69">
        <v>4.7</v>
      </c>
      <c r="G161" s="2">
        <v>1.6</v>
      </c>
      <c r="H161" s="71">
        <v>1.0</v>
      </c>
      <c r="J161" s="63">
        <f t="shared" ref="J161:N161" si="166">J160-$L$2*U160</f>
        <v>0.3132962395</v>
      </c>
      <c r="K161" s="64">
        <f t="shared" si="166"/>
        <v>-0.2303656597</v>
      </c>
      <c r="L161" s="64">
        <f t="shared" si="166"/>
        <v>-0.1601605848</v>
      </c>
      <c r="M161" s="64">
        <f t="shared" si="166"/>
        <v>0.6661698877</v>
      </c>
      <c r="N161" s="64">
        <f t="shared" si="166"/>
        <v>0.6303326652</v>
      </c>
      <c r="O161" s="64">
        <f t="shared" si="2"/>
        <v>2.47299339</v>
      </c>
      <c r="P161" s="64">
        <f t="shared" si="11"/>
        <v>0.9222267361</v>
      </c>
      <c r="Q161" s="65">
        <f t="shared" si="3"/>
        <v>1</v>
      </c>
      <c r="R161" s="65">
        <f t="shared" si="4"/>
        <v>-0.07777326395</v>
      </c>
      <c r="S161" s="66">
        <f t="shared" si="12"/>
        <v>0.006048680585</v>
      </c>
      <c r="T161" s="46">
        <f t="shared" si="5"/>
        <v>1</v>
      </c>
      <c r="U161" s="15">
        <f>2*(P161-H161)*(1-P161)*P161*C161</f>
        <v>-0.01115650991</v>
      </c>
      <c r="V161" s="46">
        <f t="shared" si="6"/>
        <v>-0.07028601242</v>
      </c>
      <c r="W161" s="46">
        <f t="shared" si="7"/>
        <v>-0.03681648269</v>
      </c>
      <c r="X161" s="46">
        <f t="shared" si="8"/>
        <v>-0.05243559656</v>
      </c>
      <c r="Y161" s="46">
        <f t="shared" si="9"/>
        <v>-0.01785041585</v>
      </c>
    </row>
    <row r="162" ht="14.25" customHeight="1">
      <c r="A162" s="67"/>
      <c r="B162" s="68">
        <v>58.0</v>
      </c>
      <c r="C162" s="69">
        <v>1.0</v>
      </c>
      <c r="D162" s="70">
        <v>4.9</v>
      </c>
      <c r="E162" s="69">
        <v>2.4</v>
      </c>
      <c r="F162" s="69">
        <v>3.3</v>
      </c>
      <c r="G162" s="2">
        <v>1.0</v>
      </c>
      <c r="H162" s="71">
        <v>1.0</v>
      </c>
      <c r="J162" s="63">
        <f t="shared" ref="J162:N162" si="167">J161-$L$2*U161</f>
        <v>0.3144118905</v>
      </c>
      <c r="K162" s="64">
        <f t="shared" si="167"/>
        <v>-0.2233370585</v>
      </c>
      <c r="L162" s="64">
        <f t="shared" si="167"/>
        <v>-0.1564789365</v>
      </c>
      <c r="M162" s="64">
        <f t="shared" si="167"/>
        <v>0.6714134473</v>
      </c>
      <c r="N162" s="64">
        <f t="shared" si="167"/>
        <v>0.6321177068</v>
      </c>
      <c r="O162" s="64">
        <f t="shared" si="2"/>
        <v>1.692292939</v>
      </c>
      <c r="P162" s="64">
        <f t="shared" si="11"/>
        <v>0.8445254657</v>
      </c>
      <c r="Q162" s="65">
        <f t="shared" si="3"/>
        <v>1</v>
      </c>
      <c r="R162" s="65">
        <f t="shared" si="4"/>
        <v>-0.1554745343</v>
      </c>
      <c r="S162" s="66">
        <f t="shared" si="12"/>
        <v>0.0241723308</v>
      </c>
      <c r="T162" s="46">
        <f t="shared" si="5"/>
        <v>1</v>
      </c>
      <c r="U162" s="46">
        <f>2*(P162-H162)*(1-P162)*P162*C162</f>
        <v>-0.04082829786</v>
      </c>
      <c r="V162" s="46">
        <f t="shared" si="6"/>
        <v>-0.2000586595</v>
      </c>
      <c r="W162" s="46">
        <f t="shared" si="7"/>
        <v>-0.09798791485</v>
      </c>
      <c r="X162" s="46">
        <f t="shared" si="8"/>
        <v>-0.1347333829</v>
      </c>
      <c r="Y162" s="46">
        <f t="shared" si="9"/>
        <v>-0.04082829786</v>
      </c>
    </row>
    <row r="163" ht="14.25" customHeight="1">
      <c r="A163" s="67"/>
      <c r="B163" s="68">
        <v>59.0</v>
      </c>
      <c r="C163" s="69">
        <v>1.0</v>
      </c>
      <c r="D163" s="70">
        <v>6.6</v>
      </c>
      <c r="E163" s="69">
        <v>2.9</v>
      </c>
      <c r="F163" s="69">
        <v>4.6</v>
      </c>
      <c r="G163" s="2">
        <v>1.3</v>
      </c>
      <c r="H163" s="71">
        <v>1.0</v>
      </c>
      <c r="J163" s="63">
        <f t="shared" ref="J163:N163" si="168">J162-$L$2*U162</f>
        <v>0.3184947203</v>
      </c>
      <c r="K163" s="64">
        <f t="shared" si="168"/>
        <v>-0.2033311926</v>
      </c>
      <c r="L163" s="64">
        <f t="shared" si="168"/>
        <v>-0.146680145</v>
      </c>
      <c r="M163" s="64">
        <f t="shared" si="168"/>
        <v>0.6848867856</v>
      </c>
      <c r="N163" s="64">
        <f t="shared" si="168"/>
        <v>0.6362005366</v>
      </c>
      <c r="O163" s="64">
        <f t="shared" si="2"/>
        <v>2.52867634</v>
      </c>
      <c r="P163" s="64">
        <f t="shared" si="11"/>
        <v>0.9261278462</v>
      </c>
      <c r="Q163" s="65">
        <f t="shared" si="3"/>
        <v>1</v>
      </c>
      <c r="R163" s="65">
        <f t="shared" si="4"/>
        <v>-0.07387215379</v>
      </c>
      <c r="S163" s="66">
        <f t="shared" si="12"/>
        <v>0.005457095106</v>
      </c>
      <c r="T163" s="46">
        <f t="shared" si="5"/>
        <v>1</v>
      </c>
      <c r="U163" s="15">
        <f>2*(P163-H163)*(1-P163)*P163*C163</f>
        <v>-0.01010793547</v>
      </c>
      <c r="V163" s="46">
        <f t="shared" si="6"/>
        <v>-0.06671237412</v>
      </c>
      <c r="W163" s="46">
        <f t="shared" si="7"/>
        <v>-0.02931301287</v>
      </c>
      <c r="X163" s="46">
        <f t="shared" si="8"/>
        <v>-0.04649650318</v>
      </c>
      <c r="Y163" s="46">
        <f t="shared" si="9"/>
        <v>-0.01314031612</v>
      </c>
    </row>
    <row r="164" ht="14.25" customHeight="1">
      <c r="A164" s="67"/>
      <c r="B164" s="68">
        <v>60.0</v>
      </c>
      <c r="C164" s="69">
        <v>1.0</v>
      </c>
      <c r="D164" s="70">
        <v>5.2</v>
      </c>
      <c r="E164" s="69">
        <v>2.7</v>
      </c>
      <c r="F164" s="69">
        <v>3.9</v>
      </c>
      <c r="G164" s="2">
        <v>1.4</v>
      </c>
      <c r="H164" s="71">
        <v>1.0</v>
      </c>
      <c r="J164" s="63">
        <f t="shared" ref="J164:N164" si="169">J163-$L$2*U163</f>
        <v>0.3195055139</v>
      </c>
      <c r="K164" s="64">
        <f t="shared" si="169"/>
        <v>-0.1966599551</v>
      </c>
      <c r="L164" s="64">
        <f t="shared" si="169"/>
        <v>-0.1437488437</v>
      </c>
      <c r="M164" s="64">
        <f t="shared" si="169"/>
        <v>0.6895364359</v>
      </c>
      <c r="N164" s="64">
        <f t="shared" si="169"/>
        <v>0.6375145682</v>
      </c>
      <c r="O164" s="64">
        <f t="shared" si="2"/>
        <v>2.490464365</v>
      </c>
      <c r="P164" s="64">
        <f t="shared" si="11"/>
        <v>0.923470627</v>
      </c>
      <c r="Q164" s="65">
        <f t="shared" si="3"/>
        <v>1</v>
      </c>
      <c r="R164" s="65">
        <f t="shared" si="4"/>
        <v>-0.07652937302</v>
      </c>
      <c r="S164" s="66">
        <f t="shared" si="12"/>
        <v>0.005856744935</v>
      </c>
      <c r="T164" s="46">
        <f t="shared" si="5"/>
        <v>1</v>
      </c>
      <c r="U164" s="46">
        <f>2*(P164-H164)*(1-P164)*P164*C164</f>
        <v>-0.01081706383</v>
      </c>
      <c r="V164" s="46">
        <f t="shared" si="6"/>
        <v>-0.05624873194</v>
      </c>
      <c r="W164" s="46">
        <f t="shared" si="7"/>
        <v>-0.02920607235</v>
      </c>
      <c r="X164" s="46">
        <f t="shared" si="8"/>
        <v>-0.04218654895</v>
      </c>
      <c r="Y164" s="46">
        <f t="shared" si="9"/>
        <v>-0.01514388937</v>
      </c>
    </row>
    <row r="165" ht="14.25" customHeight="1">
      <c r="A165" s="67"/>
      <c r="B165" s="68">
        <v>61.0</v>
      </c>
      <c r="C165" s="69">
        <v>1.0</v>
      </c>
      <c r="D165" s="70">
        <v>5.0</v>
      </c>
      <c r="E165" s="69">
        <v>2.0</v>
      </c>
      <c r="F165" s="69">
        <v>3.5</v>
      </c>
      <c r="G165" s="2">
        <v>1.0</v>
      </c>
      <c r="H165" s="71">
        <v>1.0</v>
      </c>
      <c r="J165" s="63">
        <f t="shared" ref="J165:N165" si="170">J164-$L$2*U164</f>
        <v>0.3205872202</v>
      </c>
      <c r="K165" s="64">
        <f t="shared" si="170"/>
        <v>-0.191035082</v>
      </c>
      <c r="L165" s="64">
        <f t="shared" si="170"/>
        <v>-0.1408282365</v>
      </c>
      <c r="M165" s="64">
        <f t="shared" si="170"/>
        <v>0.6937550908</v>
      </c>
      <c r="N165" s="64">
        <f t="shared" si="170"/>
        <v>0.6390289572</v>
      </c>
      <c r="O165" s="64">
        <f t="shared" si="2"/>
        <v>2.150927113</v>
      </c>
      <c r="P165" s="64">
        <f t="shared" si="11"/>
        <v>0.8957553803</v>
      </c>
      <c r="Q165" s="65">
        <f t="shared" si="3"/>
        <v>1</v>
      </c>
      <c r="R165" s="65">
        <f t="shared" si="4"/>
        <v>-0.1042446197</v>
      </c>
      <c r="S165" s="66">
        <f t="shared" si="12"/>
        <v>0.01086694074</v>
      </c>
      <c r="T165" s="46">
        <f t="shared" si="5"/>
        <v>1</v>
      </c>
      <c r="U165" s="15">
        <f>2*(P165-H165)*(1-P165)*P165*C165</f>
        <v>-0.01946824127</v>
      </c>
      <c r="V165" s="46">
        <f t="shared" si="6"/>
        <v>-0.09734120637</v>
      </c>
      <c r="W165" s="46">
        <f t="shared" si="7"/>
        <v>-0.03893648255</v>
      </c>
      <c r="X165" s="46">
        <f t="shared" si="8"/>
        <v>-0.06813884446</v>
      </c>
      <c r="Y165" s="46">
        <f t="shared" si="9"/>
        <v>-0.01946824127</v>
      </c>
    </row>
    <row r="166" ht="14.25" customHeight="1">
      <c r="A166" s="67"/>
      <c r="B166" s="68">
        <v>62.0</v>
      </c>
      <c r="C166" s="69">
        <v>1.0</v>
      </c>
      <c r="D166" s="70">
        <v>5.9</v>
      </c>
      <c r="E166" s="69">
        <v>3.0</v>
      </c>
      <c r="F166" s="69">
        <v>4.2</v>
      </c>
      <c r="G166" s="2">
        <v>1.5</v>
      </c>
      <c r="H166" s="71">
        <v>1.0</v>
      </c>
      <c r="J166" s="63">
        <f t="shared" ref="J166:N166" si="171">J165-$L$2*U165</f>
        <v>0.3225340444</v>
      </c>
      <c r="K166" s="64">
        <f t="shared" si="171"/>
        <v>-0.1813009613</v>
      </c>
      <c r="L166" s="64">
        <f t="shared" si="171"/>
        <v>-0.1369345882</v>
      </c>
      <c r="M166" s="64">
        <f t="shared" si="171"/>
        <v>0.7005689753</v>
      </c>
      <c r="N166" s="64">
        <f t="shared" si="171"/>
        <v>0.6409757813</v>
      </c>
      <c r="O166" s="64">
        <f t="shared" si="2"/>
        <v>2.745907976</v>
      </c>
      <c r="P166" s="64">
        <f t="shared" si="11"/>
        <v>0.9396818312</v>
      </c>
      <c r="Q166" s="65">
        <f t="shared" si="3"/>
        <v>1</v>
      </c>
      <c r="R166" s="65">
        <f t="shared" si="4"/>
        <v>-0.06031816876</v>
      </c>
      <c r="S166" s="66">
        <f t="shared" si="12"/>
        <v>0.003638281483</v>
      </c>
      <c r="T166" s="46">
        <f t="shared" si="5"/>
        <v>1</v>
      </c>
      <c r="U166" s="46">
        <f>2*(P166-H166)*(1-P166)*P166*C166</f>
        <v>-0.006837654013</v>
      </c>
      <c r="V166" s="46">
        <f t="shared" si="6"/>
        <v>-0.04034215867</v>
      </c>
      <c r="W166" s="46">
        <f t="shared" si="7"/>
        <v>-0.02051296204</v>
      </c>
      <c r="X166" s="46">
        <f t="shared" si="8"/>
        <v>-0.02871814685</v>
      </c>
      <c r="Y166" s="46">
        <f t="shared" si="9"/>
        <v>-0.01025648102</v>
      </c>
    </row>
    <row r="167" ht="14.25" customHeight="1">
      <c r="A167" s="67"/>
      <c r="B167" s="68">
        <v>63.0</v>
      </c>
      <c r="C167" s="69">
        <v>1.0</v>
      </c>
      <c r="D167" s="70">
        <v>6.0</v>
      </c>
      <c r="E167" s="69">
        <v>2.2</v>
      </c>
      <c r="F167" s="69">
        <v>4.0</v>
      </c>
      <c r="G167" s="2">
        <v>1.0</v>
      </c>
      <c r="H167" s="71">
        <v>1.0</v>
      </c>
      <c r="J167" s="63">
        <f t="shared" ref="J167:N167" si="172">J166-$L$2*U166</f>
        <v>0.3232178098</v>
      </c>
      <c r="K167" s="64">
        <f t="shared" si="172"/>
        <v>-0.1772667454</v>
      </c>
      <c r="L167" s="64">
        <f t="shared" si="172"/>
        <v>-0.134883292</v>
      </c>
      <c r="M167" s="64">
        <f t="shared" si="172"/>
        <v>0.70344079</v>
      </c>
      <c r="N167" s="64">
        <f t="shared" si="172"/>
        <v>0.6420014294</v>
      </c>
      <c r="O167" s="64">
        <f t="shared" si="2"/>
        <v>2.418638684</v>
      </c>
      <c r="P167" s="64">
        <f t="shared" si="11"/>
        <v>0.9182375988</v>
      </c>
      <c r="Q167" s="65">
        <f t="shared" si="3"/>
        <v>1</v>
      </c>
      <c r="R167" s="65">
        <f t="shared" si="4"/>
        <v>-0.08176240124</v>
      </c>
      <c r="S167" s="66">
        <f t="shared" si="12"/>
        <v>0.006685090257</v>
      </c>
      <c r="T167" s="46">
        <f t="shared" si="5"/>
        <v>1</v>
      </c>
      <c r="U167" s="15">
        <f>2*(P167-H167)*(1-P167)*P167*C167</f>
        <v>-0.01227700245</v>
      </c>
      <c r="V167" s="46">
        <f t="shared" si="6"/>
        <v>-0.0736620147</v>
      </c>
      <c r="W167" s="46">
        <f t="shared" si="7"/>
        <v>-0.02700940539</v>
      </c>
      <c r="X167" s="46">
        <f t="shared" si="8"/>
        <v>-0.0491080098</v>
      </c>
      <c r="Y167" s="46">
        <f t="shared" si="9"/>
        <v>-0.01227700245</v>
      </c>
    </row>
    <row r="168" ht="14.25" customHeight="1">
      <c r="A168" s="67"/>
      <c r="B168" s="68">
        <v>64.0</v>
      </c>
      <c r="C168" s="69">
        <v>1.0</v>
      </c>
      <c r="D168" s="70">
        <v>6.1</v>
      </c>
      <c r="E168" s="69">
        <v>2.9</v>
      </c>
      <c r="F168" s="69">
        <v>4.7</v>
      </c>
      <c r="G168" s="2">
        <v>1.4</v>
      </c>
      <c r="H168" s="71">
        <v>1.0</v>
      </c>
      <c r="J168" s="63">
        <f t="shared" ref="J168:N168" si="173">J167-$L$2*U167</f>
        <v>0.32444551</v>
      </c>
      <c r="K168" s="64">
        <f t="shared" si="173"/>
        <v>-0.169900544</v>
      </c>
      <c r="L168" s="64">
        <f t="shared" si="173"/>
        <v>-0.1321823515</v>
      </c>
      <c r="M168" s="64">
        <f t="shared" si="173"/>
        <v>0.708351591</v>
      </c>
      <c r="N168" s="64">
        <f t="shared" si="173"/>
        <v>0.6432291296</v>
      </c>
      <c r="O168" s="64">
        <f t="shared" si="2"/>
        <v>3.134496631</v>
      </c>
      <c r="P168" s="64">
        <f t="shared" si="11"/>
        <v>0.958293481</v>
      </c>
      <c r="Q168" s="65">
        <f t="shared" si="3"/>
        <v>1</v>
      </c>
      <c r="R168" s="65">
        <f t="shared" si="4"/>
        <v>-0.04170651899</v>
      </c>
      <c r="S168" s="66">
        <f t="shared" si="12"/>
        <v>0.001739433726</v>
      </c>
      <c r="T168" s="46">
        <f t="shared" si="5"/>
        <v>1</v>
      </c>
      <c r="U168" s="46">
        <f>2*(P168-H168)*(1-P168)*P168*C168</f>
        <v>-0.003333776001</v>
      </c>
      <c r="V168" s="46">
        <f t="shared" si="6"/>
        <v>-0.02033603361</v>
      </c>
      <c r="W168" s="46">
        <f t="shared" si="7"/>
        <v>-0.009667950403</v>
      </c>
      <c r="X168" s="46">
        <f t="shared" si="8"/>
        <v>-0.0156687472</v>
      </c>
      <c r="Y168" s="46">
        <f t="shared" si="9"/>
        <v>-0.004667286401</v>
      </c>
    </row>
    <row r="169" ht="14.25" customHeight="1">
      <c r="A169" s="67"/>
      <c r="B169" s="68">
        <v>65.0</v>
      </c>
      <c r="C169" s="69">
        <v>1.0</v>
      </c>
      <c r="D169" s="70">
        <v>5.6</v>
      </c>
      <c r="E169" s="69">
        <v>2.9</v>
      </c>
      <c r="F169" s="69">
        <v>3.6</v>
      </c>
      <c r="G169" s="2">
        <v>1.3</v>
      </c>
      <c r="H169" s="71">
        <v>1.0</v>
      </c>
      <c r="J169" s="63">
        <f t="shared" ref="J169:N169" si="174">J168-$L$2*U168</f>
        <v>0.3247788876</v>
      </c>
      <c r="K169" s="64">
        <f t="shared" si="174"/>
        <v>-0.1678669406</v>
      </c>
      <c r="L169" s="64">
        <f t="shared" si="174"/>
        <v>-0.1312155565</v>
      </c>
      <c r="M169" s="64">
        <f t="shared" si="174"/>
        <v>0.7099184657</v>
      </c>
      <c r="N169" s="64">
        <f t="shared" si="174"/>
        <v>0.6436958583</v>
      </c>
      <c r="O169" s="64">
        <f t="shared" si="2"/>
        <v>2.396709999</v>
      </c>
      <c r="P169" s="64">
        <f t="shared" si="11"/>
        <v>0.9165760802</v>
      </c>
      <c r="Q169" s="65">
        <f t="shared" si="3"/>
        <v>1</v>
      </c>
      <c r="R169" s="65">
        <f t="shared" si="4"/>
        <v>-0.08342391984</v>
      </c>
      <c r="S169" s="66">
        <f t="shared" si="12"/>
        <v>0.006959550401</v>
      </c>
      <c r="T169" s="46">
        <f t="shared" si="5"/>
        <v>1</v>
      </c>
      <c r="U169" s="15">
        <f>2*(P169-H169)*(1-P169)*P169*C169</f>
        <v>-0.01275791485</v>
      </c>
      <c r="V169" s="46">
        <f t="shared" si="6"/>
        <v>-0.07144432317</v>
      </c>
      <c r="W169" s="46">
        <f t="shared" si="7"/>
        <v>-0.03699795307</v>
      </c>
      <c r="X169" s="46">
        <f t="shared" si="8"/>
        <v>-0.04592849347</v>
      </c>
      <c r="Y169" s="46">
        <f t="shared" si="9"/>
        <v>-0.01658528931</v>
      </c>
    </row>
    <row r="170" ht="14.25" customHeight="1">
      <c r="A170" s="67"/>
      <c r="B170" s="68">
        <v>66.0</v>
      </c>
      <c r="C170" s="69">
        <v>1.0</v>
      </c>
      <c r="D170" s="70">
        <v>6.7</v>
      </c>
      <c r="E170" s="69">
        <v>3.1</v>
      </c>
      <c r="F170" s="69">
        <v>4.4</v>
      </c>
      <c r="G170" s="2">
        <v>1.4</v>
      </c>
      <c r="H170" s="71">
        <v>1.0</v>
      </c>
      <c r="J170" s="63">
        <f t="shared" ref="J170:N170" si="175">J169-$L$2*U169</f>
        <v>0.3260546791</v>
      </c>
      <c r="K170" s="64">
        <f t="shared" si="175"/>
        <v>-0.1607225083</v>
      </c>
      <c r="L170" s="64">
        <f t="shared" si="175"/>
        <v>-0.1275157611</v>
      </c>
      <c r="M170" s="64">
        <f t="shared" si="175"/>
        <v>0.714511315</v>
      </c>
      <c r="N170" s="64">
        <f t="shared" si="175"/>
        <v>0.6453543872</v>
      </c>
      <c r="O170" s="64">
        <f t="shared" si="2"/>
        <v>2.901260942</v>
      </c>
      <c r="P170" s="64">
        <f t="shared" si="11"/>
        <v>0.9479087346</v>
      </c>
      <c r="Q170" s="65">
        <f t="shared" si="3"/>
        <v>1</v>
      </c>
      <c r="R170" s="65">
        <f t="shared" si="4"/>
        <v>-0.0520912654</v>
      </c>
      <c r="S170" s="66">
        <f t="shared" si="12"/>
        <v>0.002713499931</v>
      </c>
      <c r="T170" s="46">
        <f t="shared" si="5"/>
        <v>1</v>
      </c>
      <c r="U170" s="46">
        <f>2*(P170-H170)*(1-P170)*P170*C170</f>
        <v>-0.005144300571</v>
      </c>
      <c r="V170" s="46">
        <f t="shared" si="6"/>
        <v>-0.03446681383</v>
      </c>
      <c r="W170" s="46">
        <f t="shared" si="7"/>
        <v>-0.01594733177</v>
      </c>
      <c r="X170" s="46">
        <f t="shared" si="8"/>
        <v>-0.02263492251</v>
      </c>
      <c r="Y170" s="46">
        <f t="shared" si="9"/>
        <v>-0.0072020208</v>
      </c>
    </row>
    <row r="171" ht="14.25" customHeight="1">
      <c r="A171" s="67"/>
      <c r="B171" s="68">
        <v>67.0</v>
      </c>
      <c r="C171" s="69">
        <v>1.0</v>
      </c>
      <c r="D171" s="70">
        <v>5.6</v>
      </c>
      <c r="E171" s="69">
        <v>3.0</v>
      </c>
      <c r="F171" s="69">
        <v>4.5</v>
      </c>
      <c r="G171" s="2">
        <v>1.5</v>
      </c>
      <c r="H171" s="71">
        <v>1.0</v>
      </c>
      <c r="J171" s="63">
        <f t="shared" ref="J171:N171" si="176">J170-$L$2*U170</f>
        <v>0.3265691092</v>
      </c>
      <c r="K171" s="64">
        <f t="shared" si="176"/>
        <v>-0.1572758269</v>
      </c>
      <c r="L171" s="64">
        <f t="shared" si="176"/>
        <v>-0.125921028</v>
      </c>
      <c r="M171" s="64">
        <f t="shared" si="176"/>
        <v>0.7167748073</v>
      </c>
      <c r="N171" s="64">
        <f t="shared" si="176"/>
        <v>0.6460745893</v>
      </c>
      <c r="O171" s="64">
        <f t="shared" si="2"/>
        <v>3.262659911</v>
      </c>
      <c r="P171" s="64">
        <f t="shared" si="11"/>
        <v>0.9631253736</v>
      </c>
      <c r="Q171" s="65">
        <f t="shared" si="3"/>
        <v>1</v>
      </c>
      <c r="R171" s="65">
        <f t="shared" si="4"/>
        <v>-0.03687462639</v>
      </c>
      <c r="S171" s="66">
        <f t="shared" si="12"/>
        <v>0.001359738071</v>
      </c>
      <c r="T171" s="46">
        <f t="shared" si="5"/>
        <v>1</v>
      </c>
      <c r="U171" s="15">
        <f>2*(P171-H171)*(1-P171)*P171*C171</f>
        <v>-0.002619196476</v>
      </c>
      <c r="V171" s="46">
        <f t="shared" si="6"/>
        <v>-0.01466750027</v>
      </c>
      <c r="W171" s="46">
        <f t="shared" si="7"/>
        <v>-0.007857589428</v>
      </c>
      <c r="X171" s="46">
        <f t="shared" si="8"/>
        <v>-0.01178638414</v>
      </c>
      <c r="Y171" s="46">
        <f t="shared" si="9"/>
        <v>-0.003928794714</v>
      </c>
    </row>
    <row r="172" ht="14.25" customHeight="1">
      <c r="A172" s="67"/>
      <c r="B172" s="68">
        <v>68.0</v>
      </c>
      <c r="C172" s="69">
        <v>1.0</v>
      </c>
      <c r="D172" s="70">
        <v>5.8</v>
      </c>
      <c r="E172" s="69">
        <v>2.7</v>
      </c>
      <c r="F172" s="69">
        <v>4.1</v>
      </c>
      <c r="G172" s="2">
        <v>1.0</v>
      </c>
      <c r="H172" s="71">
        <v>1.0</v>
      </c>
      <c r="J172" s="63">
        <f t="shared" ref="J172:N172" si="177">J171-$L$2*U171</f>
        <v>0.3268310288</v>
      </c>
      <c r="K172" s="64">
        <f t="shared" si="177"/>
        <v>-0.1558090769</v>
      </c>
      <c r="L172" s="64">
        <f t="shared" si="177"/>
        <v>-0.125135269</v>
      </c>
      <c r="M172" s="64">
        <f t="shared" si="177"/>
        <v>0.7179534457</v>
      </c>
      <c r="N172" s="64">
        <f t="shared" si="177"/>
        <v>0.6464674688</v>
      </c>
      <c r="O172" s="64">
        <f t="shared" si="2"/>
        <v>2.675349753</v>
      </c>
      <c r="P172" s="64">
        <f t="shared" si="11"/>
        <v>0.9355563242</v>
      </c>
      <c r="Q172" s="65">
        <f t="shared" si="3"/>
        <v>1</v>
      </c>
      <c r="R172" s="65">
        <f t="shared" si="4"/>
        <v>-0.0644436758</v>
      </c>
      <c r="S172" s="66">
        <f t="shared" si="12"/>
        <v>0.004152987351</v>
      </c>
      <c r="T172" s="46">
        <f t="shared" si="5"/>
        <v>1</v>
      </c>
      <c r="U172" s="46">
        <f>2*(P172-H172)*(1-P172)*P172*C172</f>
        <v>-0.007770707161</v>
      </c>
      <c r="V172" s="46">
        <f t="shared" si="6"/>
        <v>-0.04507010154</v>
      </c>
      <c r="W172" s="46">
        <f t="shared" si="7"/>
        <v>-0.02098090934</v>
      </c>
      <c r="X172" s="46">
        <f t="shared" si="8"/>
        <v>-0.03185989936</v>
      </c>
      <c r="Y172" s="46">
        <f t="shared" si="9"/>
        <v>-0.007770707161</v>
      </c>
    </row>
    <row r="173" ht="14.25" customHeight="1">
      <c r="A173" s="67"/>
      <c r="B173" s="68">
        <v>69.0</v>
      </c>
      <c r="C173" s="69">
        <v>1.0</v>
      </c>
      <c r="D173" s="70">
        <v>6.2</v>
      </c>
      <c r="E173" s="69">
        <v>2.2</v>
      </c>
      <c r="F173" s="69">
        <v>4.5</v>
      </c>
      <c r="G173" s="2">
        <v>1.5</v>
      </c>
      <c r="H173" s="71">
        <v>1.0</v>
      </c>
      <c r="J173" s="63">
        <f t="shared" ref="J173:N173" si="178">J172-$L$2*U172</f>
        <v>0.3276080995</v>
      </c>
      <c r="K173" s="64">
        <f t="shared" si="178"/>
        <v>-0.1513020667</v>
      </c>
      <c r="L173" s="64">
        <f t="shared" si="178"/>
        <v>-0.1230371781</v>
      </c>
      <c r="M173" s="64">
        <f t="shared" si="178"/>
        <v>0.7211394356</v>
      </c>
      <c r="N173" s="64">
        <f t="shared" si="178"/>
        <v>0.6472445395</v>
      </c>
      <c r="O173" s="64">
        <f t="shared" si="2"/>
        <v>3.334847763</v>
      </c>
      <c r="P173" s="64">
        <f t="shared" si="11"/>
        <v>0.9656051369</v>
      </c>
      <c r="Q173" s="65">
        <f t="shared" si="3"/>
        <v>1</v>
      </c>
      <c r="R173" s="65">
        <f t="shared" si="4"/>
        <v>-0.03439486315</v>
      </c>
      <c r="S173" s="66">
        <f t="shared" si="12"/>
        <v>0.001183006611</v>
      </c>
      <c r="T173" s="46">
        <f t="shared" si="5"/>
        <v>1</v>
      </c>
      <c r="U173" s="15">
        <f>2*(P173-H173)*(1-P173)*P173*C173</f>
        <v>-0.002284634521</v>
      </c>
      <c r="V173" s="46">
        <f t="shared" si="6"/>
        <v>-0.01416473403</v>
      </c>
      <c r="W173" s="46">
        <f t="shared" si="7"/>
        <v>-0.005026195946</v>
      </c>
      <c r="X173" s="46">
        <f t="shared" si="8"/>
        <v>-0.01028085534</v>
      </c>
      <c r="Y173" s="46">
        <f t="shared" si="9"/>
        <v>-0.003426951782</v>
      </c>
    </row>
    <row r="174" ht="14.25" customHeight="1">
      <c r="A174" s="67"/>
      <c r="B174" s="68">
        <v>70.0</v>
      </c>
      <c r="C174" s="69">
        <v>1.0</v>
      </c>
      <c r="D174" s="70">
        <v>5.6</v>
      </c>
      <c r="E174" s="69">
        <v>2.5</v>
      </c>
      <c r="F174" s="69">
        <v>3.9</v>
      </c>
      <c r="G174" s="2">
        <v>1.1</v>
      </c>
      <c r="H174" s="71">
        <v>1.0</v>
      </c>
      <c r="J174" s="63">
        <f t="shared" ref="J174:N174" si="179">J173-$L$2*U173</f>
        <v>0.327836563</v>
      </c>
      <c r="K174" s="64">
        <f t="shared" si="179"/>
        <v>-0.1498855933</v>
      </c>
      <c r="L174" s="64">
        <f t="shared" si="179"/>
        <v>-0.1225345585</v>
      </c>
      <c r="M174" s="64">
        <f t="shared" si="179"/>
        <v>0.7221675212</v>
      </c>
      <c r="N174" s="64">
        <f t="shared" si="179"/>
        <v>0.6475872346</v>
      </c>
      <c r="O174" s="64">
        <f t="shared" si="2"/>
        <v>2.710940135</v>
      </c>
      <c r="P174" s="64">
        <f t="shared" si="11"/>
        <v>0.9376691181</v>
      </c>
      <c r="Q174" s="65">
        <f t="shared" si="3"/>
        <v>1</v>
      </c>
      <c r="R174" s="65">
        <f t="shared" si="4"/>
        <v>-0.0623308819</v>
      </c>
      <c r="S174" s="66">
        <f t="shared" si="12"/>
        <v>0.003885138838</v>
      </c>
      <c r="T174" s="46">
        <f t="shared" si="5"/>
        <v>1</v>
      </c>
      <c r="U174" s="46">
        <f>2*(P174-H174)*(1-P174)*P174*C174</f>
        <v>-0.007285949416</v>
      </c>
      <c r="V174" s="46">
        <f t="shared" si="6"/>
        <v>-0.04080131673</v>
      </c>
      <c r="W174" s="46">
        <f t="shared" si="7"/>
        <v>-0.01821487354</v>
      </c>
      <c r="X174" s="46">
        <f t="shared" si="8"/>
        <v>-0.02841520272</v>
      </c>
      <c r="Y174" s="46">
        <f t="shared" si="9"/>
        <v>-0.008014544357</v>
      </c>
    </row>
    <row r="175" ht="14.25" customHeight="1">
      <c r="A175" s="67"/>
      <c r="B175" s="68">
        <v>71.0</v>
      </c>
      <c r="C175" s="69">
        <v>1.0</v>
      </c>
      <c r="D175" s="70">
        <v>5.9</v>
      </c>
      <c r="E175" s="69">
        <v>3.2</v>
      </c>
      <c r="F175" s="69">
        <v>4.8</v>
      </c>
      <c r="G175" s="2">
        <v>1.8</v>
      </c>
      <c r="H175" s="71">
        <v>1.0</v>
      </c>
      <c r="J175" s="63">
        <f t="shared" ref="J175:N175" si="180">J174-$L$2*U174</f>
        <v>0.3285651579</v>
      </c>
      <c r="K175" s="64">
        <f t="shared" si="180"/>
        <v>-0.1458054617</v>
      </c>
      <c r="L175" s="64">
        <f t="shared" si="180"/>
        <v>-0.1207130711</v>
      </c>
      <c r="M175" s="64">
        <f t="shared" si="180"/>
        <v>0.7250090414</v>
      </c>
      <c r="N175" s="64">
        <f t="shared" si="180"/>
        <v>0.6483886891</v>
      </c>
      <c r="O175" s="64">
        <f t="shared" si="2"/>
        <v>3.729174146</v>
      </c>
      <c r="P175" s="64">
        <f t="shared" si="11"/>
        <v>0.976550428</v>
      </c>
      <c r="Q175" s="65">
        <f t="shared" si="3"/>
        <v>1</v>
      </c>
      <c r="R175" s="65">
        <f t="shared" si="4"/>
        <v>-0.02344957204</v>
      </c>
      <c r="S175" s="66">
        <f t="shared" si="12"/>
        <v>0.0005498824289</v>
      </c>
      <c r="T175" s="46">
        <f t="shared" si="5"/>
        <v>1</v>
      </c>
      <c r="U175" s="15">
        <f>2*(P175-H175)*(1-P175)*P175*C175</f>
        <v>-0.001073975843</v>
      </c>
      <c r="V175" s="46">
        <f t="shared" si="6"/>
        <v>-0.006336457471</v>
      </c>
      <c r="W175" s="46">
        <f t="shared" si="7"/>
        <v>-0.003436722696</v>
      </c>
      <c r="X175" s="46">
        <f t="shared" si="8"/>
        <v>-0.005155084044</v>
      </c>
      <c r="Y175" s="46">
        <f t="shared" si="9"/>
        <v>-0.001933156517</v>
      </c>
    </row>
    <row r="176" ht="14.25" customHeight="1">
      <c r="A176" s="67"/>
      <c r="B176" s="68">
        <v>72.0</v>
      </c>
      <c r="C176" s="69">
        <v>1.0</v>
      </c>
      <c r="D176" s="70">
        <v>6.1</v>
      </c>
      <c r="E176" s="69">
        <v>2.8</v>
      </c>
      <c r="F176" s="69">
        <v>4.0</v>
      </c>
      <c r="G176" s="2">
        <v>1.3</v>
      </c>
      <c r="H176" s="71">
        <v>1.0</v>
      </c>
      <c r="J176" s="63">
        <f t="shared" ref="J176:N176" si="181">J175-$L$2*U175</f>
        <v>0.3286725555</v>
      </c>
      <c r="K176" s="64">
        <f t="shared" si="181"/>
        <v>-0.1451718159</v>
      </c>
      <c r="L176" s="64">
        <f t="shared" si="181"/>
        <v>-0.1203693989</v>
      </c>
      <c r="M176" s="64">
        <f t="shared" si="181"/>
        <v>0.7255245498</v>
      </c>
      <c r="N176" s="64">
        <f t="shared" si="181"/>
        <v>0.6485820047</v>
      </c>
      <c r="O176" s="64">
        <f t="shared" si="2"/>
        <v>2.851344967</v>
      </c>
      <c r="P176" s="64">
        <f t="shared" si="11"/>
        <v>0.9453881642</v>
      </c>
      <c r="Q176" s="65">
        <f t="shared" si="3"/>
        <v>1</v>
      </c>
      <c r="R176" s="65">
        <f t="shared" si="4"/>
        <v>-0.05461183578</v>
      </c>
      <c r="S176" s="66">
        <f t="shared" si="12"/>
        <v>0.002982452608</v>
      </c>
      <c r="T176" s="46">
        <f t="shared" si="5"/>
        <v>1</v>
      </c>
      <c r="U176" s="46">
        <f>2*(P176-H176)*(1-P176)*P176*C176</f>
        <v>-0.005639150791</v>
      </c>
      <c r="V176" s="46">
        <f t="shared" si="6"/>
        <v>-0.03439881983</v>
      </c>
      <c r="W176" s="46">
        <f t="shared" si="7"/>
        <v>-0.01578962222</v>
      </c>
      <c r="X176" s="46">
        <f t="shared" si="8"/>
        <v>-0.02255660317</v>
      </c>
      <c r="Y176" s="46">
        <f t="shared" si="9"/>
        <v>-0.007330896029</v>
      </c>
    </row>
    <row r="177" ht="14.25" customHeight="1">
      <c r="A177" s="67"/>
      <c r="B177" s="68">
        <v>73.0</v>
      </c>
      <c r="C177" s="69">
        <v>1.0</v>
      </c>
      <c r="D177" s="70">
        <v>6.3</v>
      </c>
      <c r="E177" s="69">
        <v>2.5</v>
      </c>
      <c r="F177" s="69">
        <v>4.9</v>
      </c>
      <c r="G177" s="2">
        <v>1.5</v>
      </c>
      <c r="H177" s="71">
        <v>1.0</v>
      </c>
      <c r="J177" s="63">
        <f t="shared" ref="J177:N177" si="182">J176-$L$2*U176</f>
        <v>0.3292364706</v>
      </c>
      <c r="K177" s="64">
        <f t="shared" si="182"/>
        <v>-0.1417319339</v>
      </c>
      <c r="L177" s="64">
        <f t="shared" si="182"/>
        <v>-0.1187904367</v>
      </c>
      <c r="M177" s="64">
        <f t="shared" si="182"/>
        <v>0.7277802102</v>
      </c>
      <c r="N177" s="64">
        <f t="shared" si="182"/>
        <v>0.6493150943</v>
      </c>
      <c r="O177" s="64">
        <f t="shared" si="2"/>
        <v>3.679444866</v>
      </c>
      <c r="P177" s="64">
        <f t="shared" si="11"/>
        <v>0.9753842465</v>
      </c>
      <c r="Q177" s="65">
        <f t="shared" si="3"/>
        <v>1</v>
      </c>
      <c r="R177" s="65">
        <f t="shared" si="4"/>
        <v>-0.02461575354</v>
      </c>
      <c r="S177" s="66">
        <f t="shared" si="12"/>
        <v>0.0006059353224</v>
      </c>
      <c r="T177" s="46">
        <f t="shared" si="5"/>
        <v>1</v>
      </c>
      <c r="U177" s="15">
        <f>2*(P177-H177)*(1-P177)*P177*C177</f>
        <v>-0.001182039536</v>
      </c>
      <c r="V177" s="46">
        <f t="shared" si="6"/>
        <v>-0.007446849075</v>
      </c>
      <c r="W177" s="46">
        <f t="shared" si="7"/>
        <v>-0.002955098839</v>
      </c>
      <c r="X177" s="46">
        <f t="shared" si="8"/>
        <v>-0.005791993725</v>
      </c>
      <c r="Y177" s="46">
        <f t="shared" si="9"/>
        <v>-0.001773059304</v>
      </c>
    </row>
    <row r="178" ht="14.25" customHeight="1">
      <c r="A178" s="67"/>
      <c r="B178" s="68">
        <v>74.0</v>
      </c>
      <c r="C178" s="69">
        <v>1.0</v>
      </c>
      <c r="D178" s="70">
        <v>6.1</v>
      </c>
      <c r="E178" s="69">
        <v>2.8</v>
      </c>
      <c r="F178" s="69">
        <v>4.7</v>
      </c>
      <c r="G178" s="2">
        <v>1.2</v>
      </c>
      <c r="H178" s="71">
        <v>1.0</v>
      </c>
      <c r="J178" s="63">
        <f t="shared" ref="J178:N178" si="183">J177-$L$2*U177</f>
        <v>0.3293546745</v>
      </c>
      <c r="K178" s="64">
        <f t="shared" si="183"/>
        <v>-0.140987249</v>
      </c>
      <c r="L178" s="64">
        <f t="shared" si="183"/>
        <v>-0.1184949268</v>
      </c>
      <c r="M178" s="64">
        <f t="shared" si="183"/>
        <v>0.7283594095</v>
      </c>
      <c r="N178" s="64">
        <f t="shared" si="183"/>
        <v>0.6494924003</v>
      </c>
      <c r="O178" s="64">
        <f t="shared" si="2"/>
        <v>3.340226766</v>
      </c>
      <c r="P178" s="64">
        <f t="shared" si="11"/>
        <v>0.9657833368</v>
      </c>
      <c r="Q178" s="65">
        <f t="shared" si="3"/>
        <v>1</v>
      </c>
      <c r="R178" s="65">
        <f t="shared" si="4"/>
        <v>-0.03421666323</v>
      </c>
      <c r="S178" s="66">
        <f t="shared" si="12"/>
        <v>0.001170780043</v>
      </c>
      <c r="T178" s="46">
        <f t="shared" si="5"/>
        <v>1</v>
      </c>
      <c r="U178" s="46">
        <f>2*(P178-H178)*(1-P178)*P178*C178</f>
        <v>-0.002261439712</v>
      </c>
      <c r="V178" s="46">
        <f t="shared" si="6"/>
        <v>-0.01379478225</v>
      </c>
      <c r="W178" s="46">
        <f t="shared" si="7"/>
        <v>-0.006332031195</v>
      </c>
      <c r="X178" s="46">
        <f t="shared" si="8"/>
        <v>-0.01062876665</v>
      </c>
      <c r="Y178" s="46">
        <f t="shared" si="9"/>
        <v>-0.002713727655</v>
      </c>
    </row>
    <row r="179" ht="14.25" customHeight="1">
      <c r="A179" s="67"/>
      <c r="B179" s="68">
        <v>75.0</v>
      </c>
      <c r="C179" s="69">
        <v>1.0</v>
      </c>
      <c r="D179" s="70">
        <v>6.4</v>
      </c>
      <c r="E179" s="69">
        <v>2.9</v>
      </c>
      <c r="F179" s="69">
        <v>4.3</v>
      </c>
      <c r="G179" s="2">
        <v>1.3</v>
      </c>
      <c r="H179" s="71">
        <v>1.0</v>
      </c>
      <c r="J179" s="63">
        <f t="shared" ref="J179:N179" si="184">J178-$L$2*U178</f>
        <v>0.3295808185</v>
      </c>
      <c r="K179" s="64">
        <f t="shared" si="184"/>
        <v>-0.1396077708</v>
      </c>
      <c r="L179" s="64">
        <f t="shared" si="184"/>
        <v>-0.1178617236</v>
      </c>
      <c r="M179" s="64">
        <f t="shared" si="184"/>
        <v>0.7294222862</v>
      </c>
      <c r="N179" s="64">
        <f t="shared" si="184"/>
        <v>0.649763773</v>
      </c>
      <c r="O179" s="64">
        <f t="shared" si="2"/>
        <v>3.075500822</v>
      </c>
      <c r="P179" s="64">
        <f t="shared" si="11"/>
        <v>0.9558707899</v>
      </c>
      <c r="Q179" s="65">
        <f t="shared" si="3"/>
        <v>1</v>
      </c>
      <c r="R179" s="65">
        <f t="shared" si="4"/>
        <v>-0.04412921013</v>
      </c>
      <c r="S179" s="66">
        <f t="shared" si="12"/>
        <v>0.001947387187</v>
      </c>
      <c r="T179" s="46">
        <f t="shared" si="5"/>
        <v>1</v>
      </c>
      <c r="U179" s="15">
        <f>2*(P179-H179)*(1-P179)*P179*C179</f>
        <v>-0.003722901057</v>
      </c>
      <c r="V179" s="46">
        <f t="shared" si="6"/>
        <v>-0.02382656677</v>
      </c>
      <c r="W179" s="46">
        <f t="shared" si="7"/>
        <v>-0.01079641307</v>
      </c>
      <c r="X179" s="46">
        <f t="shared" si="8"/>
        <v>-0.01600847455</v>
      </c>
      <c r="Y179" s="46">
        <f t="shared" si="9"/>
        <v>-0.004839771375</v>
      </c>
    </row>
    <row r="180" ht="14.25" customHeight="1">
      <c r="A180" s="67"/>
      <c r="B180" s="68">
        <v>76.0</v>
      </c>
      <c r="C180" s="69">
        <v>1.0</v>
      </c>
      <c r="D180" s="70">
        <v>6.6</v>
      </c>
      <c r="E180" s="69">
        <v>3.0</v>
      </c>
      <c r="F180" s="69">
        <v>4.4</v>
      </c>
      <c r="G180" s="2">
        <v>1.4</v>
      </c>
      <c r="H180" s="71">
        <v>1.0</v>
      </c>
      <c r="J180" s="63">
        <f t="shared" ref="J180:N180" si="185">J179-$L$2*U179</f>
        <v>0.3299531086</v>
      </c>
      <c r="K180" s="64">
        <f t="shared" si="185"/>
        <v>-0.1372251141</v>
      </c>
      <c r="L180" s="64">
        <f t="shared" si="185"/>
        <v>-0.1167820823</v>
      </c>
      <c r="M180" s="64">
        <f t="shared" si="185"/>
        <v>0.7310231336</v>
      </c>
      <c r="N180" s="64">
        <f t="shared" si="185"/>
        <v>0.6502477502</v>
      </c>
      <c r="O180" s="64">
        <f t="shared" si="2"/>
        <v>3.200769747</v>
      </c>
      <c r="P180" s="64">
        <f t="shared" si="11"/>
        <v>0.9608632339</v>
      </c>
      <c r="Q180" s="65">
        <f t="shared" si="3"/>
        <v>1</v>
      </c>
      <c r="R180" s="65">
        <f t="shared" si="4"/>
        <v>-0.03913676614</v>
      </c>
      <c r="S180" s="66">
        <f t="shared" si="12"/>
        <v>0.001531686464</v>
      </c>
      <c r="T180" s="46">
        <f t="shared" si="5"/>
        <v>1</v>
      </c>
      <c r="U180" s="46">
        <f>2*(P180-H180)*(1-P180)*P180*C180</f>
        <v>-0.002943482418</v>
      </c>
      <c r="V180" s="46">
        <f t="shared" si="6"/>
        <v>-0.01942698396</v>
      </c>
      <c r="W180" s="46">
        <f t="shared" si="7"/>
        <v>-0.008830447255</v>
      </c>
      <c r="X180" s="46">
        <f t="shared" si="8"/>
        <v>-0.01295132264</v>
      </c>
      <c r="Y180" s="46">
        <f t="shared" si="9"/>
        <v>-0.004120875386</v>
      </c>
    </row>
    <row r="181" ht="14.25" customHeight="1">
      <c r="A181" s="67"/>
      <c r="B181" s="68">
        <v>77.0</v>
      </c>
      <c r="C181" s="69">
        <v>1.0</v>
      </c>
      <c r="D181" s="70">
        <v>6.8</v>
      </c>
      <c r="E181" s="69">
        <v>2.8</v>
      </c>
      <c r="F181" s="69">
        <v>4.8</v>
      </c>
      <c r="G181" s="2">
        <v>1.4</v>
      </c>
      <c r="H181" s="71">
        <v>1.0</v>
      </c>
      <c r="J181" s="63">
        <f t="shared" ref="J181:N181" si="186">J180-$L$2*U180</f>
        <v>0.3302474568</v>
      </c>
      <c r="K181" s="64">
        <f t="shared" si="186"/>
        <v>-0.1352824157</v>
      </c>
      <c r="L181" s="64">
        <f t="shared" si="186"/>
        <v>-0.1158990376</v>
      </c>
      <c r="M181" s="64">
        <f t="shared" si="186"/>
        <v>0.7323182659</v>
      </c>
      <c r="N181" s="64">
        <f t="shared" si="186"/>
        <v>0.6506598377</v>
      </c>
      <c r="O181" s="64">
        <f t="shared" si="2"/>
        <v>3.511861174</v>
      </c>
      <c r="P181" s="64">
        <f t="shared" si="11"/>
        <v>0.9710233779</v>
      </c>
      <c r="Q181" s="65">
        <f t="shared" si="3"/>
        <v>1</v>
      </c>
      <c r="R181" s="65">
        <f t="shared" si="4"/>
        <v>-0.0289766221</v>
      </c>
      <c r="S181" s="66">
        <f t="shared" si="12"/>
        <v>0.0008396446283</v>
      </c>
      <c r="T181" s="46">
        <f t="shared" si="5"/>
        <v>1</v>
      </c>
      <c r="U181" s="15">
        <f>2*(P181-H181)*(1-P181)*P181*C181</f>
        <v>-0.001630629126</v>
      </c>
      <c r="V181" s="46">
        <f t="shared" si="6"/>
        <v>-0.01108827806</v>
      </c>
      <c r="W181" s="46">
        <f t="shared" si="7"/>
        <v>-0.004565761554</v>
      </c>
      <c r="X181" s="46">
        <f t="shared" si="8"/>
        <v>-0.007827019807</v>
      </c>
      <c r="Y181" s="46">
        <f t="shared" si="9"/>
        <v>-0.002282880777</v>
      </c>
    </row>
    <row r="182" ht="14.25" customHeight="1">
      <c r="A182" s="67"/>
      <c r="B182" s="68">
        <v>78.0</v>
      </c>
      <c r="C182" s="69">
        <v>1.0</v>
      </c>
      <c r="D182" s="70">
        <v>6.7</v>
      </c>
      <c r="E182" s="69">
        <v>3.0</v>
      </c>
      <c r="F182" s="69">
        <v>5.0</v>
      </c>
      <c r="G182" s="2">
        <v>1.7</v>
      </c>
      <c r="H182" s="71">
        <v>1.0</v>
      </c>
      <c r="J182" s="63">
        <f t="shared" ref="J182:N182" si="187">J181-$L$2*U181</f>
        <v>0.3304105198</v>
      </c>
      <c r="K182" s="64">
        <f t="shared" si="187"/>
        <v>-0.1341735879</v>
      </c>
      <c r="L182" s="64">
        <f t="shared" si="187"/>
        <v>-0.1154424615</v>
      </c>
      <c r="M182" s="64">
        <f t="shared" si="187"/>
        <v>0.7331009679</v>
      </c>
      <c r="N182" s="64">
        <f t="shared" si="187"/>
        <v>0.6508881258</v>
      </c>
      <c r="O182" s="64">
        <f t="shared" si="2"/>
        <v>3.85713475</v>
      </c>
      <c r="P182" s="64">
        <f t="shared" si="11"/>
        <v>0.9793087234</v>
      </c>
      <c r="Q182" s="65">
        <f t="shared" si="3"/>
        <v>1</v>
      </c>
      <c r="R182" s="65">
        <f t="shared" si="4"/>
        <v>-0.02069127655</v>
      </c>
      <c r="S182" s="66">
        <f t="shared" si="12"/>
        <v>0.0004281289254</v>
      </c>
      <c r="T182" s="46">
        <f t="shared" si="5"/>
        <v>1</v>
      </c>
      <c r="U182" s="46">
        <f>2*(P182-H182)*(1-P182)*P182*C182</f>
        <v>-0.0008385407829</v>
      </c>
      <c r="V182" s="46">
        <f t="shared" si="6"/>
        <v>-0.005618223245</v>
      </c>
      <c r="W182" s="46">
        <f t="shared" si="7"/>
        <v>-0.002515622349</v>
      </c>
      <c r="X182" s="46">
        <f t="shared" si="8"/>
        <v>-0.004192703914</v>
      </c>
      <c r="Y182" s="46">
        <f t="shared" si="9"/>
        <v>-0.001425519331</v>
      </c>
    </row>
    <row r="183" ht="14.25" customHeight="1">
      <c r="A183" s="67"/>
      <c r="B183" s="68">
        <v>79.0</v>
      </c>
      <c r="C183" s="69">
        <v>1.0</v>
      </c>
      <c r="D183" s="70">
        <v>6.0</v>
      </c>
      <c r="E183" s="69">
        <v>2.9</v>
      </c>
      <c r="F183" s="69">
        <v>4.5</v>
      </c>
      <c r="G183" s="2">
        <v>1.5</v>
      </c>
      <c r="H183" s="71">
        <v>1.0</v>
      </c>
      <c r="J183" s="63">
        <f t="shared" ref="J183:N183" si="188">J182-$L$2*U182</f>
        <v>0.3304943738</v>
      </c>
      <c r="K183" s="64">
        <f t="shared" si="188"/>
        <v>-0.1336117656</v>
      </c>
      <c r="L183" s="64">
        <f t="shared" si="188"/>
        <v>-0.1151908992</v>
      </c>
      <c r="M183" s="64">
        <f t="shared" si="188"/>
        <v>0.7335202383</v>
      </c>
      <c r="N183" s="64">
        <f t="shared" si="188"/>
        <v>0.6510306777</v>
      </c>
      <c r="O183" s="64">
        <f t="shared" si="2"/>
        <v>3.472157261</v>
      </c>
      <c r="P183" s="64">
        <f t="shared" si="11"/>
        <v>0.9698850917</v>
      </c>
      <c r="Q183" s="65">
        <f t="shared" si="3"/>
        <v>1</v>
      </c>
      <c r="R183" s="65">
        <f t="shared" si="4"/>
        <v>-0.03011490828</v>
      </c>
      <c r="S183" s="66">
        <f t="shared" si="12"/>
        <v>0.000906907701</v>
      </c>
      <c r="T183" s="46">
        <f t="shared" si="5"/>
        <v>1</v>
      </c>
      <c r="U183" s="15">
        <f>2*(P183-H183)*(1-P183)*P183*C183</f>
        <v>-0.001759192518</v>
      </c>
      <c r="V183" s="46">
        <f t="shared" si="6"/>
        <v>-0.01055515511</v>
      </c>
      <c r="W183" s="46">
        <f t="shared" si="7"/>
        <v>-0.005101658301</v>
      </c>
      <c r="X183" s="46">
        <f t="shared" si="8"/>
        <v>-0.007916366329</v>
      </c>
      <c r="Y183" s="46">
        <f t="shared" si="9"/>
        <v>-0.002638788776</v>
      </c>
    </row>
    <row r="184" ht="14.25" customHeight="1">
      <c r="A184" s="67"/>
      <c r="B184" s="68">
        <v>80.0</v>
      </c>
      <c r="C184" s="69">
        <v>1.0</v>
      </c>
      <c r="D184" s="70">
        <v>5.7</v>
      </c>
      <c r="E184" s="69">
        <v>2.6</v>
      </c>
      <c r="F184" s="69">
        <v>3.5</v>
      </c>
      <c r="G184" s="2">
        <v>1.0</v>
      </c>
      <c r="H184" s="71">
        <v>1.0</v>
      </c>
      <c r="J184" s="63">
        <f t="shared" ref="J184:N184" si="189">J183-$L$2*U183</f>
        <v>0.3306702931</v>
      </c>
      <c r="K184" s="64">
        <f t="shared" si="189"/>
        <v>-0.1325562501</v>
      </c>
      <c r="L184" s="64">
        <f t="shared" si="189"/>
        <v>-0.1146807334</v>
      </c>
      <c r="M184" s="64">
        <f t="shared" si="189"/>
        <v>0.7343118749</v>
      </c>
      <c r="N184" s="64">
        <f t="shared" si="189"/>
        <v>0.6512945566</v>
      </c>
      <c r="O184" s="64">
        <f t="shared" si="2"/>
        <v>2.49831588</v>
      </c>
      <c r="P184" s="64">
        <f t="shared" si="11"/>
        <v>0.9240236725</v>
      </c>
      <c r="Q184" s="65">
        <f t="shared" si="3"/>
        <v>1</v>
      </c>
      <c r="R184" s="65">
        <f t="shared" si="4"/>
        <v>-0.07597632749</v>
      </c>
      <c r="S184" s="66">
        <f t="shared" si="12"/>
        <v>0.005772402339</v>
      </c>
      <c r="T184" s="46">
        <f t="shared" si="5"/>
        <v>1</v>
      </c>
      <c r="U184" s="46">
        <f>2*(P184-H184)*(1-P184)*P184*C184</f>
        <v>-0.01066767282</v>
      </c>
      <c r="V184" s="46">
        <f t="shared" si="6"/>
        <v>-0.06080573505</v>
      </c>
      <c r="W184" s="46">
        <f t="shared" si="7"/>
        <v>-0.02773594932</v>
      </c>
      <c r="X184" s="46">
        <f t="shared" si="8"/>
        <v>-0.03733685486</v>
      </c>
      <c r="Y184" s="46">
        <f t="shared" si="9"/>
        <v>-0.01066767282</v>
      </c>
    </row>
    <row r="185" ht="14.25" customHeight="1">
      <c r="A185" s="67"/>
      <c r="B185" s="68">
        <v>81.0</v>
      </c>
      <c r="C185" s="69">
        <v>1.0</v>
      </c>
      <c r="D185" s="70">
        <v>5.5</v>
      </c>
      <c r="E185" s="69">
        <v>2.4</v>
      </c>
      <c r="F185" s="69">
        <v>3.8</v>
      </c>
      <c r="G185" s="2">
        <v>1.1</v>
      </c>
      <c r="H185" s="71">
        <v>1.0</v>
      </c>
      <c r="J185" s="63">
        <f t="shared" ref="J185:N185" si="190">J184-$L$2*U184</f>
        <v>0.3317370604</v>
      </c>
      <c r="K185" s="64">
        <f t="shared" si="190"/>
        <v>-0.1264756766</v>
      </c>
      <c r="L185" s="64">
        <f t="shared" si="190"/>
        <v>-0.1119071385</v>
      </c>
      <c r="M185" s="64">
        <f t="shared" si="190"/>
        <v>0.7380455604</v>
      </c>
      <c r="N185" s="64">
        <f t="shared" si="190"/>
        <v>0.6523613239</v>
      </c>
      <c r="O185" s="64">
        <f t="shared" si="2"/>
        <v>2.889714293</v>
      </c>
      <c r="P185" s="64">
        <f t="shared" si="11"/>
        <v>0.9473356292</v>
      </c>
      <c r="Q185" s="65">
        <f t="shared" si="3"/>
        <v>1</v>
      </c>
      <c r="R185" s="65">
        <f t="shared" si="4"/>
        <v>-0.05266437079</v>
      </c>
      <c r="S185" s="66">
        <f t="shared" si="12"/>
        <v>0.002773535951</v>
      </c>
      <c r="T185" s="46">
        <f t="shared" si="5"/>
        <v>1</v>
      </c>
      <c r="U185" s="15">
        <f>2*(P185-H185)*(1-P185)*P185*C185</f>
        <v>-0.00525493885</v>
      </c>
      <c r="V185" s="46">
        <f t="shared" si="6"/>
        <v>-0.02890216368</v>
      </c>
      <c r="W185" s="46">
        <f t="shared" si="7"/>
        <v>-0.01261185324</v>
      </c>
      <c r="X185" s="46">
        <f t="shared" si="8"/>
        <v>-0.01996876763</v>
      </c>
      <c r="Y185" s="46">
        <f t="shared" si="9"/>
        <v>-0.005780432735</v>
      </c>
    </row>
    <row r="186" ht="14.25" customHeight="1">
      <c r="A186" s="67"/>
      <c r="B186" s="68">
        <v>82.0</v>
      </c>
      <c r="C186" s="69">
        <v>1.0</v>
      </c>
      <c r="D186" s="70">
        <v>5.5</v>
      </c>
      <c r="E186" s="69">
        <v>2.4</v>
      </c>
      <c r="F186" s="69">
        <v>3.7</v>
      </c>
      <c r="G186" s="2">
        <v>1.0</v>
      </c>
      <c r="H186" s="71">
        <v>1.0</v>
      </c>
      <c r="J186" s="63">
        <f t="shared" ref="J186:N186" si="191">J185-$L$2*U185</f>
        <v>0.3322625543</v>
      </c>
      <c r="K186" s="64">
        <f t="shared" si="191"/>
        <v>-0.1235854602</v>
      </c>
      <c r="L186" s="64">
        <f t="shared" si="191"/>
        <v>-0.1106459531</v>
      </c>
      <c r="M186" s="64">
        <f t="shared" si="191"/>
        <v>0.7400424372</v>
      </c>
      <c r="N186" s="64">
        <f t="shared" si="191"/>
        <v>0.6529393672</v>
      </c>
      <c r="O186" s="64">
        <f t="shared" si="2"/>
        <v>2.77808862</v>
      </c>
      <c r="P186" s="64">
        <f t="shared" si="11"/>
        <v>0.9414802254</v>
      </c>
      <c r="Q186" s="65">
        <f t="shared" si="3"/>
        <v>1</v>
      </c>
      <c r="R186" s="65">
        <f t="shared" si="4"/>
        <v>-0.0585197746</v>
      </c>
      <c r="S186" s="66">
        <f t="shared" si="12"/>
        <v>0.003424564019</v>
      </c>
      <c r="T186" s="46">
        <f t="shared" si="5"/>
        <v>1</v>
      </c>
      <c r="U186" s="46">
        <f>2*(P186-H186)*(1-P186)*P186*C186</f>
        <v>-0.006448318608</v>
      </c>
      <c r="V186" s="46">
        <f t="shared" si="6"/>
        <v>-0.03546575235</v>
      </c>
      <c r="W186" s="46">
        <f t="shared" si="7"/>
        <v>-0.01547596466</v>
      </c>
      <c r="X186" s="46">
        <f t="shared" si="8"/>
        <v>-0.02385877885</v>
      </c>
      <c r="Y186" s="46">
        <f t="shared" si="9"/>
        <v>-0.006448318608</v>
      </c>
    </row>
    <row r="187" ht="14.25" customHeight="1">
      <c r="A187" s="67"/>
      <c r="B187" s="68">
        <v>83.0</v>
      </c>
      <c r="C187" s="69">
        <v>1.0</v>
      </c>
      <c r="D187" s="70">
        <v>5.8</v>
      </c>
      <c r="E187" s="69">
        <v>2.7</v>
      </c>
      <c r="F187" s="69">
        <v>3.9</v>
      </c>
      <c r="G187" s="2">
        <v>1.2</v>
      </c>
      <c r="H187" s="71">
        <v>1.0</v>
      </c>
      <c r="J187" s="63">
        <f t="shared" ref="J187:N187" si="192">J186-$L$2*U186</f>
        <v>0.3329073861</v>
      </c>
      <c r="K187" s="64">
        <f t="shared" si="192"/>
        <v>-0.120038885</v>
      </c>
      <c r="L187" s="64">
        <f t="shared" si="192"/>
        <v>-0.1090983567</v>
      </c>
      <c r="M187" s="64">
        <f t="shared" si="192"/>
        <v>0.742428315</v>
      </c>
      <c r="N187" s="64">
        <f t="shared" si="192"/>
        <v>0.653584199</v>
      </c>
      <c r="O187" s="64">
        <f t="shared" si="2"/>
        <v>3.021887758</v>
      </c>
      <c r="P187" s="64">
        <f t="shared" si="11"/>
        <v>0.9535532049</v>
      </c>
      <c r="Q187" s="65">
        <f t="shared" si="3"/>
        <v>1</v>
      </c>
      <c r="R187" s="65">
        <f t="shared" si="4"/>
        <v>-0.04644679507</v>
      </c>
      <c r="S187" s="66">
        <f t="shared" si="12"/>
        <v>0.002157304772</v>
      </c>
      <c r="T187" s="46">
        <f t="shared" si="5"/>
        <v>1</v>
      </c>
      <c r="U187" s="15">
        <f>2*(P187-H187)*(1-P187)*P187*C187</f>
        <v>-0.004114209759</v>
      </c>
      <c r="V187" s="46">
        <f t="shared" si="6"/>
        <v>-0.0238624166</v>
      </c>
      <c r="W187" s="46">
        <f t="shared" si="7"/>
        <v>-0.01110836635</v>
      </c>
      <c r="X187" s="46">
        <f t="shared" si="8"/>
        <v>-0.01604541806</v>
      </c>
      <c r="Y187" s="46">
        <f t="shared" si="9"/>
        <v>-0.00493705171</v>
      </c>
    </row>
    <row r="188" ht="14.25" customHeight="1">
      <c r="A188" s="67"/>
      <c r="B188" s="68">
        <v>84.0</v>
      </c>
      <c r="C188" s="69">
        <v>1.0</v>
      </c>
      <c r="D188" s="70">
        <v>6.0</v>
      </c>
      <c r="E188" s="69">
        <v>2.7</v>
      </c>
      <c r="F188" s="69">
        <v>5.1</v>
      </c>
      <c r="G188" s="2">
        <v>1.6</v>
      </c>
      <c r="H188" s="71">
        <v>1.0</v>
      </c>
      <c r="J188" s="63">
        <f t="shared" ref="J188:N188" si="193">J187-$L$2*U187</f>
        <v>0.3333188071</v>
      </c>
      <c r="K188" s="64">
        <f t="shared" si="193"/>
        <v>-0.1176526433</v>
      </c>
      <c r="L188" s="64">
        <f t="shared" si="193"/>
        <v>-0.10798752</v>
      </c>
      <c r="M188" s="64">
        <f t="shared" si="193"/>
        <v>0.7440328569</v>
      </c>
      <c r="N188" s="64">
        <f t="shared" si="193"/>
        <v>0.6540779042</v>
      </c>
      <c r="O188" s="64">
        <f t="shared" si="2"/>
        <v>4.17692886</v>
      </c>
      <c r="P188" s="64">
        <f t="shared" si="11"/>
        <v>0.9848863636</v>
      </c>
      <c r="Q188" s="65">
        <f t="shared" si="3"/>
        <v>1</v>
      </c>
      <c r="R188" s="65">
        <f t="shared" si="4"/>
        <v>-0.01511363638</v>
      </c>
      <c r="S188" s="66">
        <f t="shared" si="12"/>
        <v>0.0002284220047</v>
      </c>
      <c r="T188" s="46">
        <f t="shared" si="5"/>
        <v>1</v>
      </c>
      <c r="U188" s="46">
        <f>2*(P188-H188)*(1-P188)*P188*C188</f>
        <v>-0.0004499394351</v>
      </c>
      <c r="V188" s="46">
        <f t="shared" si="6"/>
        <v>-0.002699636611</v>
      </c>
      <c r="W188" s="46">
        <f t="shared" si="7"/>
        <v>-0.001214836475</v>
      </c>
      <c r="X188" s="46">
        <f t="shared" si="8"/>
        <v>-0.002294691119</v>
      </c>
      <c r="Y188" s="46">
        <f t="shared" si="9"/>
        <v>-0.0007199030962</v>
      </c>
    </row>
    <row r="189" ht="14.25" customHeight="1">
      <c r="A189" s="67"/>
      <c r="B189" s="68">
        <v>85.0</v>
      </c>
      <c r="C189" s="69">
        <v>1.0</v>
      </c>
      <c r="D189" s="70">
        <v>5.4</v>
      </c>
      <c r="E189" s="69">
        <v>3.0</v>
      </c>
      <c r="F189" s="69">
        <v>4.5</v>
      </c>
      <c r="G189" s="2">
        <v>1.5</v>
      </c>
      <c r="H189" s="71">
        <v>1.0</v>
      </c>
      <c r="J189" s="63">
        <f t="shared" ref="J189:N189" si="194">J188-$L$2*U188</f>
        <v>0.333363801</v>
      </c>
      <c r="K189" s="64">
        <f t="shared" si="194"/>
        <v>-0.1173826797</v>
      </c>
      <c r="L189" s="64">
        <f t="shared" si="194"/>
        <v>-0.1078660364</v>
      </c>
      <c r="M189" s="64">
        <f t="shared" si="194"/>
        <v>0.744262326</v>
      </c>
      <c r="N189" s="64">
        <f t="shared" si="194"/>
        <v>0.6541498945</v>
      </c>
      <c r="O189" s="64">
        <f t="shared" si="2"/>
        <v>3.70630453</v>
      </c>
      <c r="P189" s="64">
        <f t="shared" si="11"/>
        <v>0.9760209737</v>
      </c>
      <c r="Q189" s="65">
        <f t="shared" si="3"/>
        <v>1</v>
      </c>
      <c r="R189" s="65">
        <f t="shared" si="4"/>
        <v>-0.02397902633</v>
      </c>
      <c r="S189" s="66">
        <f t="shared" si="12"/>
        <v>0.0005749937037</v>
      </c>
      <c r="T189" s="46">
        <f t="shared" si="5"/>
        <v>1</v>
      </c>
      <c r="U189" s="15">
        <f>2*(P189-H189)*(1-P189)*P189*C189</f>
        <v>-0.001122411829</v>
      </c>
      <c r="V189" s="46">
        <f t="shared" si="6"/>
        <v>-0.006061023877</v>
      </c>
      <c r="W189" s="46">
        <f t="shared" si="7"/>
        <v>-0.003367235487</v>
      </c>
      <c r="X189" s="46">
        <f t="shared" si="8"/>
        <v>-0.005050853231</v>
      </c>
      <c r="Y189" s="46">
        <f t="shared" si="9"/>
        <v>-0.001683617744</v>
      </c>
    </row>
    <row r="190" ht="14.25" customHeight="1">
      <c r="A190" s="67"/>
      <c r="B190" s="68">
        <v>86.0</v>
      </c>
      <c r="C190" s="69">
        <v>1.0</v>
      </c>
      <c r="D190" s="70">
        <v>6.0</v>
      </c>
      <c r="E190" s="69">
        <v>3.4</v>
      </c>
      <c r="F190" s="69">
        <v>4.5</v>
      </c>
      <c r="G190" s="2">
        <v>1.6</v>
      </c>
      <c r="H190" s="71">
        <v>1.0</v>
      </c>
      <c r="J190" s="63">
        <f t="shared" ref="J190:N190" si="195">J189-$L$2*U189</f>
        <v>0.3334760422</v>
      </c>
      <c r="K190" s="64">
        <f t="shared" si="195"/>
        <v>-0.1167765773</v>
      </c>
      <c r="L190" s="64">
        <f t="shared" si="195"/>
        <v>-0.1075293128</v>
      </c>
      <c r="M190" s="64">
        <f t="shared" si="195"/>
        <v>0.7447674113</v>
      </c>
      <c r="N190" s="64">
        <f t="shared" si="195"/>
        <v>0.6543182563</v>
      </c>
      <c r="O190" s="64">
        <f t="shared" si="2"/>
        <v>3.665579476</v>
      </c>
      <c r="P190" s="64">
        <f t="shared" si="11"/>
        <v>0.9750491375</v>
      </c>
      <c r="Q190" s="65">
        <f t="shared" si="3"/>
        <v>1</v>
      </c>
      <c r="R190" s="65">
        <f t="shared" si="4"/>
        <v>-0.02495086252</v>
      </c>
      <c r="S190" s="66">
        <f t="shared" si="12"/>
        <v>0.0006225455403</v>
      </c>
      <c r="T190" s="46">
        <f t="shared" si="5"/>
        <v>1</v>
      </c>
      <c r="U190" s="46">
        <f>2*(P190-H190)*(1-P190)*P190*C190</f>
        <v>-0.001214024984</v>
      </c>
      <c r="V190" s="46">
        <f t="shared" si="6"/>
        <v>-0.007284149905</v>
      </c>
      <c r="W190" s="46">
        <f t="shared" si="7"/>
        <v>-0.004127684946</v>
      </c>
      <c r="X190" s="46">
        <f t="shared" si="8"/>
        <v>-0.005463112429</v>
      </c>
      <c r="Y190" s="46">
        <f t="shared" si="9"/>
        <v>-0.001942439975</v>
      </c>
    </row>
    <row r="191" ht="14.25" customHeight="1">
      <c r="A191" s="67"/>
      <c r="B191" s="68">
        <v>87.0</v>
      </c>
      <c r="C191" s="69">
        <v>1.0</v>
      </c>
      <c r="D191" s="70">
        <v>6.7</v>
      </c>
      <c r="E191" s="69">
        <v>3.1</v>
      </c>
      <c r="F191" s="69">
        <v>4.7</v>
      </c>
      <c r="G191" s="2">
        <v>1.5</v>
      </c>
      <c r="H191" s="71">
        <v>1.0</v>
      </c>
      <c r="J191" s="63">
        <f t="shared" ref="J191:N191" si="196">J190-$L$2*U190</f>
        <v>0.3335974447</v>
      </c>
      <c r="K191" s="64">
        <f t="shared" si="196"/>
        <v>-0.1160481623</v>
      </c>
      <c r="L191" s="64">
        <f t="shared" si="196"/>
        <v>-0.1071165443</v>
      </c>
      <c r="M191" s="64">
        <f t="shared" si="196"/>
        <v>0.7453137225</v>
      </c>
      <c r="N191" s="64">
        <f t="shared" si="196"/>
        <v>0.6545125003</v>
      </c>
      <c r="O191" s="64">
        <f t="shared" si="2"/>
        <v>3.708756716</v>
      </c>
      <c r="P191" s="64">
        <f t="shared" si="11"/>
        <v>0.9760782978</v>
      </c>
      <c r="Q191" s="65">
        <f t="shared" si="3"/>
        <v>1</v>
      </c>
      <c r="R191" s="65">
        <f t="shared" si="4"/>
        <v>-0.02392170223</v>
      </c>
      <c r="S191" s="66">
        <f t="shared" si="12"/>
        <v>0.0005722478376</v>
      </c>
      <c r="T191" s="46">
        <f t="shared" si="5"/>
        <v>1</v>
      </c>
      <c r="U191" s="15">
        <f>2*(P191-H191)*(1-P191)*P191*C191</f>
        <v>-0.001117117391</v>
      </c>
      <c r="V191" s="46">
        <f t="shared" si="6"/>
        <v>-0.007484686516</v>
      </c>
      <c r="W191" s="46">
        <f t="shared" si="7"/>
        <v>-0.003463063911</v>
      </c>
      <c r="X191" s="46">
        <f t="shared" si="8"/>
        <v>-0.005250451735</v>
      </c>
      <c r="Y191" s="46">
        <f t="shared" si="9"/>
        <v>-0.001675676086</v>
      </c>
    </row>
    <row r="192" ht="14.25" customHeight="1">
      <c r="A192" s="67"/>
      <c r="B192" s="68">
        <v>88.0</v>
      </c>
      <c r="C192" s="69">
        <v>1.0</v>
      </c>
      <c r="D192" s="70">
        <v>6.3</v>
      </c>
      <c r="E192" s="69">
        <v>2.3</v>
      </c>
      <c r="F192" s="69">
        <v>4.4</v>
      </c>
      <c r="G192" s="2">
        <v>1.3</v>
      </c>
      <c r="H192" s="71">
        <v>1.0</v>
      </c>
      <c r="J192" s="63">
        <f t="shared" ref="J192:N192" si="197">J191-$L$2*U191</f>
        <v>0.3337091565</v>
      </c>
      <c r="K192" s="64">
        <f t="shared" si="197"/>
        <v>-0.1152996936</v>
      </c>
      <c r="L192" s="64">
        <f t="shared" si="197"/>
        <v>-0.106770238</v>
      </c>
      <c r="M192" s="64">
        <f t="shared" si="197"/>
        <v>0.7458387677</v>
      </c>
      <c r="N192" s="64">
        <f t="shared" si="197"/>
        <v>0.6546800679</v>
      </c>
      <c r="O192" s="64">
        <f t="shared" si="2"/>
        <v>3.494524205</v>
      </c>
      <c r="P192" s="64">
        <f t="shared" si="11"/>
        <v>0.9705315641</v>
      </c>
      <c r="Q192" s="65">
        <f t="shared" si="3"/>
        <v>1</v>
      </c>
      <c r="R192" s="65">
        <f t="shared" si="4"/>
        <v>-0.02946843588</v>
      </c>
      <c r="S192" s="66">
        <f t="shared" si="12"/>
        <v>0.000868388713</v>
      </c>
      <c r="T192" s="46">
        <f t="shared" si="5"/>
        <v>1</v>
      </c>
      <c r="U192" s="46">
        <f>2*(P192-H192)*(1-P192)*P192*C192</f>
        <v>-0.001685597312</v>
      </c>
      <c r="V192" s="46">
        <f t="shared" si="6"/>
        <v>-0.01061926306</v>
      </c>
      <c r="W192" s="46">
        <f t="shared" si="7"/>
        <v>-0.003876873817</v>
      </c>
      <c r="X192" s="46">
        <f t="shared" si="8"/>
        <v>-0.007416628172</v>
      </c>
      <c r="Y192" s="46">
        <f t="shared" si="9"/>
        <v>-0.002191276505</v>
      </c>
    </row>
    <row r="193" ht="14.25" customHeight="1">
      <c r="A193" s="67"/>
      <c r="B193" s="68">
        <v>89.0</v>
      </c>
      <c r="C193" s="69">
        <v>1.0</v>
      </c>
      <c r="D193" s="70">
        <v>5.6</v>
      </c>
      <c r="E193" s="69">
        <v>3.0</v>
      </c>
      <c r="F193" s="69">
        <v>4.1</v>
      </c>
      <c r="G193" s="2">
        <v>1.3</v>
      </c>
      <c r="H193" s="71">
        <v>1.0</v>
      </c>
      <c r="J193" s="63">
        <f t="shared" ref="J193:N193" si="198">J192-$L$2*U192</f>
        <v>0.3338777162</v>
      </c>
      <c r="K193" s="64">
        <f t="shared" si="198"/>
        <v>-0.1142377673</v>
      </c>
      <c r="L193" s="64">
        <f t="shared" si="198"/>
        <v>-0.1063825506</v>
      </c>
      <c r="M193" s="64">
        <f t="shared" si="198"/>
        <v>0.7465804305</v>
      </c>
      <c r="N193" s="64">
        <f t="shared" si="198"/>
        <v>0.6548991955</v>
      </c>
      <c r="O193" s="64">
        <f t="shared" si="2"/>
        <v>3.287347287</v>
      </c>
      <c r="P193" s="64">
        <f t="shared" si="11"/>
        <v>0.9639921884</v>
      </c>
      <c r="Q193" s="65">
        <f t="shared" si="3"/>
        <v>1</v>
      </c>
      <c r="R193" s="65">
        <f t="shared" si="4"/>
        <v>-0.03600781162</v>
      </c>
      <c r="S193" s="66">
        <f t="shared" si="12"/>
        <v>0.001296562498</v>
      </c>
      <c r="T193" s="46">
        <f t="shared" si="5"/>
        <v>1</v>
      </c>
      <c r="U193" s="15">
        <f>2*(P193-H193)*(1-P193)*P193*C193</f>
        <v>-0.002499752239</v>
      </c>
      <c r="V193" s="46">
        <f t="shared" si="6"/>
        <v>-0.01399861254</v>
      </c>
      <c r="W193" s="46">
        <f t="shared" si="7"/>
        <v>-0.007499256718</v>
      </c>
      <c r="X193" s="46">
        <f t="shared" si="8"/>
        <v>-0.01024898418</v>
      </c>
      <c r="Y193" s="46">
        <f t="shared" si="9"/>
        <v>-0.003249677911</v>
      </c>
    </row>
    <row r="194" ht="14.25" customHeight="1">
      <c r="A194" s="67"/>
      <c r="B194" s="68">
        <v>90.0</v>
      </c>
      <c r="C194" s="69">
        <v>1.0</v>
      </c>
      <c r="D194" s="70">
        <v>5.5</v>
      </c>
      <c r="E194" s="69">
        <v>2.5</v>
      </c>
      <c r="F194" s="69">
        <v>4.0</v>
      </c>
      <c r="G194" s="2">
        <v>1.3</v>
      </c>
      <c r="H194" s="71">
        <v>1.0</v>
      </c>
      <c r="J194" s="63">
        <f t="shared" ref="J194:N194" si="199">J193-$L$2*U193</f>
        <v>0.3341276914</v>
      </c>
      <c r="K194" s="64">
        <f t="shared" si="199"/>
        <v>-0.1128379061</v>
      </c>
      <c r="L194" s="64">
        <f t="shared" si="199"/>
        <v>-0.1056326249</v>
      </c>
      <c r="M194" s="64">
        <f t="shared" si="199"/>
        <v>0.7476053289</v>
      </c>
      <c r="N194" s="64">
        <f t="shared" si="199"/>
        <v>0.6552241633</v>
      </c>
      <c r="O194" s="64">
        <f t="shared" si="2"/>
        <v>3.291650374</v>
      </c>
      <c r="P194" s="64">
        <f t="shared" si="11"/>
        <v>0.964141256</v>
      </c>
      <c r="Q194" s="65">
        <f t="shared" si="3"/>
        <v>1</v>
      </c>
      <c r="R194" s="65">
        <f t="shared" si="4"/>
        <v>-0.03585874395</v>
      </c>
      <c r="S194" s="66">
        <f t="shared" si="12"/>
        <v>0.001285849518</v>
      </c>
      <c r="T194" s="46">
        <f t="shared" si="5"/>
        <v>1</v>
      </c>
      <c r="U194" s="46">
        <f>2*(P194-H194)*(1-P194)*P194*C194</f>
        <v>-0.002479481139</v>
      </c>
      <c r="V194" s="46">
        <f t="shared" si="6"/>
        <v>-0.01363714626</v>
      </c>
      <c r="W194" s="46">
        <f t="shared" si="7"/>
        <v>-0.006198702847</v>
      </c>
      <c r="X194" s="46">
        <f t="shared" si="8"/>
        <v>-0.009917924555</v>
      </c>
      <c r="Y194" s="46">
        <f t="shared" si="9"/>
        <v>-0.00322332548</v>
      </c>
    </row>
    <row r="195" ht="14.25" customHeight="1">
      <c r="A195" s="67"/>
      <c r="B195" s="68">
        <v>91.0</v>
      </c>
      <c r="C195" s="69">
        <v>1.0</v>
      </c>
      <c r="D195" s="70">
        <v>5.5</v>
      </c>
      <c r="E195" s="69">
        <v>2.6</v>
      </c>
      <c r="F195" s="69">
        <v>4.4</v>
      </c>
      <c r="G195" s="2">
        <v>1.2</v>
      </c>
      <c r="H195" s="71">
        <v>1.0</v>
      </c>
      <c r="J195" s="63">
        <f t="shared" ref="J195:N195" si="200">J194-$L$2*U194</f>
        <v>0.3343756395</v>
      </c>
      <c r="K195" s="64">
        <f t="shared" si="200"/>
        <v>-0.1114741914</v>
      </c>
      <c r="L195" s="64">
        <f t="shared" si="200"/>
        <v>-0.1050127546</v>
      </c>
      <c r="M195" s="64">
        <f t="shared" si="200"/>
        <v>0.7485971214</v>
      </c>
      <c r="N195" s="64">
        <f t="shared" si="200"/>
        <v>0.6555464959</v>
      </c>
      <c r="O195" s="64">
        <f t="shared" si="2"/>
        <v>3.528717554</v>
      </c>
      <c r="P195" s="64">
        <f t="shared" si="11"/>
        <v>0.9714939184</v>
      </c>
      <c r="Q195" s="65">
        <f t="shared" si="3"/>
        <v>1</v>
      </c>
      <c r="R195" s="65">
        <f t="shared" si="4"/>
        <v>-0.02850608163</v>
      </c>
      <c r="S195" s="66">
        <f t="shared" si="12"/>
        <v>0.0008125966898</v>
      </c>
      <c r="T195" s="46">
        <f t="shared" si="5"/>
        <v>1</v>
      </c>
      <c r="U195" s="15">
        <f>2*(P195-H195)*(1-P195)*P195*C195</f>
        <v>-0.001578865485</v>
      </c>
      <c r="V195" s="46">
        <f t="shared" si="6"/>
        <v>-0.008683760165</v>
      </c>
      <c r="W195" s="46">
        <f t="shared" si="7"/>
        <v>-0.00410505026</v>
      </c>
      <c r="X195" s="46">
        <f t="shared" si="8"/>
        <v>-0.006947008132</v>
      </c>
      <c r="Y195" s="46">
        <f t="shared" si="9"/>
        <v>-0.001894638581</v>
      </c>
    </row>
    <row r="196" ht="14.25" customHeight="1">
      <c r="A196" s="67"/>
      <c r="B196" s="68">
        <v>92.0</v>
      </c>
      <c r="C196" s="69">
        <v>1.0</v>
      </c>
      <c r="D196" s="70">
        <v>6.1</v>
      </c>
      <c r="E196" s="69">
        <v>3.0</v>
      </c>
      <c r="F196" s="69">
        <v>4.6</v>
      </c>
      <c r="G196" s="2">
        <v>1.4</v>
      </c>
      <c r="H196" s="71">
        <v>1.0</v>
      </c>
      <c r="J196" s="63">
        <f t="shared" ref="J196:N196" si="201">J195-$L$2*U195</f>
        <v>0.3345335261</v>
      </c>
      <c r="K196" s="64">
        <f t="shared" si="201"/>
        <v>-0.1106058154</v>
      </c>
      <c r="L196" s="64">
        <f t="shared" si="201"/>
        <v>-0.1046022496</v>
      </c>
      <c r="M196" s="64">
        <f t="shared" si="201"/>
        <v>0.7492918222</v>
      </c>
      <c r="N196" s="64">
        <f t="shared" si="201"/>
        <v>0.6557359597</v>
      </c>
      <c r="O196" s="64">
        <f t="shared" si="2"/>
        <v>3.710804029</v>
      </c>
      <c r="P196" s="64">
        <f t="shared" si="11"/>
        <v>0.9761260548</v>
      </c>
      <c r="Q196" s="65">
        <f t="shared" si="3"/>
        <v>1</v>
      </c>
      <c r="R196" s="65">
        <f t="shared" si="4"/>
        <v>-0.02387394516</v>
      </c>
      <c r="S196" s="66">
        <f t="shared" si="12"/>
        <v>0.0005699652575</v>
      </c>
      <c r="T196" s="46">
        <f t="shared" si="5"/>
        <v>1</v>
      </c>
      <c r="U196" s="46">
        <f>2*(P196-H196)*(1-P196)*P196*C196</f>
        <v>-0.001112715876</v>
      </c>
      <c r="V196" s="46">
        <f t="shared" si="6"/>
        <v>-0.006787566847</v>
      </c>
      <c r="W196" s="46">
        <f t="shared" si="7"/>
        <v>-0.003338147629</v>
      </c>
      <c r="X196" s="46">
        <f t="shared" si="8"/>
        <v>-0.005118493032</v>
      </c>
      <c r="Y196" s="46">
        <f t="shared" si="9"/>
        <v>-0.001557802227</v>
      </c>
    </row>
    <row r="197" ht="14.25" customHeight="1">
      <c r="A197" s="67"/>
      <c r="B197" s="68">
        <v>93.0</v>
      </c>
      <c r="C197" s="69">
        <v>1.0</v>
      </c>
      <c r="D197" s="70">
        <v>5.8</v>
      </c>
      <c r="E197" s="69">
        <v>2.6</v>
      </c>
      <c r="F197" s="69">
        <v>4.0</v>
      </c>
      <c r="G197" s="2">
        <v>1.2</v>
      </c>
      <c r="H197" s="71">
        <v>1.0</v>
      </c>
      <c r="J197" s="63">
        <f t="shared" ref="J197:N197" si="202">J196-$L$2*U196</f>
        <v>0.3346447977</v>
      </c>
      <c r="K197" s="64">
        <f t="shared" si="202"/>
        <v>-0.1099270587</v>
      </c>
      <c r="L197" s="64">
        <f t="shared" si="202"/>
        <v>-0.1042684348</v>
      </c>
      <c r="M197" s="64">
        <f t="shared" si="202"/>
        <v>0.7498036715</v>
      </c>
      <c r="N197" s="64">
        <f t="shared" si="202"/>
        <v>0.6558917399</v>
      </c>
      <c r="O197" s="64">
        <f t="shared" si="2"/>
        <v>3.2122547</v>
      </c>
      <c r="P197" s="64">
        <f t="shared" si="11"/>
        <v>0.9612928478</v>
      </c>
      <c r="Q197" s="65">
        <f t="shared" si="3"/>
        <v>1</v>
      </c>
      <c r="R197" s="65">
        <f t="shared" si="4"/>
        <v>-0.03870715221</v>
      </c>
      <c r="S197" s="66">
        <f t="shared" si="12"/>
        <v>0.001498243632</v>
      </c>
      <c r="T197" s="46">
        <f t="shared" si="5"/>
        <v>1</v>
      </c>
      <c r="U197" s="15">
        <f>2*(P197-H197)*(1-P197)*P197*C197</f>
        <v>-0.002880501775</v>
      </c>
      <c r="V197" s="46">
        <f t="shared" si="6"/>
        <v>-0.0167069103</v>
      </c>
      <c r="W197" s="46">
        <f t="shared" si="7"/>
        <v>-0.007489304616</v>
      </c>
      <c r="X197" s="46">
        <f t="shared" si="8"/>
        <v>-0.0115220071</v>
      </c>
      <c r="Y197" s="46">
        <f t="shared" si="9"/>
        <v>-0.00345660213</v>
      </c>
    </row>
    <row r="198" ht="14.25" customHeight="1">
      <c r="A198" s="67"/>
      <c r="B198" s="68">
        <v>94.0</v>
      </c>
      <c r="C198" s="69">
        <v>1.0</v>
      </c>
      <c r="D198" s="70">
        <v>5.0</v>
      </c>
      <c r="E198" s="69">
        <v>2.3</v>
      </c>
      <c r="F198" s="69">
        <v>3.3</v>
      </c>
      <c r="G198" s="2">
        <v>1.0</v>
      </c>
      <c r="H198" s="71">
        <v>1.0</v>
      </c>
      <c r="J198" s="63">
        <f t="shared" ref="J198:N198" si="203">J197-$L$2*U197</f>
        <v>0.3349328478</v>
      </c>
      <c r="K198" s="64">
        <f t="shared" si="203"/>
        <v>-0.1082563677</v>
      </c>
      <c r="L198" s="64">
        <f t="shared" si="203"/>
        <v>-0.1035195044</v>
      </c>
      <c r="M198" s="64">
        <f t="shared" si="203"/>
        <v>0.7509558722</v>
      </c>
      <c r="N198" s="64">
        <f t="shared" si="203"/>
        <v>0.6562374002</v>
      </c>
      <c r="O198" s="64">
        <f t="shared" si="2"/>
        <v>2.689947928</v>
      </c>
      <c r="P198" s="64">
        <f t="shared" si="11"/>
        <v>0.936430882</v>
      </c>
      <c r="Q198" s="65">
        <f t="shared" si="3"/>
        <v>1</v>
      </c>
      <c r="R198" s="65">
        <f t="shared" si="4"/>
        <v>-0.06356911803</v>
      </c>
      <c r="S198" s="66">
        <f t="shared" si="12"/>
        <v>0.004041032767</v>
      </c>
      <c r="T198" s="46">
        <f t="shared" si="5"/>
        <v>1</v>
      </c>
      <c r="U198" s="46">
        <f>2*(P198-H198)*(1-P198)*P198*C198</f>
        <v>-0.007568295756</v>
      </c>
      <c r="V198" s="46">
        <f t="shared" si="6"/>
        <v>-0.03784147878</v>
      </c>
      <c r="W198" s="46">
        <f t="shared" si="7"/>
        <v>-0.01740708024</v>
      </c>
      <c r="X198" s="46">
        <f t="shared" si="8"/>
        <v>-0.02497537599</v>
      </c>
      <c r="Y198" s="46">
        <f t="shared" si="9"/>
        <v>-0.007568295756</v>
      </c>
    </row>
    <row r="199" ht="14.25" customHeight="1">
      <c r="A199" s="67"/>
      <c r="B199" s="68">
        <v>95.0</v>
      </c>
      <c r="C199" s="69">
        <v>1.0</v>
      </c>
      <c r="D199" s="70">
        <v>5.6</v>
      </c>
      <c r="E199" s="69">
        <v>2.7</v>
      </c>
      <c r="F199" s="69">
        <v>4.2</v>
      </c>
      <c r="G199" s="2">
        <v>1.3</v>
      </c>
      <c r="H199" s="71">
        <v>1.0</v>
      </c>
      <c r="J199" s="63">
        <f t="shared" ref="J199:N199" si="204">J198-$L$2*U198</f>
        <v>0.3356896774</v>
      </c>
      <c r="K199" s="64">
        <f t="shared" si="204"/>
        <v>-0.1044722198</v>
      </c>
      <c r="L199" s="64">
        <f t="shared" si="204"/>
        <v>-0.1017787963</v>
      </c>
      <c r="M199" s="64">
        <f t="shared" si="204"/>
        <v>0.7534534098</v>
      </c>
      <c r="N199" s="64">
        <f t="shared" si="204"/>
        <v>0.6569942297</v>
      </c>
      <c r="O199" s="64">
        <f t="shared" si="2"/>
        <v>3.494439316</v>
      </c>
      <c r="P199" s="64">
        <f t="shared" si="11"/>
        <v>0.9705291362</v>
      </c>
      <c r="Q199" s="65">
        <f t="shared" si="3"/>
        <v>1</v>
      </c>
      <c r="R199" s="65">
        <f t="shared" si="4"/>
        <v>-0.02947086381</v>
      </c>
      <c r="S199" s="66">
        <f t="shared" si="12"/>
        <v>0.0008685318138</v>
      </c>
      <c r="T199" s="46">
        <f t="shared" si="5"/>
        <v>1</v>
      </c>
      <c r="U199" s="15">
        <f>2*(P199-H199)*(1-P199)*P199*C199</f>
        <v>-0.001685870862</v>
      </c>
      <c r="V199" s="46">
        <f t="shared" si="6"/>
        <v>-0.009440876827</v>
      </c>
      <c r="W199" s="46">
        <f t="shared" si="7"/>
        <v>-0.004551851327</v>
      </c>
      <c r="X199" s="46">
        <f t="shared" si="8"/>
        <v>-0.00708065762</v>
      </c>
      <c r="Y199" s="46">
        <f t="shared" si="9"/>
        <v>-0.002191632121</v>
      </c>
    </row>
    <row r="200" ht="14.25" customHeight="1">
      <c r="A200" s="67"/>
      <c r="B200" s="68">
        <v>96.0</v>
      </c>
      <c r="C200" s="69">
        <v>1.0</v>
      </c>
      <c r="D200" s="70">
        <v>5.7</v>
      </c>
      <c r="E200" s="69">
        <v>3.0</v>
      </c>
      <c r="F200" s="69">
        <v>4.2</v>
      </c>
      <c r="G200" s="2">
        <v>1.2</v>
      </c>
      <c r="H200" s="71">
        <v>1.0</v>
      </c>
      <c r="J200" s="63">
        <f t="shared" ref="J200:N200" si="205">J199-$L$2*U199</f>
        <v>0.3358582645</v>
      </c>
      <c r="K200" s="64">
        <f t="shared" si="205"/>
        <v>-0.1035281321</v>
      </c>
      <c r="L200" s="64">
        <f t="shared" si="205"/>
        <v>-0.1013236112</v>
      </c>
      <c r="M200" s="64">
        <f t="shared" si="205"/>
        <v>0.7541614756</v>
      </c>
      <c r="N200" s="64">
        <f t="shared" si="205"/>
        <v>0.6572133929</v>
      </c>
      <c r="O200" s="64">
        <f t="shared" si="2"/>
        <v>3.397911347</v>
      </c>
      <c r="P200" s="64">
        <f t="shared" si="11"/>
        <v>0.9676391959</v>
      </c>
      <c r="Q200" s="65">
        <f t="shared" si="3"/>
        <v>1</v>
      </c>
      <c r="R200" s="65">
        <f t="shared" si="4"/>
        <v>-0.03236080408</v>
      </c>
      <c r="S200" s="66">
        <f t="shared" si="12"/>
        <v>0.00104722164</v>
      </c>
      <c r="T200" s="46">
        <f t="shared" si="5"/>
        <v>1</v>
      </c>
      <c r="U200" s="46">
        <f>2*(P200-H200)*(1-P200)*P200*C200</f>
        <v>-0.002026665412</v>
      </c>
      <c r="V200" s="46">
        <f t="shared" si="6"/>
        <v>-0.01155199285</v>
      </c>
      <c r="W200" s="46">
        <f t="shared" si="7"/>
        <v>-0.006079996237</v>
      </c>
      <c r="X200" s="46">
        <f t="shared" si="8"/>
        <v>-0.008511994731</v>
      </c>
      <c r="Y200" s="46">
        <f t="shared" si="9"/>
        <v>-0.002431998495</v>
      </c>
    </row>
    <row r="201" ht="14.25" customHeight="1">
      <c r="A201" s="67"/>
      <c r="B201" s="68">
        <v>97.0</v>
      </c>
      <c r="C201" s="69">
        <v>1.0</v>
      </c>
      <c r="D201" s="70">
        <v>5.7</v>
      </c>
      <c r="E201" s="69">
        <v>2.9</v>
      </c>
      <c r="F201" s="69">
        <v>4.2</v>
      </c>
      <c r="G201" s="2">
        <v>1.3</v>
      </c>
      <c r="H201" s="71">
        <v>1.0</v>
      </c>
      <c r="J201" s="63">
        <f t="shared" ref="J201:N201" si="206">J200-$L$2*U200</f>
        <v>0.336060931</v>
      </c>
      <c r="K201" s="64">
        <f t="shared" si="206"/>
        <v>-0.1023729329</v>
      </c>
      <c r="L201" s="64">
        <f t="shared" si="206"/>
        <v>-0.1007156116</v>
      </c>
      <c r="M201" s="64">
        <f t="shared" si="206"/>
        <v>0.7550126751</v>
      </c>
      <c r="N201" s="64">
        <f t="shared" si="206"/>
        <v>0.6574565928</v>
      </c>
      <c r="O201" s="64">
        <f t="shared" si="2"/>
        <v>3.486206746</v>
      </c>
      <c r="P201" s="64">
        <f t="shared" si="11"/>
        <v>0.9702927511</v>
      </c>
      <c r="Q201" s="65">
        <f t="shared" si="3"/>
        <v>1</v>
      </c>
      <c r="R201" s="65">
        <f t="shared" si="4"/>
        <v>-0.02970724886</v>
      </c>
      <c r="S201" s="66">
        <f t="shared" si="12"/>
        <v>0.0008825206346</v>
      </c>
      <c r="T201" s="46">
        <f t="shared" si="5"/>
        <v>1</v>
      </c>
      <c r="U201" s="15">
        <f>2*(P201-H201)*(1-P201)*P201*C201</f>
        <v>-0.001712606749</v>
      </c>
      <c r="V201" s="46">
        <f t="shared" si="6"/>
        <v>-0.00976185847</v>
      </c>
      <c r="W201" s="46">
        <f t="shared" si="7"/>
        <v>-0.004966559572</v>
      </c>
      <c r="X201" s="46">
        <f t="shared" si="8"/>
        <v>-0.007192948346</v>
      </c>
      <c r="Y201" s="46">
        <f t="shared" si="9"/>
        <v>-0.002226388774</v>
      </c>
    </row>
    <row r="202" ht="14.25" customHeight="1">
      <c r="A202" s="67"/>
      <c r="B202" s="68">
        <v>98.0</v>
      </c>
      <c r="C202" s="69">
        <v>1.0</v>
      </c>
      <c r="D202" s="70">
        <v>6.2</v>
      </c>
      <c r="E202" s="69">
        <v>2.9</v>
      </c>
      <c r="F202" s="69">
        <v>4.3</v>
      </c>
      <c r="G202" s="2">
        <v>1.3</v>
      </c>
      <c r="H202" s="71">
        <v>1.0</v>
      </c>
      <c r="J202" s="63">
        <f t="shared" ref="J202:N202" si="207">J201-$L$2*U201</f>
        <v>0.3362321917</v>
      </c>
      <c r="K202" s="64">
        <f t="shared" si="207"/>
        <v>-0.101396747</v>
      </c>
      <c r="L202" s="64">
        <f t="shared" si="207"/>
        <v>-0.1002189556</v>
      </c>
      <c r="M202" s="64">
        <f t="shared" si="207"/>
        <v>0.7557319699</v>
      </c>
      <c r="N202" s="64">
        <f t="shared" si="207"/>
        <v>0.6576792317</v>
      </c>
      <c r="O202" s="64">
        <f t="shared" si="2"/>
        <v>3.521567861</v>
      </c>
      <c r="P202" s="64">
        <f t="shared" si="11"/>
        <v>0.9712952496</v>
      </c>
      <c r="Q202" s="65">
        <f t="shared" si="3"/>
        <v>1</v>
      </c>
      <c r="R202" s="65">
        <f t="shared" si="4"/>
        <v>-0.02870475042</v>
      </c>
      <c r="S202" s="66">
        <f t="shared" si="12"/>
        <v>0.0008239626968</v>
      </c>
      <c r="T202" s="46">
        <f t="shared" si="5"/>
        <v>1</v>
      </c>
      <c r="U202" s="46">
        <f>2*(P202-H202)*(1-P202)*P202*C202</f>
        <v>-0.001600622107</v>
      </c>
      <c r="V202" s="46">
        <f t="shared" si="6"/>
        <v>-0.00992385706</v>
      </c>
      <c r="W202" s="46">
        <f t="shared" si="7"/>
        <v>-0.004641804109</v>
      </c>
      <c r="X202" s="46">
        <f t="shared" si="8"/>
        <v>-0.006882675058</v>
      </c>
      <c r="Y202" s="46">
        <f t="shared" si="9"/>
        <v>-0.002080808738</v>
      </c>
    </row>
    <row r="203" ht="14.25" customHeight="1">
      <c r="A203" s="67"/>
      <c r="B203" s="68">
        <v>99.0</v>
      </c>
      <c r="C203" s="69">
        <v>1.0</v>
      </c>
      <c r="D203" s="70">
        <v>5.1</v>
      </c>
      <c r="E203" s="69">
        <v>2.5</v>
      </c>
      <c r="F203" s="69">
        <v>3.0</v>
      </c>
      <c r="G203" s="2">
        <v>1.1</v>
      </c>
      <c r="H203" s="71">
        <v>1.0</v>
      </c>
      <c r="J203" s="63">
        <f t="shared" ref="J203:N203" si="208">J202-$L$2*U202</f>
        <v>0.3363922539</v>
      </c>
      <c r="K203" s="64">
        <f t="shared" si="208"/>
        <v>-0.1004043613</v>
      </c>
      <c r="L203" s="64">
        <f t="shared" si="208"/>
        <v>-0.09975477522</v>
      </c>
      <c r="M203" s="64">
        <f t="shared" si="208"/>
        <v>0.7564202374</v>
      </c>
      <c r="N203" s="64">
        <f t="shared" si="208"/>
        <v>0.6578873125</v>
      </c>
      <c r="O203" s="64">
        <f t="shared" si="2"/>
        <v>2.567879829</v>
      </c>
      <c r="P203" s="64">
        <f t="shared" si="11"/>
        <v>0.9287655527</v>
      </c>
      <c r="Q203" s="65">
        <f t="shared" si="3"/>
        <v>1</v>
      </c>
      <c r="R203" s="65">
        <f t="shared" si="4"/>
        <v>-0.07123444735</v>
      </c>
      <c r="S203" s="66">
        <f t="shared" si="12"/>
        <v>0.005074346489</v>
      </c>
      <c r="T203" s="46">
        <f t="shared" si="5"/>
        <v>1</v>
      </c>
      <c r="U203" s="15">
        <f>2*(P203-H203)*(1-P203)*P203*C203</f>
        <v>-0.009425756443</v>
      </c>
      <c r="V203" s="46">
        <f t="shared" si="6"/>
        <v>-0.04807135786</v>
      </c>
      <c r="W203" s="46">
        <f t="shared" si="7"/>
        <v>-0.02356439111</v>
      </c>
      <c r="X203" s="46">
        <f t="shared" si="8"/>
        <v>-0.02827726933</v>
      </c>
      <c r="Y203" s="46">
        <f t="shared" si="9"/>
        <v>-0.01036833209</v>
      </c>
    </row>
    <row r="204" ht="14.25" customHeight="1">
      <c r="A204" s="72"/>
      <c r="B204" s="73">
        <v>100.0</v>
      </c>
      <c r="C204" s="74">
        <v>1.0</v>
      </c>
      <c r="D204" s="75">
        <v>5.7</v>
      </c>
      <c r="E204" s="74">
        <v>2.8</v>
      </c>
      <c r="F204" s="74">
        <v>4.1</v>
      </c>
      <c r="G204" s="2">
        <v>1.3</v>
      </c>
      <c r="H204" s="76">
        <v>1.0</v>
      </c>
      <c r="J204" s="63">
        <f t="shared" ref="J204:N204" si="209">J203-$L$2*U203</f>
        <v>0.3373348296</v>
      </c>
      <c r="K204" s="64">
        <f t="shared" si="209"/>
        <v>-0.09559722552</v>
      </c>
      <c r="L204" s="64">
        <f t="shared" si="209"/>
        <v>-0.09739833611</v>
      </c>
      <c r="M204" s="64">
        <f t="shared" si="209"/>
        <v>0.7592479643</v>
      </c>
      <c r="N204" s="64">
        <f t="shared" si="209"/>
        <v>0.6589241458</v>
      </c>
      <c r="O204" s="64">
        <f t="shared" si="2"/>
        <v>3.489233346</v>
      </c>
      <c r="P204" s="64">
        <f t="shared" si="11"/>
        <v>0.970379868</v>
      </c>
      <c r="Q204" s="65">
        <f t="shared" si="3"/>
        <v>1</v>
      </c>
      <c r="R204" s="65">
        <f t="shared" si="4"/>
        <v>-0.029620132</v>
      </c>
      <c r="S204" s="66">
        <f t="shared" si="12"/>
        <v>0.0008773522194</v>
      </c>
      <c r="T204" s="46">
        <f t="shared" si="5"/>
        <v>1</v>
      </c>
      <c r="U204" s="46">
        <f>2*(P204-H204)*(1-P204)*P204*C204</f>
        <v>-0.001702729862</v>
      </c>
      <c r="V204" s="46">
        <f t="shared" si="6"/>
        <v>-0.009705560212</v>
      </c>
      <c r="W204" s="46">
        <f t="shared" si="7"/>
        <v>-0.004767643613</v>
      </c>
      <c r="X204" s="46">
        <f t="shared" si="8"/>
        <v>-0.006981192433</v>
      </c>
      <c r="Y204" s="46">
        <f t="shared" si="9"/>
        <v>-0.00221354882</v>
      </c>
    </row>
    <row r="205" ht="14.25" customHeight="1">
      <c r="A205" s="77" t="s">
        <v>34</v>
      </c>
      <c r="B205" s="78">
        <v>1.0</v>
      </c>
      <c r="C205" s="79">
        <v>1.0</v>
      </c>
      <c r="D205" s="80">
        <v>5.1</v>
      </c>
      <c r="E205" s="79">
        <v>3.5</v>
      </c>
      <c r="F205" s="79">
        <v>1.4</v>
      </c>
      <c r="G205" s="81">
        <v>0.2</v>
      </c>
      <c r="H205" s="82">
        <v>0.0</v>
      </c>
      <c r="J205" s="83">
        <f t="shared" ref="J205:N205" si="210">J204-$L$2*U204</f>
        <v>0.3375051026</v>
      </c>
      <c r="K205" s="84">
        <f t="shared" si="210"/>
        <v>-0.0946266695</v>
      </c>
      <c r="L205" s="84">
        <f t="shared" si="210"/>
        <v>-0.09692157175</v>
      </c>
      <c r="M205" s="84">
        <f t="shared" si="210"/>
        <v>0.7599460836</v>
      </c>
      <c r="N205" s="84">
        <f t="shared" si="210"/>
        <v>0.6591455006</v>
      </c>
      <c r="O205" s="84">
        <f t="shared" si="2"/>
        <v>0.7114372041</v>
      </c>
      <c r="P205" s="84">
        <f t="shared" si="11"/>
        <v>0.6707186516</v>
      </c>
      <c r="Q205" s="44">
        <f t="shared" si="3"/>
        <v>1</v>
      </c>
      <c r="R205" s="85">
        <f t="shared" si="4"/>
        <v>0.6707186516</v>
      </c>
      <c r="S205" s="86">
        <f t="shared" si="12"/>
        <v>0.4498635096</v>
      </c>
      <c r="T205" s="46">
        <f t="shared" si="5"/>
        <v>0</v>
      </c>
      <c r="U205" s="15">
        <f>2*(P205-H205)*(1-P205)*P205*C205</f>
        <v>0.2962633261</v>
      </c>
      <c r="V205" s="46">
        <f t="shared" si="6"/>
        <v>1.510942963</v>
      </c>
      <c r="W205" s="46">
        <f t="shared" si="7"/>
        <v>1.036921641</v>
      </c>
      <c r="X205" s="46">
        <f t="shared" si="8"/>
        <v>0.4147686565</v>
      </c>
      <c r="Y205" s="46">
        <f t="shared" si="9"/>
        <v>0.05925266522</v>
      </c>
    </row>
    <row r="206" ht="14.25" customHeight="1">
      <c r="A206" s="67"/>
      <c r="B206" s="48">
        <v>2.0</v>
      </c>
      <c r="C206" s="49">
        <v>1.0</v>
      </c>
      <c r="D206" s="50">
        <v>4.9</v>
      </c>
      <c r="E206" s="49">
        <v>3.0</v>
      </c>
      <c r="F206" s="49">
        <v>1.4</v>
      </c>
      <c r="G206" s="81">
        <v>0.2</v>
      </c>
      <c r="H206" s="51">
        <v>0.0</v>
      </c>
      <c r="J206" s="83">
        <f t="shared" ref="J206:N206" si="211">J205-$L$2*U205</f>
        <v>0.30787877</v>
      </c>
      <c r="K206" s="84">
        <f t="shared" si="211"/>
        <v>-0.2457209658</v>
      </c>
      <c r="L206" s="84">
        <f t="shared" si="211"/>
        <v>-0.2006137359</v>
      </c>
      <c r="M206" s="84">
        <f t="shared" si="211"/>
        <v>0.7184692179</v>
      </c>
      <c r="N206" s="84">
        <f t="shared" si="211"/>
        <v>0.6532202341</v>
      </c>
      <c r="O206" s="84">
        <f t="shared" si="2"/>
        <v>-0.3614942182</v>
      </c>
      <c r="P206" s="84">
        <f t="shared" si="11"/>
        <v>0.410597906</v>
      </c>
      <c r="Q206" s="44">
        <f t="shared" si="3"/>
        <v>0</v>
      </c>
      <c r="R206" s="85">
        <f t="shared" si="4"/>
        <v>0.410597906</v>
      </c>
      <c r="S206" s="86">
        <f t="shared" si="12"/>
        <v>0.1685906404</v>
      </c>
      <c r="T206" s="46">
        <f t="shared" si="5"/>
        <v>1</v>
      </c>
      <c r="U206" s="46">
        <f>2*(P206-H206)*(1-P206)*P206*C206</f>
        <v>0.198735353</v>
      </c>
      <c r="V206" s="46">
        <f t="shared" si="6"/>
        <v>0.9738032297</v>
      </c>
      <c r="W206" s="46">
        <f t="shared" si="7"/>
        <v>0.596206059</v>
      </c>
      <c r="X206" s="46">
        <f t="shared" si="8"/>
        <v>0.2782294942</v>
      </c>
      <c r="Y206" s="46">
        <f t="shared" si="9"/>
        <v>0.0397470706</v>
      </c>
    </row>
    <row r="207" ht="14.25" customHeight="1">
      <c r="A207" s="67"/>
      <c r="B207" s="48">
        <v>3.0</v>
      </c>
      <c r="C207" s="49">
        <v>1.0</v>
      </c>
      <c r="D207" s="50">
        <v>4.7</v>
      </c>
      <c r="E207" s="49">
        <v>3.2</v>
      </c>
      <c r="F207" s="49">
        <v>1.3</v>
      </c>
      <c r="G207" s="81">
        <v>0.2</v>
      </c>
      <c r="H207" s="51">
        <v>0.0</v>
      </c>
      <c r="J207" s="83">
        <f t="shared" ref="J207:N207" si="212">J206-$L$2*U206</f>
        <v>0.2880052347</v>
      </c>
      <c r="K207" s="84">
        <f t="shared" si="212"/>
        <v>-0.3431012888</v>
      </c>
      <c r="L207" s="84">
        <f t="shared" si="212"/>
        <v>-0.2602343418</v>
      </c>
      <c r="M207" s="84">
        <f t="shared" si="212"/>
        <v>0.6906462685</v>
      </c>
      <c r="N207" s="84">
        <f t="shared" si="212"/>
        <v>0.6492455271</v>
      </c>
      <c r="O207" s="84">
        <f t="shared" si="2"/>
        <v>-1.129631462</v>
      </c>
      <c r="P207" s="84">
        <f t="shared" si="11"/>
        <v>0.2442291197</v>
      </c>
      <c r="Q207" s="44">
        <f t="shared" si="3"/>
        <v>0</v>
      </c>
      <c r="R207" s="85">
        <f t="shared" si="4"/>
        <v>0.2442291197</v>
      </c>
      <c r="S207" s="86">
        <f t="shared" si="12"/>
        <v>0.05964786293</v>
      </c>
      <c r="T207" s="46">
        <f t="shared" si="5"/>
        <v>1</v>
      </c>
      <c r="U207" s="15">
        <f>2*(P207-H207)*(1-P207)*P207*C207</f>
        <v>0.09016023574</v>
      </c>
      <c r="V207" s="46">
        <f t="shared" si="6"/>
        <v>0.423753108</v>
      </c>
      <c r="W207" s="46">
        <f t="shared" si="7"/>
        <v>0.2885127544</v>
      </c>
      <c r="X207" s="46">
        <f t="shared" si="8"/>
        <v>0.1172083065</v>
      </c>
      <c r="Y207" s="46">
        <f t="shared" si="9"/>
        <v>0.01803204715</v>
      </c>
    </row>
    <row r="208" ht="14.25" customHeight="1">
      <c r="A208" s="67"/>
      <c r="B208" s="48">
        <v>4.0</v>
      </c>
      <c r="C208" s="49">
        <v>1.0</v>
      </c>
      <c r="D208" s="50">
        <v>4.6</v>
      </c>
      <c r="E208" s="49">
        <v>3.1</v>
      </c>
      <c r="F208" s="49">
        <v>1.5</v>
      </c>
      <c r="G208" s="81">
        <v>0.2</v>
      </c>
      <c r="H208" s="51">
        <v>0.0</v>
      </c>
      <c r="J208" s="83">
        <f t="shared" ref="J208:N208" si="213">J207-$L$2*U207</f>
        <v>0.2789892111</v>
      </c>
      <c r="K208" s="84">
        <f t="shared" si="213"/>
        <v>-0.3854765996</v>
      </c>
      <c r="L208" s="84">
        <f t="shared" si="213"/>
        <v>-0.2890856172</v>
      </c>
      <c r="M208" s="84">
        <f t="shared" si="213"/>
        <v>0.6789254379</v>
      </c>
      <c r="N208" s="84">
        <f t="shared" si="213"/>
        <v>0.6474423223</v>
      </c>
      <c r="O208" s="84">
        <f t="shared" si="2"/>
        <v>-1.242491939</v>
      </c>
      <c r="P208" s="84">
        <f t="shared" si="11"/>
        <v>0.2240025255</v>
      </c>
      <c r="Q208" s="44">
        <f t="shared" si="3"/>
        <v>0</v>
      </c>
      <c r="R208" s="85">
        <f t="shared" si="4"/>
        <v>0.2240025255</v>
      </c>
      <c r="S208" s="86">
        <f t="shared" si="12"/>
        <v>0.05017713145</v>
      </c>
      <c r="T208" s="46">
        <f t="shared" si="5"/>
        <v>1</v>
      </c>
      <c r="U208" s="46">
        <f>2*(P208-H208)*(1-P208)*P208*C208</f>
        <v>0.07787465456</v>
      </c>
      <c r="V208" s="46">
        <f t="shared" si="6"/>
        <v>0.358223411</v>
      </c>
      <c r="W208" s="46">
        <f t="shared" si="7"/>
        <v>0.2414114291</v>
      </c>
      <c r="X208" s="46">
        <f t="shared" si="8"/>
        <v>0.1168119818</v>
      </c>
      <c r="Y208" s="46">
        <f t="shared" si="9"/>
        <v>0.01557493091</v>
      </c>
    </row>
    <row r="209" ht="14.25" customHeight="1">
      <c r="A209" s="67"/>
      <c r="B209" s="48">
        <v>5.0</v>
      </c>
      <c r="C209" s="49">
        <v>1.0</v>
      </c>
      <c r="D209" s="50">
        <v>5.0</v>
      </c>
      <c r="E209" s="49">
        <v>3.6</v>
      </c>
      <c r="F209" s="49">
        <v>1.4</v>
      </c>
      <c r="G209" s="81">
        <v>0.2</v>
      </c>
      <c r="H209" s="51">
        <v>0.0</v>
      </c>
      <c r="J209" s="83">
        <f t="shared" ref="J209:N209" si="214">J208-$L$2*U208</f>
        <v>0.2712017456</v>
      </c>
      <c r="K209" s="84">
        <f t="shared" si="214"/>
        <v>-0.4212989407</v>
      </c>
      <c r="L209" s="84">
        <f t="shared" si="214"/>
        <v>-0.3132267601</v>
      </c>
      <c r="M209" s="84">
        <f t="shared" si="214"/>
        <v>0.6672442397</v>
      </c>
      <c r="N209" s="84">
        <f t="shared" si="214"/>
        <v>0.6458848292</v>
      </c>
      <c r="O209" s="84">
        <f t="shared" si="2"/>
        <v>-1.899590393</v>
      </c>
      <c r="P209" s="84">
        <f t="shared" si="11"/>
        <v>0.1301548408</v>
      </c>
      <c r="Q209" s="44">
        <f t="shared" si="3"/>
        <v>0</v>
      </c>
      <c r="R209" s="85">
        <f t="shared" si="4"/>
        <v>0.1301548408</v>
      </c>
      <c r="S209" s="86">
        <f t="shared" si="12"/>
        <v>0.01694028259</v>
      </c>
      <c r="T209" s="46">
        <f t="shared" si="5"/>
        <v>1</v>
      </c>
      <c r="U209" s="15">
        <f>2*(P209-H209)*(1-P209)*P209*C209</f>
        <v>0.02947084562</v>
      </c>
      <c r="V209" s="46">
        <f t="shared" si="6"/>
        <v>0.1473542281</v>
      </c>
      <c r="W209" s="46">
        <f t="shared" si="7"/>
        <v>0.1060950442</v>
      </c>
      <c r="X209" s="46">
        <f t="shared" si="8"/>
        <v>0.04125918386</v>
      </c>
      <c r="Y209" s="46">
        <f t="shared" si="9"/>
        <v>0.005894169123</v>
      </c>
    </row>
    <row r="210" ht="14.25" customHeight="1">
      <c r="A210" s="67"/>
      <c r="B210" s="48">
        <v>6.0</v>
      </c>
      <c r="C210" s="49">
        <v>1.0</v>
      </c>
      <c r="D210" s="50">
        <v>5.4</v>
      </c>
      <c r="E210" s="49">
        <v>3.9</v>
      </c>
      <c r="F210" s="49">
        <v>1.7</v>
      </c>
      <c r="G210" s="81">
        <v>0.4</v>
      </c>
      <c r="H210" s="51">
        <v>0.0</v>
      </c>
      <c r="J210" s="83">
        <f t="shared" ref="J210:N210" si="215">J209-$L$2*U209</f>
        <v>0.2682546611</v>
      </c>
      <c r="K210" s="84">
        <f t="shared" si="215"/>
        <v>-0.4360343635</v>
      </c>
      <c r="L210" s="84">
        <f t="shared" si="215"/>
        <v>-0.3238362645</v>
      </c>
      <c r="M210" s="84">
        <f t="shared" si="215"/>
        <v>0.6631183213</v>
      </c>
      <c r="N210" s="84">
        <f t="shared" si="215"/>
        <v>0.6452954123</v>
      </c>
      <c r="O210" s="84">
        <f t="shared" si="2"/>
        <v>-1.963873022</v>
      </c>
      <c r="P210" s="84">
        <f t="shared" si="11"/>
        <v>0.1230485086</v>
      </c>
      <c r="Q210" s="44">
        <f t="shared" si="3"/>
        <v>0</v>
      </c>
      <c r="R210" s="85">
        <f t="shared" si="4"/>
        <v>0.1230485086</v>
      </c>
      <c r="S210" s="86">
        <f t="shared" si="12"/>
        <v>0.01514093547</v>
      </c>
      <c r="T210" s="46">
        <f t="shared" si="5"/>
        <v>1</v>
      </c>
      <c r="U210" s="46">
        <f>2*(P210-H210)*(1-P210)*P210*C210</f>
        <v>0.02655573188</v>
      </c>
      <c r="V210" s="46">
        <f t="shared" si="6"/>
        <v>0.1434009522</v>
      </c>
      <c r="W210" s="46">
        <f t="shared" si="7"/>
        <v>0.1035673543</v>
      </c>
      <c r="X210" s="46">
        <f t="shared" si="8"/>
        <v>0.0451447442</v>
      </c>
      <c r="Y210" s="46">
        <f t="shared" si="9"/>
        <v>0.01062229275</v>
      </c>
    </row>
    <row r="211" ht="14.25" customHeight="1">
      <c r="A211" s="67"/>
      <c r="B211" s="48">
        <v>7.0</v>
      </c>
      <c r="C211" s="49">
        <v>1.0</v>
      </c>
      <c r="D211" s="50">
        <v>4.6</v>
      </c>
      <c r="E211" s="49">
        <v>3.4</v>
      </c>
      <c r="F211" s="49">
        <v>1.4</v>
      </c>
      <c r="G211" s="81">
        <v>0.3</v>
      </c>
      <c r="H211" s="51">
        <v>0.0</v>
      </c>
      <c r="J211" s="83">
        <f t="shared" ref="J211:N211" si="216">J210-$L$2*U210</f>
        <v>0.2655990879</v>
      </c>
      <c r="K211" s="84">
        <f t="shared" si="216"/>
        <v>-0.4503744587</v>
      </c>
      <c r="L211" s="84">
        <f t="shared" si="216"/>
        <v>-0.334193</v>
      </c>
      <c r="M211" s="84">
        <f t="shared" si="216"/>
        <v>0.6586038469</v>
      </c>
      <c r="N211" s="84">
        <f t="shared" si="216"/>
        <v>0.6442331831</v>
      </c>
      <c r="O211" s="84">
        <f t="shared" si="2"/>
        <v>-1.827064282</v>
      </c>
      <c r="P211" s="84">
        <f t="shared" si="11"/>
        <v>0.1385883723</v>
      </c>
      <c r="Q211" s="44">
        <f t="shared" si="3"/>
        <v>0</v>
      </c>
      <c r="R211" s="85">
        <f t="shared" si="4"/>
        <v>0.1385883723</v>
      </c>
      <c r="S211" s="86">
        <f t="shared" si="12"/>
        <v>0.01920673695</v>
      </c>
      <c r="T211" s="46">
        <f t="shared" si="5"/>
        <v>1</v>
      </c>
      <c r="U211" s="15">
        <f>2*(P211-H211)*(1-P211)*P211*C211</f>
        <v>0.03308981307</v>
      </c>
      <c r="V211" s="46">
        <f t="shared" si="6"/>
        <v>0.1522131401</v>
      </c>
      <c r="W211" s="46">
        <f t="shared" si="7"/>
        <v>0.1125053644</v>
      </c>
      <c r="X211" s="46">
        <f t="shared" si="8"/>
        <v>0.0463257383</v>
      </c>
      <c r="Y211" s="46">
        <f t="shared" si="9"/>
        <v>0.009926943921</v>
      </c>
    </row>
    <row r="212" ht="14.25" customHeight="1">
      <c r="A212" s="67"/>
      <c r="B212" s="48">
        <v>8.0</v>
      </c>
      <c r="C212" s="49">
        <v>1.0</v>
      </c>
      <c r="D212" s="50">
        <v>5.0</v>
      </c>
      <c r="E212" s="49">
        <v>3.4</v>
      </c>
      <c r="F212" s="49">
        <v>1.5</v>
      </c>
      <c r="G212" s="81">
        <v>0.2</v>
      </c>
      <c r="H212" s="51">
        <v>0.0</v>
      </c>
      <c r="J212" s="83">
        <f t="shared" ref="J212:N212" si="217">J211-$L$2*U211</f>
        <v>0.2622901066</v>
      </c>
      <c r="K212" s="84">
        <f t="shared" si="217"/>
        <v>-0.4655957727</v>
      </c>
      <c r="L212" s="84">
        <f t="shared" si="217"/>
        <v>-0.3454435364</v>
      </c>
      <c r="M212" s="84">
        <f t="shared" si="217"/>
        <v>0.653971273</v>
      </c>
      <c r="N212" s="84">
        <f t="shared" si="217"/>
        <v>0.6432404887</v>
      </c>
      <c r="O212" s="84">
        <f t="shared" si="2"/>
        <v>-2.130591774</v>
      </c>
      <c r="P212" s="84">
        <f t="shared" si="11"/>
        <v>0.1061588257</v>
      </c>
      <c r="Q212" s="44">
        <f t="shared" si="3"/>
        <v>0</v>
      </c>
      <c r="R212" s="85">
        <f t="shared" si="4"/>
        <v>0.1061588257</v>
      </c>
      <c r="S212" s="86">
        <f t="shared" si="12"/>
        <v>0.01126969628</v>
      </c>
      <c r="T212" s="46">
        <f t="shared" si="5"/>
        <v>1</v>
      </c>
      <c r="U212" s="46">
        <f>2*(P212-H212)*(1-P212)*P212*C212</f>
        <v>0.02014663711</v>
      </c>
      <c r="V212" s="46">
        <f t="shared" si="6"/>
        <v>0.1007331855</v>
      </c>
      <c r="W212" s="46">
        <f t="shared" si="7"/>
        <v>0.06849856616</v>
      </c>
      <c r="X212" s="46">
        <f t="shared" si="8"/>
        <v>0.03021995566</v>
      </c>
      <c r="Y212" s="46">
        <f t="shared" si="9"/>
        <v>0.004029327421</v>
      </c>
    </row>
    <row r="213" ht="14.25" customHeight="1">
      <c r="A213" s="67"/>
      <c r="B213" s="48">
        <v>9.0</v>
      </c>
      <c r="C213" s="49">
        <v>1.0</v>
      </c>
      <c r="D213" s="50">
        <v>4.4</v>
      </c>
      <c r="E213" s="49">
        <v>2.9</v>
      </c>
      <c r="F213" s="49">
        <v>1.4</v>
      </c>
      <c r="G213" s="81">
        <v>0.2</v>
      </c>
      <c r="H213" s="51">
        <v>0.0</v>
      </c>
      <c r="J213" s="83">
        <f t="shared" ref="J213:N213" si="218">J212-$L$2*U212</f>
        <v>0.2602754429</v>
      </c>
      <c r="K213" s="84">
        <f t="shared" si="218"/>
        <v>-0.4756690913</v>
      </c>
      <c r="L213" s="84">
        <f t="shared" si="218"/>
        <v>-0.352293393</v>
      </c>
      <c r="M213" s="84">
        <f t="shared" si="218"/>
        <v>0.6509492775</v>
      </c>
      <c r="N213" s="84">
        <f t="shared" si="218"/>
        <v>0.6428375559</v>
      </c>
      <c r="O213" s="84">
        <f t="shared" si="2"/>
        <v>-1.814422899</v>
      </c>
      <c r="P213" s="84">
        <f t="shared" si="11"/>
        <v>0.1401044275</v>
      </c>
      <c r="Q213" s="44">
        <f t="shared" si="3"/>
        <v>0</v>
      </c>
      <c r="R213" s="85">
        <f t="shared" si="4"/>
        <v>0.1401044275</v>
      </c>
      <c r="S213" s="86">
        <f t="shared" si="12"/>
        <v>0.01962925062</v>
      </c>
      <c r="T213" s="46">
        <f t="shared" si="5"/>
        <v>1</v>
      </c>
      <c r="U213" s="15">
        <f>2*(P213-H213)*(1-P213)*P213*C213</f>
        <v>0.03375821139</v>
      </c>
      <c r="V213" s="46">
        <f t="shared" si="6"/>
        <v>0.1485361301</v>
      </c>
      <c r="W213" s="46">
        <f t="shared" si="7"/>
        <v>0.09789881305</v>
      </c>
      <c r="X213" s="46">
        <f t="shared" si="8"/>
        <v>0.04726149595</v>
      </c>
      <c r="Y213" s="46">
        <f t="shared" si="9"/>
        <v>0.006751642279</v>
      </c>
    </row>
    <row r="214" ht="14.25" customHeight="1">
      <c r="A214" s="67"/>
      <c r="B214" s="48">
        <v>10.0</v>
      </c>
      <c r="C214" s="49">
        <v>1.0</v>
      </c>
      <c r="D214" s="50">
        <v>4.9</v>
      </c>
      <c r="E214" s="49">
        <v>3.1</v>
      </c>
      <c r="F214" s="49">
        <v>1.5</v>
      </c>
      <c r="G214" s="81">
        <v>0.1</v>
      </c>
      <c r="H214" s="51">
        <v>0.0</v>
      </c>
      <c r="J214" s="83">
        <f t="shared" ref="J214:N214" si="219">J213-$L$2*U213</f>
        <v>0.2568996217</v>
      </c>
      <c r="K214" s="84">
        <f t="shared" si="219"/>
        <v>-0.4905227043</v>
      </c>
      <c r="L214" s="84">
        <f t="shared" si="219"/>
        <v>-0.3620832743</v>
      </c>
      <c r="M214" s="84">
        <f t="shared" si="219"/>
        <v>0.6462231279</v>
      </c>
      <c r="N214" s="84">
        <f t="shared" si="219"/>
        <v>0.6421623917</v>
      </c>
      <c r="O214" s="84">
        <f t="shared" si="2"/>
        <v>-2.235568849</v>
      </c>
      <c r="P214" s="84">
        <f t="shared" si="11"/>
        <v>0.09660155629</v>
      </c>
      <c r="Q214" s="44">
        <f t="shared" si="3"/>
        <v>0</v>
      </c>
      <c r="R214" s="85">
        <f t="shared" si="4"/>
        <v>0.09660155629</v>
      </c>
      <c r="S214" s="86">
        <f t="shared" si="12"/>
        <v>0.009331860678</v>
      </c>
      <c r="T214" s="46">
        <f t="shared" si="5"/>
        <v>1</v>
      </c>
      <c r="U214" s="46">
        <f>2*(P214-H214)*(1-P214)*P214*C214</f>
        <v>0.01686077683</v>
      </c>
      <c r="V214" s="46">
        <f t="shared" si="6"/>
        <v>0.08261780645</v>
      </c>
      <c r="W214" s="46">
        <f t="shared" si="7"/>
        <v>0.05226840816</v>
      </c>
      <c r="X214" s="46">
        <f t="shared" si="8"/>
        <v>0.02529116524</v>
      </c>
      <c r="Y214" s="46">
        <f t="shared" si="9"/>
        <v>0.001686077683</v>
      </c>
    </row>
    <row r="215" ht="14.25" customHeight="1">
      <c r="A215" s="67"/>
      <c r="B215" s="48">
        <v>11.0</v>
      </c>
      <c r="C215" s="49">
        <v>1.0</v>
      </c>
      <c r="D215" s="50">
        <v>5.4</v>
      </c>
      <c r="E215" s="49">
        <v>3.7</v>
      </c>
      <c r="F215" s="49">
        <v>1.5</v>
      </c>
      <c r="G215" s="81">
        <v>0.2</v>
      </c>
      <c r="H215" s="51">
        <v>0.0</v>
      </c>
      <c r="J215" s="83">
        <f t="shared" ref="J215:N215" si="220">J214-$L$2*U214</f>
        <v>0.255213544</v>
      </c>
      <c r="K215" s="84">
        <f t="shared" si="220"/>
        <v>-0.4987844849</v>
      </c>
      <c r="L215" s="84">
        <f t="shared" si="220"/>
        <v>-0.3673101152</v>
      </c>
      <c r="M215" s="84">
        <f t="shared" si="220"/>
        <v>0.6436940113</v>
      </c>
      <c r="N215" s="84">
        <f t="shared" si="220"/>
        <v>0.6419937839</v>
      </c>
      <c r="O215" s="84">
        <f t="shared" si="2"/>
        <v>-2.703330327</v>
      </c>
      <c r="P215" s="84">
        <f t="shared" si="11"/>
        <v>0.06277712687</v>
      </c>
      <c r="Q215" s="44">
        <f t="shared" si="3"/>
        <v>0</v>
      </c>
      <c r="R215" s="85">
        <f t="shared" si="4"/>
        <v>0.06277712687</v>
      </c>
      <c r="S215" s="86">
        <f t="shared" si="12"/>
        <v>0.003940967658</v>
      </c>
      <c r="T215" s="46">
        <f t="shared" si="5"/>
        <v>1</v>
      </c>
      <c r="U215" s="15">
        <f>2*(P215-H215)*(1-P215)*P215*C215</f>
        <v>0.007387130063</v>
      </c>
      <c r="V215" s="46">
        <f t="shared" si="6"/>
        <v>0.03989050234</v>
      </c>
      <c r="W215" s="46">
        <f t="shared" si="7"/>
        <v>0.02733238123</v>
      </c>
      <c r="X215" s="46">
        <f t="shared" si="8"/>
        <v>0.01108069509</v>
      </c>
      <c r="Y215" s="46">
        <f t="shared" si="9"/>
        <v>0.001477426013</v>
      </c>
    </row>
    <row r="216" ht="14.25" customHeight="1">
      <c r="A216" s="67"/>
      <c r="B216" s="48">
        <v>12.0</v>
      </c>
      <c r="C216" s="49">
        <v>1.0</v>
      </c>
      <c r="D216" s="50">
        <v>4.8</v>
      </c>
      <c r="E216" s="49">
        <v>3.4</v>
      </c>
      <c r="F216" s="49">
        <v>1.6</v>
      </c>
      <c r="G216" s="81">
        <v>0.2</v>
      </c>
      <c r="H216" s="51">
        <v>0.0</v>
      </c>
      <c r="J216" s="83">
        <f t="shared" ref="J216:N216" si="221">J215-$L$2*U215</f>
        <v>0.254474831</v>
      </c>
      <c r="K216" s="84">
        <f t="shared" si="221"/>
        <v>-0.5027735352</v>
      </c>
      <c r="L216" s="84">
        <f t="shared" si="221"/>
        <v>-0.3700433533</v>
      </c>
      <c r="M216" s="84">
        <f t="shared" si="221"/>
        <v>0.6425859418</v>
      </c>
      <c r="N216" s="84">
        <f t="shared" si="221"/>
        <v>0.6418460413</v>
      </c>
      <c r="O216" s="84">
        <f t="shared" si="2"/>
        <v>-2.260478824</v>
      </c>
      <c r="P216" s="84">
        <f t="shared" si="11"/>
        <v>0.09444940782</v>
      </c>
      <c r="Q216" s="44">
        <f t="shared" si="3"/>
        <v>0</v>
      </c>
      <c r="R216" s="85">
        <f t="shared" si="4"/>
        <v>0.09444940782</v>
      </c>
      <c r="S216" s="86">
        <f t="shared" si="12"/>
        <v>0.008920690638</v>
      </c>
      <c r="T216" s="46">
        <f t="shared" si="5"/>
        <v>1</v>
      </c>
      <c r="U216" s="46">
        <f>2*(P216-H216)*(1-P216)*P216*C216</f>
        <v>0.01615627338</v>
      </c>
      <c r="V216" s="46">
        <f t="shared" si="6"/>
        <v>0.07755011222</v>
      </c>
      <c r="W216" s="46">
        <f t="shared" si="7"/>
        <v>0.05493132949</v>
      </c>
      <c r="X216" s="46">
        <f t="shared" si="8"/>
        <v>0.02585003741</v>
      </c>
      <c r="Y216" s="46">
        <f t="shared" si="9"/>
        <v>0.003231254676</v>
      </c>
    </row>
    <row r="217" ht="14.25" customHeight="1">
      <c r="A217" s="67"/>
      <c r="B217" s="48">
        <v>13.0</v>
      </c>
      <c r="C217" s="49">
        <v>1.0</v>
      </c>
      <c r="D217" s="50">
        <v>4.8</v>
      </c>
      <c r="E217" s="49">
        <v>3.0</v>
      </c>
      <c r="F217" s="49">
        <v>1.4</v>
      </c>
      <c r="G217" s="81">
        <v>0.1</v>
      </c>
      <c r="H217" s="51">
        <v>0.0</v>
      </c>
      <c r="J217" s="83">
        <f t="shared" ref="J217:N217" si="222">J216-$L$2*U216</f>
        <v>0.2528592037</v>
      </c>
      <c r="K217" s="84">
        <f t="shared" si="222"/>
        <v>-0.5105285464</v>
      </c>
      <c r="L217" s="84">
        <f t="shared" si="222"/>
        <v>-0.3755364862</v>
      </c>
      <c r="M217" s="84">
        <f t="shared" si="222"/>
        <v>0.6400009381</v>
      </c>
      <c r="N217" s="84">
        <f t="shared" si="222"/>
        <v>0.6415229159</v>
      </c>
      <c r="O217" s="84">
        <f t="shared" si="2"/>
        <v>-2.364133673</v>
      </c>
      <c r="P217" s="84">
        <f t="shared" si="11"/>
        <v>0.08594888992</v>
      </c>
      <c r="Q217" s="44">
        <f t="shared" si="3"/>
        <v>0</v>
      </c>
      <c r="R217" s="85">
        <f t="shared" si="4"/>
        <v>0.08594888992</v>
      </c>
      <c r="S217" s="86">
        <f t="shared" si="12"/>
        <v>0.007387211678</v>
      </c>
      <c r="T217" s="46">
        <f t="shared" si="5"/>
        <v>1</v>
      </c>
      <c r="U217" s="15">
        <f>2*(P217-H217)*(1-P217)*P217*C217</f>
        <v>0.01350457807</v>
      </c>
      <c r="V217" s="46">
        <f t="shared" si="6"/>
        <v>0.06482197474</v>
      </c>
      <c r="W217" s="46">
        <f t="shared" si="7"/>
        <v>0.04051373421</v>
      </c>
      <c r="X217" s="46">
        <f t="shared" si="8"/>
        <v>0.0189064093</v>
      </c>
      <c r="Y217" s="46">
        <f t="shared" si="9"/>
        <v>0.001350457807</v>
      </c>
    </row>
    <row r="218" ht="14.25" customHeight="1">
      <c r="A218" s="67"/>
      <c r="B218" s="48">
        <v>14.0</v>
      </c>
      <c r="C218" s="49">
        <v>1.0</v>
      </c>
      <c r="D218" s="50">
        <v>4.3</v>
      </c>
      <c r="E218" s="49">
        <v>3.0</v>
      </c>
      <c r="F218" s="49">
        <v>1.1</v>
      </c>
      <c r="G218" s="81">
        <v>0.1</v>
      </c>
      <c r="H218" s="51">
        <v>0.0</v>
      </c>
      <c r="J218" s="83">
        <f t="shared" ref="J218:N218" si="223">J217-$L$2*U217</f>
        <v>0.2515087459</v>
      </c>
      <c r="K218" s="84">
        <f t="shared" si="223"/>
        <v>-0.5170107439</v>
      </c>
      <c r="L218" s="84">
        <f t="shared" si="223"/>
        <v>-0.3795878597</v>
      </c>
      <c r="M218" s="84">
        <f t="shared" si="223"/>
        <v>0.6381102972</v>
      </c>
      <c r="N218" s="84">
        <f t="shared" si="223"/>
        <v>0.6413878701</v>
      </c>
      <c r="O218" s="84">
        <f t="shared" si="2"/>
        <v>-2.344340918</v>
      </c>
      <c r="P218" s="84">
        <f t="shared" si="11"/>
        <v>0.08751663882</v>
      </c>
      <c r="Q218" s="44">
        <f t="shared" si="3"/>
        <v>0</v>
      </c>
      <c r="R218" s="85">
        <f t="shared" si="4"/>
        <v>0.08751663882</v>
      </c>
      <c r="S218" s="86">
        <f t="shared" si="12"/>
        <v>0.00765916207</v>
      </c>
      <c r="T218" s="46">
        <f t="shared" si="5"/>
        <v>1</v>
      </c>
      <c r="U218" s="46">
        <f>2*(P218-H218)*(1-P218)*P218*C218</f>
        <v>0.0139777159</v>
      </c>
      <c r="V218" s="46">
        <f t="shared" si="6"/>
        <v>0.06010417837</v>
      </c>
      <c r="W218" s="46">
        <f t="shared" si="7"/>
        <v>0.0419331477</v>
      </c>
      <c r="X218" s="46">
        <f t="shared" si="8"/>
        <v>0.01537548749</v>
      </c>
      <c r="Y218" s="46">
        <f t="shared" si="9"/>
        <v>0.00139777159</v>
      </c>
    </row>
    <row r="219" ht="14.25" customHeight="1">
      <c r="A219" s="67"/>
      <c r="B219" s="48">
        <v>15.0</v>
      </c>
      <c r="C219" s="49">
        <v>1.0</v>
      </c>
      <c r="D219" s="50">
        <v>5.8</v>
      </c>
      <c r="E219" s="49">
        <v>4.0</v>
      </c>
      <c r="F219" s="49">
        <v>1.2</v>
      </c>
      <c r="G219" s="81">
        <v>0.2</v>
      </c>
      <c r="H219" s="51">
        <v>0.0</v>
      </c>
      <c r="J219" s="83">
        <f t="shared" ref="J219:N219" si="224">J218-$L$2*U218</f>
        <v>0.2501109743</v>
      </c>
      <c r="K219" s="84">
        <f t="shared" si="224"/>
        <v>-0.5230211617</v>
      </c>
      <c r="L219" s="84">
        <f t="shared" si="224"/>
        <v>-0.3837811744</v>
      </c>
      <c r="M219" s="84">
        <f t="shared" si="224"/>
        <v>0.6365727484</v>
      </c>
      <c r="N219" s="84">
        <f t="shared" si="224"/>
        <v>0.6412480929</v>
      </c>
      <c r="O219" s="84">
        <f t="shared" si="2"/>
        <v>-3.426399545</v>
      </c>
      <c r="P219" s="84">
        <f t="shared" si="11"/>
        <v>0.03148052335</v>
      </c>
      <c r="Q219" s="44">
        <f t="shared" si="3"/>
        <v>0</v>
      </c>
      <c r="R219" s="85">
        <f t="shared" si="4"/>
        <v>0.03148052335</v>
      </c>
      <c r="S219" s="86">
        <f t="shared" si="12"/>
        <v>0.0009910233504</v>
      </c>
      <c r="T219" s="46">
        <f t="shared" si="5"/>
        <v>1</v>
      </c>
      <c r="U219" s="15">
        <f>2*(P219-H219)*(1-P219)*P219*C219</f>
        <v>0.001919650833</v>
      </c>
      <c r="V219" s="46">
        <f t="shared" si="6"/>
        <v>0.01113397483</v>
      </c>
      <c r="W219" s="46">
        <f t="shared" si="7"/>
        <v>0.007678603333</v>
      </c>
      <c r="X219" s="46">
        <f t="shared" si="8"/>
        <v>0.002303581</v>
      </c>
      <c r="Y219" s="46">
        <f t="shared" si="9"/>
        <v>0.0003839301667</v>
      </c>
    </row>
    <row r="220" ht="14.25" customHeight="1">
      <c r="A220" s="67"/>
      <c r="B220" s="48">
        <v>16.0</v>
      </c>
      <c r="C220" s="49">
        <v>1.0</v>
      </c>
      <c r="D220" s="50">
        <v>5.7</v>
      </c>
      <c r="E220" s="49">
        <v>4.4</v>
      </c>
      <c r="F220" s="49">
        <v>1.5</v>
      </c>
      <c r="G220" s="81">
        <v>0.4</v>
      </c>
      <c r="H220" s="51">
        <v>0.0</v>
      </c>
      <c r="J220" s="83">
        <f t="shared" ref="J220:N220" si="225">J219-$L$2*U219</f>
        <v>0.2499190092</v>
      </c>
      <c r="K220" s="84">
        <f t="shared" si="225"/>
        <v>-0.5241345592</v>
      </c>
      <c r="L220" s="84">
        <f t="shared" si="225"/>
        <v>-0.3845490348</v>
      </c>
      <c r="M220" s="84">
        <f t="shared" si="225"/>
        <v>0.6363423903</v>
      </c>
      <c r="N220" s="84">
        <f t="shared" si="225"/>
        <v>0.6412096999</v>
      </c>
      <c r="O220" s="84">
        <f t="shared" si="2"/>
        <v>-3.218666266</v>
      </c>
      <c r="P220" s="84">
        <f t="shared" si="11"/>
        <v>0.03846928919</v>
      </c>
      <c r="Q220" s="44">
        <f t="shared" si="3"/>
        <v>0</v>
      </c>
      <c r="R220" s="85">
        <f t="shared" si="4"/>
        <v>0.03846928919</v>
      </c>
      <c r="S220" s="86">
        <f t="shared" si="12"/>
        <v>0.00147988621</v>
      </c>
      <c r="T220" s="46">
        <f t="shared" si="5"/>
        <v>1</v>
      </c>
      <c r="U220" s="46">
        <f>2*(P220-H220)*(1-P220)*P220*C220</f>
        <v>0.00284591208</v>
      </c>
      <c r="V220" s="46">
        <f t="shared" si="6"/>
        <v>0.01622169885</v>
      </c>
      <c r="W220" s="46">
        <f t="shared" si="7"/>
        <v>0.01252201315</v>
      </c>
      <c r="X220" s="46">
        <f t="shared" si="8"/>
        <v>0.00426886812</v>
      </c>
      <c r="Y220" s="46">
        <f t="shared" si="9"/>
        <v>0.001138364832</v>
      </c>
    </row>
    <row r="221" ht="14.25" customHeight="1">
      <c r="A221" s="67"/>
      <c r="B221" s="48">
        <v>17.0</v>
      </c>
      <c r="C221" s="49">
        <v>1.0</v>
      </c>
      <c r="D221" s="50">
        <v>5.4</v>
      </c>
      <c r="E221" s="49">
        <v>3.9</v>
      </c>
      <c r="F221" s="49">
        <v>1.3</v>
      </c>
      <c r="G221" s="81">
        <v>0.4</v>
      </c>
      <c r="H221" s="51">
        <v>0.0</v>
      </c>
      <c r="J221" s="83">
        <f t="shared" ref="J221:N221" si="226">J220-$L$2*U220</f>
        <v>0.249634418</v>
      </c>
      <c r="K221" s="84">
        <f t="shared" si="226"/>
        <v>-0.5257567291</v>
      </c>
      <c r="L221" s="84">
        <f t="shared" si="226"/>
        <v>-0.3858012361</v>
      </c>
      <c r="M221" s="84">
        <f t="shared" si="226"/>
        <v>0.6359155035</v>
      </c>
      <c r="N221" s="84">
        <f t="shared" si="226"/>
        <v>0.6410958634</v>
      </c>
      <c r="O221" s="84">
        <f t="shared" si="2"/>
        <v>-3.01094824</v>
      </c>
      <c r="P221" s="84">
        <f t="shared" si="11"/>
        <v>0.0469337118</v>
      </c>
      <c r="Q221" s="44">
        <f t="shared" si="3"/>
        <v>0</v>
      </c>
      <c r="R221" s="85">
        <f t="shared" si="4"/>
        <v>0.0469337118</v>
      </c>
      <c r="S221" s="86">
        <f t="shared" si="12"/>
        <v>0.002202773303</v>
      </c>
      <c r="T221" s="46">
        <f t="shared" si="5"/>
        <v>1</v>
      </c>
      <c r="U221" s="15">
        <f>2*(P221-H221)*(1-P221)*P221*C221</f>
        <v>0.004198777952</v>
      </c>
      <c r="V221" s="46">
        <f t="shared" si="6"/>
        <v>0.02267340094</v>
      </c>
      <c r="W221" s="46">
        <f t="shared" si="7"/>
        <v>0.01637523401</v>
      </c>
      <c r="X221" s="46">
        <f t="shared" si="8"/>
        <v>0.005458411338</v>
      </c>
      <c r="Y221" s="46">
        <f t="shared" si="9"/>
        <v>0.001679511181</v>
      </c>
    </row>
    <row r="222" ht="14.25" customHeight="1">
      <c r="A222" s="67"/>
      <c r="B222" s="48">
        <v>18.0</v>
      </c>
      <c r="C222" s="49">
        <v>1.0</v>
      </c>
      <c r="D222" s="50">
        <v>5.1</v>
      </c>
      <c r="E222" s="49">
        <v>3.5</v>
      </c>
      <c r="F222" s="49">
        <v>1.4</v>
      </c>
      <c r="G222" s="81">
        <v>0.3</v>
      </c>
      <c r="H222" s="51">
        <v>0.0</v>
      </c>
      <c r="J222" s="83">
        <f t="shared" ref="J222:N222" si="227">J221-$L$2*U221</f>
        <v>0.2492145402</v>
      </c>
      <c r="K222" s="84">
        <f t="shared" si="227"/>
        <v>-0.5280240691</v>
      </c>
      <c r="L222" s="84">
        <f t="shared" si="227"/>
        <v>-0.3874387595</v>
      </c>
      <c r="M222" s="84">
        <f t="shared" si="227"/>
        <v>0.6353696624</v>
      </c>
      <c r="N222" s="84">
        <f t="shared" si="227"/>
        <v>0.6409279123</v>
      </c>
      <c r="O222" s="84">
        <f t="shared" si="2"/>
        <v>-2.71794797</v>
      </c>
      <c r="P222" s="84">
        <f t="shared" si="11"/>
        <v>0.06192255782</v>
      </c>
      <c r="Q222" s="44">
        <f t="shared" si="3"/>
        <v>0</v>
      </c>
      <c r="R222" s="85">
        <f t="shared" si="4"/>
        <v>0.06192255782</v>
      </c>
      <c r="S222" s="86">
        <f t="shared" si="12"/>
        <v>0.003834403167</v>
      </c>
      <c r="T222" s="46">
        <f t="shared" si="5"/>
        <v>1</v>
      </c>
      <c r="U222" s="46">
        <f>2*(P222-H222)*(1-P222)*P222*C222</f>
        <v>0.007193934231</v>
      </c>
      <c r="V222" s="46">
        <f t="shared" si="6"/>
        <v>0.03668906458</v>
      </c>
      <c r="W222" s="46">
        <f t="shared" si="7"/>
        <v>0.02517876981</v>
      </c>
      <c r="X222" s="46">
        <f t="shared" si="8"/>
        <v>0.01007150792</v>
      </c>
      <c r="Y222" s="46">
        <f t="shared" si="9"/>
        <v>0.002158180269</v>
      </c>
    </row>
    <row r="223" ht="14.25" customHeight="1">
      <c r="A223" s="67"/>
      <c r="B223" s="48">
        <v>19.0</v>
      </c>
      <c r="C223" s="49">
        <v>1.0</v>
      </c>
      <c r="D223" s="50">
        <v>5.7</v>
      </c>
      <c r="E223" s="49">
        <v>3.8</v>
      </c>
      <c r="F223" s="49">
        <v>1.7</v>
      </c>
      <c r="G223" s="81">
        <v>0.3</v>
      </c>
      <c r="H223" s="51">
        <v>0.0</v>
      </c>
      <c r="J223" s="83">
        <f t="shared" ref="J223:N223" si="228">J222-$L$2*U222</f>
        <v>0.2484951468</v>
      </c>
      <c r="K223" s="84">
        <f t="shared" si="228"/>
        <v>-0.5316929756</v>
      </c>
      <c r="L223" s="84">
        <f t="shared" si="228"/>
        <v>-0.3899566365</v>
      </c>
      <c r="M223" s="84">
        <f t="shared" si="228"/>
        <v>0.6343625116</v>
      </c>
      <c r="N223" s="84">
        <f t="shared" si="228"/>
        <v>0.6407120943</v>
      </c>
      <c r="O223" s="84">
        <f t="shared" si="2"/>
        <v>-2.993360135</v>
      </c>
      <c r="P223" s="84">
        <f t="shared" si="11"/>
        <v>0.04772674313</v>
      </c>
      <c r="Q223" s="44">
        <f t="shared" si="3"/>
        <v>0</v>
      </c>
      <c r="R223" s="85">
        <f t="shared" si="4"/>
        <v>0.04772674313</v>
      </c>
      <c r="S223" s="86">
        <f t="shared" si="12"/>
        <v>0.00227784201</v>
      </c>
      <c r="T223" s="46">
        <f t="shared" si="5"/>
        <v>1</v>
      </c>
      <c r="U223" s="15">
        <f>2*(P223-H223)*(1-P223)*P223*C223</f>
        <v>0.004338256058</v>
      </c>
      <c r="V223" s="46">
        <f t="shared" si="6"/>
        <v>0.02472805953</v>
      </c>
      <c r="W223" s="46">
        <f t="shared" si="7"/>
        <v>0.01648537302</v>
      </c>
      <c r="X223" s="46">
        <f t="shared" si="8"/>
        <v>0.007375035299</v>
      </c>
      <c r="Y223" s="46">
        <f t="shared" si="9"/>
        <v>0.001301476818</v>
      </c>
    </row>
    <row r="224" ht="14.25" customHeight="1">
      <c r="A224" s="67"/>
      <c r="B224" s="48">
        <v>20.0</v>
      </c>
      <c r="C224" s="49">
        <v>1.0</v>
      </c>
      <c r="D224" s="50">
        <v>5.1</v>
      </c>
      <c r="E224" s="49">
        <v>3.8</v>
      </c>
      <c r="F224" s="49">
        <v>1.5</v>
      </c>
      <c r="G224" s="81">
        <v>0.3</v>
      </c>
      <c r="H224" s="51">
        <v>0.0</v>
      </c>
      <c r="J224" s="83">
        <f t="shared" ref="J224:N224" si="229">J223-$L$2*U223</f>
        <v>0.2480613212</v>
      </c>
      <c r="K224" s="84">
        <f t="shared" si="229"/>
        <v>-0.5341657816</v>
      </c>
      <c r="L224" s="84">
        <f t="shared" si="229"/>
        <v>-0.3916051738</v>
      </c>
      <c r="M224" s="84">
        <f t="shared" si="229"/>
        <v>0.6336250081</v>
      </c>
      <c r="N224" s="84">
        <f t="shared" si="229"/>
        <v>0.6405819466</v>
      </c>
      <c r="O224" s="84">
        <f t="shared" si="2"/>
        <v>-2.821671729</v>
      </c>
      <c r="P224" s="84">
        <f t="shared" si="11"/>
        <v>0.05616424973</v>
      </c>
      <c r="Q224" s="44">
        <f t="shared" si="3"/>
        <v>0</v>
      </c>
      <c r="R224" s="85">
        <f t="shared" si="4"/>
        <v>0.05616424973</v>
      </c>
      <c r="S224" s="86">
        <f t="shared" si="12"/>
        <v>0.003154422947</v>
      </c>
      <c r="T224" s="46">
        <f t="shared" si="5"/>
        <v>1</v>
      </c>
      <c r="U224" s="46">
        <f>2*(P224-H224)*(1-P224)*P224*C224</f>
        <v>0.005954514299</v>
      </c>
      <c r="V224" s="46">
        <f t="shared" si="6"/>
        <v>0.03036802292</v>
      </c>
      <c r="W224" s="46">
        <f t="shared" si="7"/>
        <v>0.02262715433</v>
      </c>
      <c r="X224" s="46">
        <f t="shared" si="8"/>
        <v>0.008931771448</v>
      </c>
      <c r="Y224" s="46">
        <f t="shared" si="9"/>
        <v>0.00178635429</v>
      </c>
    </row>
    <row r="225" ht="14.25" customHeight="1">
      <c r="A225" s="67"/>
      <c r="B225" s="48">
        <v>21.0</v>
      </c>
      <c r="C225" s="49">
        <v>1.0</v>
      </c>
      <c r="D225" s="50">
        <v>5.4</v>
      </c>
      <c r="E225" s="49">
        <v>3.4</v>
      </c>
      <c r="F225" s="49">
        <v>1.7</v>
      </c>
      <c r="G225" s="81">
        <v>0.2</v>
      </c>
      <c r="H225" s="51">
        <v>0.0</v>
      </c>
      <c r="J225" s="83">
        <f t="shared" ref="J225:N225" si="230">J224-$L$2*U224</f>
        <v>0.2474658697</v>
      </c>
      <c r="K225" s="84">
        <f t="shared" si="230"/>
        <v>-0.5372025839</v>
      </c>
      <c r="L225" s="84">
        <f t="shared" si="230"/>
        <v>-0.3938678892</v>
      </c>
      <c r="M225" s="84">
        <f t="shared" si="230"/>
        <v>0.6327318309</v>
      </c>
      <c r="N225" s="84">
        <f t="shared" si="230"/>
        <v>0.6404033112</v>
      </c>
      <c r="O225" s="84">
        <f t="shared" si="2"/>
        <v>-2.788854132</v>
      </c>
      <c r="P225" s="84">
        <f t="shared" si="11"/>
        <v>0.05792945782</v>
      </c>
      <c r="Q225" s="44">
        <f t="shared" si="3"/>
        <v>0</v>
      </c>
      <c r="R225" s="85">
        <f t="shared" si="4"/>
        <v>0.05792945782</v>
      </c>
      <c r="S225" s="86">
        <f t="shared" si="12"/>
        <v>0.003355822083</v>
      </c>
      <c r="T225" s="46">
        <f t="shared" si="5"/>
        <v>1</v>
      </c>
      <c r="U225" s="15">
        <f>2*(P225-H225)*(1-P225)*P225*C225</f>
        <v>0.006322842258</v>
      </c>
      <c r="V225" s="46">
        <f t="shared" si="6"/>
        <v>0.03414334819</v>
      </c>
      <c r="W225" s="46">
        <f t="shared" si="7"/>
        <v>0.02149766368</v>
      </c>
      <c r="X225" s="46">
        <f t="shared" si="8"/>
        <v>0.01074883184</v>
      </c>
      <c r="Y225" s="46">
        <f t="shared" si="9"/>
        <v>0.001264568452</v>
      </c>
    </row>
    <row r="226" ht="14.25" customHeight="1">
      <c r="A226" s="67"/>
      <c r="B226" s="48">
        <v>22.0</v>
      </c>
      <c r="C226" s="49">
        <v>1.0</v>
      </c>
      <c r="D226" s="50">
        <v>5.1</v>
      </c>
      <c r="E226" s="49">
        <v>3.7</v>
      </c>
      <c r="F226" s="49">
        <v>1.5</v>
      </c>
      <c r="G226" s="81">
        <v>0.4</v>
      </c>
      <c r="H226" s="51">
        <v>0.0</v>
      </c>
      <c r="J226" s="83">
        <f t="shared" ref="J226:N226" si="231">J225-$L$2*U225</f>
        <v>0.2468335855</v>
      </c>
      <c r="K226" s="84">
        <f t="shared" si="231"/>
        <v>-0.5406169187</v>
      </c>
      <c r="L226" s="84">
        <f t="shared" si="231"/>
        <v>-0.3960176556</v>
      </c>
      <c r="M226" s="84">
        <f t="shared" si="231"/>
        <v>0.6316569477</v>
      </c>
      <c r="N226" s="84">
        <f t="shared" si="231"/>
        <v>0.6402768543</v>
      </c>
      <c r="O226" s="84">
        <f t="shared" si="2"/>
        <v>-2.771981862</v>
      </c>
      <c r="P226" s="84">
        <f t="shared" si="11"/>
        <v>0.05885713621</v>
      </c>
      <c r="Q226" s="44">
        <f t="shared" si="3"/>
        <v>0</v>
      </c>
      <c r="R226" s="85">
        <f t="shared" si="4"/>
        <v>0.05885713621</v>
      </c>
      <c r="S226" s="86">
        <f t="shared" si="12"/>
        <v>0.003464162483</v>
      </c>
      <c r="T226" s="46">
        <f t="shared" si="5"/>
        <v>1</v>
      </c>
      <c r="U226" s="46">
        <f>2*(P226-H226)*(1-P226)*P226*C226</f>
        <v>0.006520543599</v>
      </c>
      <c r="V226" s="46">
        <f t="shared" si="6"/>
        <v>0.03325477236</v>
      </c>
      <c r="W226" s="46">
        <f t="shared" si="7"/>
        <v>0.02412601132</v>
      </c>
      <c r="X226" s="46">
        <f t="shared" si="8"/>
        <v>0.009780815399</v>
      </c>
      <c r="Y226" s="46">
        <f t="shared" si="9"/>
        <v>0.00260821744</v>
      </c>
    </row>
    <row r="227" ht="14.25" customHeight="1">
      <c r="A227" s="67"/>
      <c r="B227" s="48">
        <v>23.0</v>
      </c>
      <c r="C227" s="49">
        <v>1.0</v>
      </c>
      <c r="D227" s="50">
        <v>4.6</v>
      </c>
      <c r="E227" s="49">
        <v>3.6</v>
      </c>
      <c r="F227" s="49">
        <v>1.0</v>
      </c>
      <c r="G227" s="81">
        <v>0.2</v>
      </c>
      <c r="H227" s="51">
        <v>0.0</v>
      </c>
      <c r="J227" s="83">
        <f t="shared" ref="J227:N227" si="232">J226-$L$2*U226</f>
        <v>0.2461815312</v>
      </c>
      <c r="K227" s="84">
        <f t="shared" si="232"/>
        <v>-0.5439423959</v>
      </c>
      <c r="L227" s="84">
        <f t="shared" si="232"/>
        <v>-0.3984302567</v>
      </c>
      <c r="M227" s="84">
        <f t="shared" si="232"/>
        <v>0.6306788662</v>
      </c>
      <c r="N227" s="84">
        <f t="shared" si="232"/>
        <v>0.6400160326</v>
      </c>
      <c r="O227" s="84">
        <f t="shared" si="2"/>
        <v>-2.931620341</v>
      </c>
      <c r="P227" s="84">
        <f t="shared" si="11"/>
        <v>0.05061240952</v>
      </c>
      <c r="Q227" s="44">
        <f t="shared" si="3"/>
        <v>0</v>
      </c>
      <c r="R227" s="85">
        <f t="shared" si="4"/>
        <v>0.05061240952</v>
      </c>
      <c r="S227" s="86">
        <f t="shared" si="12"/>
        <v>0.002561615998</v>
      </c>
      <c r="T227" s="46">
        <f t="shared" si="5"/>
        <v>1</v>
      </c>
      <c r="U227" s="15">
        <f>2*(P227-H227)*(1-P227)*P227*C227</f>
        <v>0.00486393288</v>
      </c>
      <c r="V227" s="46">
        <f t="shared" si="6"/>
        <v>0.02237409125</v>
      </c>
      <c r="W227" s="46">
        <f t="shared" si="7"/>
        <v>0.01751015837</v>
      </c>
      <c r="X227" s="46">
        <f t="shared" si="8"/>
        <v>0.00486393288</v>
      </c>
      <c r="Y227" s="46">
        <f t="shared" si="9"/>
        <v>0.0009727865759</v>
      </c>
    </row>
    <row r="228" ht="14.25" customHeight="1">
      <c r="A228" s="67"/>
      <c r="B228" s="48">
        <v>24.0</v>
      </c>
      <c r="C228" s="49">
        <v>1.0</v>
      </c>
      <c r="D228" s="50">
        <v>5.1</v>
      </c>
      <c r="E228" s="49">
        <v>3.3</v>
      </c>
      <c r="F228" s="49">
        <v>1.7</v>
      </c>
      <c r="G228" s="81">
        <v>0.5</v>
      </c>
      <c r="H228" s="51">
        <v>0.0</v>
      </c>
      <c r="J228" s="83">
        <f t="shared" ref="J228:N228" si="233">J227-$L$2*U227</f>
        <v>0.2456951379</v>
      </c>
      <c r="K228" s="84">
        <f t="shared" si="233"/>
        <v>-0.546179805</v>
      </c>
      <c r="L228" s="84">
        <f t="shared" si="233"/>
        <v>-0.4001812725</v>
      </c>
      <c r="M228" s="84">
        <f t="shared" si="233"/>
        <v>0.6301924729</v>
      </c>
      <c r="N228" s="84">
        <f t="shared" si="233"/>
        <v>0.6399187539</v>
      </c>
      <c r="O228" s="84">
        <f t="shared" si="2"/>
        <v>-2.469133486</v>
      </c>
      <c r="P228" s="84">
        <f t="shared" si="11"/>
        <v>0.07805056552</v>
      </c>
      <c r="Q228" s="44">
        <f t="shared" si="3"/>
        <v>0</v>
      </c>
      <c r="R228" s="85">
        <f t="shared" si="4"/>
        <v>0.07805056552</v>
      </c>
      <c r="S228" s="86">
        <f t="shared" si="12"/>
        <v>0.006091890777</v>
      </c>
      <c r="T228" s="46">
        <f t="shared" si="5"/>
        <v>1</v>
      </c>
      <c r="U228" s="46">
        <f>2*(P228-H228)*(1-P228)*P228*C228</f>
        <v>0.01123283051</v>
      </c>
      <c r="V228" s="46">
        <f t="shared" si="6"/>
        <v>0.05728743562</v>
      </c>
      <c r="W228" s="46">
        <f t="shared" si="7"/>
        <v>0.0370683407</v>
      </c>
      <c r="X228" s="46">
        <f t="shared" si="8"/>
        <v>0.01909581187</v>
      </c>
      <c r="Y228" s="46">
        <f t="shared" si="9"/>
        <v>0.005616415257</v>
      </c>
    </row>
    <row r="229" ht="14.25" customHeight="1">
      <c r="A229" s="67"/>
      <c r="B229" s="48">
        <v>25.0</v>
      </c>
      <c r="C229" s="49">
        <v>1.0</v>
      </c>
      <c r="D229" s="50">
        <v>4.8</v>
      </c>
      <c r="E229" s="49">
        <v>3.4</v>
      </c>
      <c r="F229" s="49">
        <v>1.9</v>
      </c>
      <c r="G229" s="81">
        <v>0.2</v>
      </c>
      <c r="H229" s="51">
        <v>0.0</v>
      </c>
      <c r="J229" s="83">
        <f t="shared" ref="J229:N229" si="234">J228-$L$2*U228</f>
        <v>0.2445718548</v>
      </c>
      <c r="K229" s="84">
        <f t="shared" si="234"/>
        <v>-0.5519085486</v>
      </c>
      <c r="L229" s="84">
        <f t="shared" si="234"/>
        <v>-0.4038881066</v>
      </c>
      <c r="M229" s="84">
        <f t="shared" si="234"/>
        <v>0.6282828917</v>
      </c>
      <c r="N229" s="84">
        <f t="shared" si="234"/>
        <v>0.6393571124</v>
      </c>
      <c r="O229" s="84">
        <f t="shared" si="2"/>
        <v>-2.456199824</v>
      </c>
      <c r="P229" s="84">
        <f t="shared" si="11"/>
        <v>0.07898634855</v>
      </c>
      <c r="Q229" s="44">
        <f t="shared" si="3"/>
        <v>0</v>
      </c>
      <c r="R229" s="85">
        <f t="shared" si="4"/>
        <v>0.07898634855</v>
      </c>
      <c r="S229" s="86">
        <f t="shared" si="12"/>
        <v>0.006238843258</v>
      </c>
      <c r="T229" s="46">
        <f t="shared" si="5"/>
        <v>1</v>
      </c>
      <c r="U229" s="15">
        <f>2*(P229-H229)*(1-P229)*P229*C229</f>
        <v>0.01149211962</v>
      </c>
      <c r="V229" s="46">
        <f t="shared" si="6"/>
        <v>0.05516217417</v>
      </c>
      <c r="W229" s="46">
        <f t="shared" si="7"/>
        <v>0.03907320671</v>
      </c>
      <c r="X229" s="46">
        <f t="shared" si="8"/>
        <v>0.02183502728</v>
      </c>
      <c r="Y229" s="46">
        <f t="shared" si="9"/>
        <v>0.002298423924</v>
      </c>
    </row>
    <row r="230" ht="14.25" customHeight="1">
      <c r="A230" s="67"/>
      <c r="B230" s="48">
        <v>26.0</v>
      </c>
      <c r="C230" s="49">
        <v>1.0</v>
      </c>
      <c r="D230" s="50">
        <v>5.0</v>
      </c>
      <c r="E230" s="49">
        <v>3.0</v>
      </c>
      <c r="F230" s="49">
        <v>1.6</v>
      </c>
      <c r="G230" s="81">
        <v>0.2</v>
      </c>
      <c r="H230" s="51">
        <v>0.0</v>
      </c>
      <c r="J230" s="83">
        <f t="shared" ref="J230:N230" si="235">J229-$L$2*U229</f>
        <v>0.2434226429</v>
      </c>
      <c r="K230" s="84">
        <f t="shared" si="235"/>
        <v>-0.557424766</v>
      </c>
      <c r="L230" s="84">
        <f t="shared" si="235"/>
        <v>-0.4077954273</v>
      </c>
      <c r="M230" s="84">
        <f t="shared" si="235"/>
        <v>0.626099389</v>
      </c>
      <c r="N230" s="84">
        <f t="shared" si="235"/>
        <v>0.63912727</v>
      </c>
      <c r="O230" s="84">
        <f t="shared" si="2"/>
        <v>-2.637502993</v>
      </c>
      <c r="P230" s="84">
        <f t="shared" si="11"/>
        <v>0.06676344613</v>
      </c>
      <c r="Q230" s="44">
        <f t="shared" si="3"/>
        <v>0</v>
      </c>
      <c r="R230" s="85">
        <f t="shared" si="4"/>
        <v>0.06676344613</v>
      </c>
      <c r="S230" s="86">
        <f t="shared" si="12"/>
        <v>0.00445735774</v>
      </c>
      <c r="T230" s="46">
        <f t="shared" si="5"/>
        <v>1</v>
      </c>
      <c r="U230" s="46">
        <f>2*(P230-H230)*(1-P230)*P230*C230</f>
        <v>0.008319538352</v>
      </c>
      <c r="V230" s="46">
        <f t="shared" si="6"/>
        <v>0.04159769176</v>
      </c>
      <c r="W230" s="46">
        <f t="shared" si="7"/>
        <v>0.02495861506</v>
      </c>
      <c r="X230" s="46">
        <f t="shared" si="8"/>
        <v>0.01331126136</v>
      </c>
      <c r="Y230" s="46">
        <f t="shared" si="9"/>
        <v>0.00166390767</v>
      </c>
    </row>
    <row r="231" ht="14.25" customHeight="1">
      <c r="A231" s="67"/>
      <c r="B231" s="48">
        <v>27.0</v>
      </c>
      <c r="C231" s="49">
        <v>1.0</v>
      </c>
      <c r="D231" s="50">
        <v>5.0</v>
      </c>
      <c r="E231" s="49">
        <v>3.4</v>
      </c>
      <c r="F231" s="49">
        <v>1.6</v>
      </c>
      <c r="G231" s="81">
        <v>0.4</v>
      </c>
      <c r="H231" s="51">
        <v>0.0</v>
      </c>
      <c r="J231" s="83">
        <f t="shared" ref="J231:N231" si="236">J230-$L$2*U230</f>
        <v>0.242590689</v>
      </c>
      <c r="K231" s="84">
        <f t="shared" si="236"/>
        <v>-0.5615845352</v>
      </c>
      <c r="L231" s="84">
        <f t="shared" si="236"/>
        <v>-0.4102912888</v>
      </c>
      <c r="M231" s="84">
        <f t="shared" si="236"/>
        <v>0.6247682628</v>
      </c>
      <c r="N231" s="84">
        <f t="shared" si="236"/>
        <v>0.6389608792</v>
      </c>
      <c r="O231" s="84">
        <f t="shared" si="2"/>
        <v>-2.705108797</v>
      </c>
      <c r="P231" s="84">
        <f t="shared" si="11"/>
        <v>0.06267256987</v>
      </c>
      <c r="Q231" s="44">
        <f t="shared" si="3"/>
        <v>0</v>
      </c>
      <c r="R231" s="85">
        <f t="shared" si="4"/>
        <v>0.06267256987</v>
      </c>
      <c r="S231" s="86">
        <f t="shared" si="12"/>
        <v>0.003927851015</v>
      </c>
      <c r="T231" s="46">
        <f t="shared" si="5"/>
        <v>1</v>
      </c>
      <c r="U231" s="15">
        <f>2*(P231-H231)*(1-P231)*P231*C231</f>
        <v>0.007363364995</v>
      </c>
      <c r="V231" s="46">
        <f t="shared" si="6"/>
        <v>0.03681682498</v>
      </c>
      <c r="W231" s="46">
        <f t="shared" si="7"/>
        <v>0.02503544098</v>
      </c>
      <c r="X231" s="46">
        <f t="shared" si="8"/>
        <v>0.01178138399</v>
      </c>
      <c r="Y231" s="46">
        <f t="shared" si="9"/>
        <v>0.002945345998</v>
      </c>
    </row>
    <row r="232" ht="14.25" customHeight="1">
      <c r="A232" s="67"/>
      <c r="B232" s="48">
        <v>28.0</v>
      </c>
      <c r="C232" s="49">
        <v>1.0</v>
      </c>
      <c r="D232" s="50">
        <v>5.2</v>
      </c>
      <c r="E232" s="49">
        <v>3.5</v>
      </c>
      <c r="F232" s="49">
        <v>1.5</v>
      </c>
      <c r="G232" s="81">
        <v>0.2</v>
      </c>
      <c r="H232" s="51">
        <v>0.0</v>
      </c>
      <c r="J232" s="83">
        <f t="shared" ref="J232:N232" si="237">J231-$L$2*U231</f>
        <v>0.2418543525</v>
      </c>
      <c r="K232" s="84">
        <f t="shared" si="237"/>
        <v>-0.5652662177</v>
      </c>
      <c r="L232" s="84">
        <f t="shared" si="237"/>
        <v>-0.4127948329</v>
      </c>
      <c r="M232" s="84">
        <f t="shared" si="237"/>
        <v>0.6235901244</v>
      </c>
      <c r="N232" s="84">
        <f t="shared" si="237"/>
        <v>0.6386663446</v>
      </c>
      <c r="O232" s="84">
        <f t="shared" si="2"/>
        <v>-3.079193439</v>
      </c>
      <c r="P232" s="84">
        <f t="shared" si="11"/>
        <v>0.04397371077</v>
      </c>
      <c r="Q232" s="44">
        <f t="shared" si="3"/>
        <v>0</v>
      </c>
      <c r="R232" s="85">
        <f t="shared" si="4"/>
        <v>0.04397371077</v>
      </c>
      <c r="S232" s="86">
        <f t="shared" si="12"/>
        <v>0.001933687239</v>
      </c>
      <c r="T232" s="46">
        <f t="shared" si="5"/>
        <v>1</v>
      </c>
      <c r="U232" s="46">
        <f>2*(P232-H232)*(1-P232)*P232*C232</f>
        <v>0.003697311672</v>
      </c>
      <c r="V232" s="46">
        <f t="shared" si="6"/>
        <v>0.01922602069</v>
      </c>
      <c r="W232" s="46">
        <f t="shared" si="7"/>
        <v>0.01294059085</v>
      </c>
      <c r="X232" s="46">
        <f t="shared" si="8"/>
        <v>0.005545967508</v>
      </c>
      <c r="Y232" s="46">
        <f t="shared" si="9"/>
        <v>0.0007394623344</v>
      </c>
    </row>
    <row r="233" ht="14.25" customHeight="1">
      <c r="A233" s="67"/>
      <c r="B233" s="48">
        <v>29.0</v>
      </c>
      <c r="C233" s="49">
        <v>1.0</v>
      </c>
      <c r="D233" s="50">
        <v>5.2</v>
      </c>
      <c r="E233" s="49">
        <v>3.4</v>
      </c>
      <c r="F233" s="49">
        <v>1.4</v>
      </c>
      <c r="G233" s="81">
        <v>0.2</v>
      </c>
      <c r="H233" s="51">
        <v>0.0</v>
      </c>
      <c r="J233" s="83">
        <f t="shared" ref="J233:N233" si="238">J232-$L$2*U232</f>
        <v>0.2414846214</v>
      </c>
      <c r="K233" s="84">
        <f t="shared" si="238"/>
        <v>-0.5671888198</v>
      </c>
      <c r="L233" s="84">
        <f t="shared" si="238"/>
        <v>-0.414088892</v>
      </c>
      <c r="M233" s="84">
        <f t="shared" si="238"/>
        <v>0.6230355277</v>
      </c>
      <c r="N233" s="84">
        <f t="shared" si="238"/>
        <v>0.6385923984</v>
      </c>
      <c r="O233" s="84">
        <f t="shared" si="2"/>
        <v>-3.115831256</v>
      </c>
      <c r="P233" s="84">
        <f t="shared" si="11"/>
        <v>0.04245893414</v>
      </c>
      <c r="Q233" s="44">
        <f t="shared" si="3"/>
        <v>0</v>
      </c>
      <c r="R233" s="85">
        <f t="shared" si="4"/>
        <v>0.04245893414</v>
      </c>
      <c r="S233" s="86">
        <f t="shared" si="12"/>
        <v>0.001802761088</v>
      </c>
      <c r="T233" s="46">
        <f t="shared" si="5"/>
        <v>1</v>
      </c>
      <c r="U233" s="15">
        <f>2*(P233-H233)*(1-P233)*P233*C233</f>
        <v>0.003452435547</v>
      </c>
      <c r="V233" s="46">
        <f t="shared" si="6"/>
        <v>0.01795266485</v>
      </c>
      <c r="W233" s="46">
        <f t="shared" si="7"/>
        <v>0.01173828086</v>
      </c>
      <c r="X233" s="46">
        <f t="shared" si="8"/>
        <v>0.004833409766</v>
      </c>
      <c r="Y233" s="46">
        <f t="shared" si="9"/>
        <v>0.0006904871095</v>
      </c>
    </row>
    <row r="234" ht="14.25" customHeight="1">
      <c r="A234" s="67"/>
      <c r="B234" s="48">
        <v>30.0</v>
      </c>
      <c r="C234" s="49">
        <v>1.0</v>
      </c>
      <c r="D234" s="50">
        <v>4.7</v>
      </c>
      <c r="E234" s="49">
        <v>3.2</v>
      </c>
      <c r="F234" s="49">
        <v>1.6</v>
      </c>
      <c r="G234" s="81">
        <v>0.2</v>
      </c>
      <c r="H234" s="51">
        <v>0.0</v>
      </c>
      <c r="J234" s="83">
        <f t="shared" ref="J234:N234" si="239">J233-$L$2*U233</f>
        <v>0.2411393778</v>
      </c>
      <c r="K234" s="84">
        <f t="shared" si="239"/>
        <v>-0.5689840862</v>
      </c>
      <c r="L234" s="84">
        <f t="shared" si="239"/>
        <v>-0.41526272</v>
      </c>
      <c r="M234" s="84">
        <f t="shared" si="239"/>
        <v>0.6225521867</v>
      </c>
      <c r="N234" s="84">
        <f t="shared" si="239"/>
        <v>0.6385233497</v>
      </c>
      <c r="O234" s="84">
        <f t="shared" si="2"/>
        <v>-2.638138363</v>
      </c>
      <c r="P234" s="84">
        <f t="shared" si="11"/>
        <v>0.06672386959</v>
      </c>
      <c r="Q234" s="44">
        <f t="shared" si="3"/>
        <v>0</v>
      </c>
      <c r="R234" s="85">
        <f t="shared" si="4"/>
        <v>0.06672386959</v>
      </c>
      <c r="S234" s="86">
        <f t="shared" si="12"/>
        <v>0.004452074773</v>
      </c>
      <c r="T234" s="46">
        <f t="shared" si="5"/>
        <v>1</v>
      </c>
      <c r="U234" s="46">
        <f>2*(P234-H234)*(1-P234)*P234*C234</f>
        <v>0.008310030232</v>
      </c>
      <c r="V234" s="46">
        <f t="shared" si="6"/>
        <v>0.03905714209</v>
      </c>
      <c r="W234" s="46">
        <f t="shared" si="7"/>
        <v>0.02659209674</v>
      </c>
      <c r="X234" s="46">
        <f t="shared" si="8"/>
        <v>0.01329604837</v>
      </c>
      <c r="Y234" s="46">
        <f t="shared" si="9"/>
        <v>0.001662006046</v>
      </c>
    </row>
    <row r="235" ht="14.25" customHeight="1">
      <c r="A235" s="67"/>
      <c r="B235" s="48">
        <v>31.0</v>
      </c>
      <c r="C235" s="49">
        <v>1.0</v>
      </c>
      <c r="D235" s="50">
        <v>4.8</v>
      </c>
      <c r="E235" s="49">
        <v>3.1</v>
      </c>
      <c r="F235" s="49">
        <v>1.6</v>
      </c>
      <c r="G235" s="81">
        <v>0.2</v>
      </c>
      <c r="H235" s="51">
        <v>0.0</v>
      </c>
      <c r="J235" s="83">
        <f t="shared" ref="J235:N235" si="240">J234-$L$2*U234</f>
        <v>0.2403083748</v>
      </c>
      <c r="K235" s="84">
        <f t="shared" si="240"/>
        <v>-0.5728898004</v>
      </c>
      <c r="L235" s="84">
        <f t="shared" si="240"/>
        <v>-0.4179219297</v>
      </c>
      <c r="M235" s="84">
        <f t="shared" si="240"/>
        <v>0.6212225819</v>
      </c>
      <c r="N235" s="84">
        <f t="shared" si="240"/>
        <v>0.6383571491</v>
      </c>
      <c r="O235" s="84">
        <f t="shared" si="2"/>
        <v>-2.683493089</v>
      </c>
      <c r="P235" s="84">
        <f t="shared" si="11"/>
        <v>0.0639544464</v>
      </c>
      <c r="Q235" s="44">
        <f t="shared" si="3"/>
        <v>0</v>
      </c>
      <c r="R235" s="85">
        <f t="shared" si="4"/>
        <v>0.0639544464</v>
      </c>
      <c r="S235" s="86">
        <f t="shared" si="12"/>
        <v>0.004090171215</v>
      </c>
      <c r="T235" s="46">
        <f t="shared" si="5"/>
        <v>1</v>
      </c>
      <c r="U235" s="15">
        <f>2*(P235-H235)*(1-P235)*P235*C235</f>
        <v>0.007657173158</v>
      </c>
      <c r="V235" s="46">
        <f t="shared" si="6"/>
        <v>0.03675443116</v>
      </c>
      <c r="W235" s="46">
        <f t="shared" si="7"/>
        <v>0.02373723679</v>
      </c>
      <c r="X235" s="46">
        <f t="shared" si="8"/>
        <v>0.01225147705</v>
      </c>
      <c r="Y235" s="46">
        <f t="shared" si="9"/>
        <v>0.001531434632</v>
      </c>
    </row>
    <row r="236" ht="14.25" customHeight="1">
      <c r="A236" s="67"/>
      <c r="B236" s="48">
        <v>32.0</v>
      </c>
      <c r="C236" s="49">
        <v>1.0</v>
      </c>
      <c r="D236" s="50">
        <v>5.4</v>
      </c>
      <c r="E236" s="49">
        <v>3.4</v>
      </c>
      <c r="F236" s="49">
        <v>1.5</v>
      </c>
      <c r="G236" s="81">
        <v>0.4</v>
      </c>
      <c r="H236" s="51">
        <v>0.0</v>
      </c>
      <c r="J236" s="83">
        <f t="shared" ref="J236:N236" si="241">J235-$L$2*U235</f>
        <v>0.2395426575</v>
      </c>
      <c r="K236" s="84">
        <f t="shared" si="241"/>
        <v>-0.5765652436</v>
      </c>
      <c r="L236" s="84">
        <f t="shared" si="241"/>
        <v>-0.4202956534</v>
      </c>
      <c r="M236" s="84">
        <f t="shared" si="241"/>
        <v>0.6199974342</v>
      </c>
      <c r="N236" s="84">
        <f t="shared" si="241"/>
        <v>0.6382040056</v>
      </c>
      <c r="O236" s="84">
        <f t="shared" si="2"/>
        <v>-3.117637126</v>
      </c>
      <c r="P236" s="84">
        <f t="shared" si="11"/>
        <v>0.042385575</v>
      </c>
      <c r="Q236" s="44">
        <f t="shared" si="3"/>
        <v>0</v>
      </c>
      <c r="R236" s="85">
        <f t="shared" si="4"/>
        <v>0.042385575</v>
      </c>
      <c r="S236" s="86">
        <f t="shared" si="12"/>
        <v>0.001796536968</v>
      </c>
      <c r="T236" s="46">
        <f t="shared" si="5"/>
        <v>1</v>
      </c>
      <c r="U236" s="46">
        <f>2*(P236-H236)*(1-P236)*P236*C236</f>
        <v>0.003440779431</v>
      </c>
      <c r="V236" s="46">
        <f t="shared" si="6"/>
        <v>0.01858020893</v>
      </c>
      <c r="W236" s="46">
        <f t="shared" si="7"/>
        <v>0.01169865006</v>
      </c>
      <c r="X236" s="46">
        <f t="shared" si="8"/>
        <v>0.005161169146</v>
      </c>
      <c r="Y236" s="46">
        <f t="shared" si="9"/>
        <v>0.001376311772</v>
      </c>
    </row>
    <row r="237" ht="14.25" customHeight="1">
      <c r="A237" s="67"/>
      <c r="B237" s="48">
        <v>33.0</v>
      </c>
      <c r="C237" s="49">
        <v>1.0</v>
      </c>
      <c r="D237" s="50">
        <v>5.2</v>
      </c>
      <c r="E237" s="49">
        <v>4.1</v>
      </c>
      <c r="F237" s="49">
        <v>1.5</v>
      </c>
      <c r="G237" s="81">
        <v>0.1</v>
      </c>
      <c r="H237" s="51">
        <v>0.0</v>
      </c>
      <c r="J237" s="83">
        <f t="shared" ref="J237:N237" si="242">J236-$L$2*U236</f>
        <v>0.2391985795</v>
      </c>
      <c r="K237" s="84">
        <f t="shared" si="242"/>
        <v>-0.5784232645</v>
      </c>
      <c r="L237" s="84">
        <f t="shared" si="242"/>
        <v>-0.4214655184</v>
      </c>
      <c r="M237" s="84">
        <f t="shared" si="242"/>
        <v>0.6194813173</v>
      </c>
      <c r="N237" s="84">
        <f t="shared" si="242"/>
        <v>0.6380663744</v>
      </c>
      <c r="O237" s="84">
        <f t="shared" si="2"/>
        <v>-3.503582408</v>
      </c>
      <c r="P237" s="84">
        <f t="shared" si="11"/>
        <v>0.02921047211</v>
      </c>
      <c r="Q237" s="44">
        <f t="shared" si="3"/>
        <v>0</v>
      </c>
      <c r="R237" s="85">
        <f t="shared" si="4"/>
        <v>0.02921047211</v>
      </c>
      <c r="S237" s="86">
        <f t="shared" si="12"/>
        <v>0.0008532516809</v>
      </c>
      <c r="T237" s="46">
        <f t="shared" si="5"/>
        <v>1</v>
      </c>
      <c r="U237" s="15">
        <f>2*(P237-H237)*(1-P237)*P237*C237</f>
        <v>0.001656655593</v>
      </c>
      <c r="V237" s="46">
        <f t="shared" si="6"/>
        <v>0.008614609084</v>
      </c>
      <c r="W237" s="46">
        <f t="shared" si="7"/>
        <v>0.006792287931</v>
      </c>
      <c r="X237" s="46">
        <f t="shared" si="8"/>
        <v>0.00248498339</v>
      </c>
      <c r="Y237" s="46">
        <f t="shared" si="9"/>
        <v>0.0001656655593</v>
      </c>
    </row>
    <row r="238" ht="14.25" customHeight="1">
      <c r="A238" s="67"/>
      <c r="B238" s="48">
        <v>34.0</v>
      </c>
      <c r="C238" s="49">
        <v>1.0</v>
      </c>
      <c r="D238" s="50">
        <v>5.5</v>
      </c>
      <c r="E238" s="49">
        <v>4.2</v>
      </c>
      <c r="F238" s="49">
        <v>1.4</v>
      </c>
      <c r="G238" s="81">
        <v>0.2</v>
      </c>
      <c r="H238" s="51">
        <v>0.0</v>
      </c>
      <c r="J238" s="83">
        <f t="shared" ref="J238:N238" si="243">J237-$L$2*U237</f>
        <v>0.239032914</v>
      </c>
      <c r="K238" s="84">
        <f t="shared" si="243"/>
        <v>-0.5792847254</v>
      </c>
      <c r="L238" s="84">
        <f t="shared" si="243"/>
        <v>-0.4221447472</v>
      </c>
      <c r="M238" s="84">
        <f t="shared" si="243"/>
        <v>0.6192328189</v>
      </c>
      <c r="N238" s="84">
        <f t="shared" si="243"/>
        <v>0.6380498079</v>
      </c>
      <c r="O238" s="84">
        <f t="shared" si="2"/>
        <v>-3.725505106</v>
      </c>
      <c r="P238" s="84">
        <f t="shared" si="11"/>
        <v>0.02353373899</v>
      </c>
      <c r="Q238" s="44">
        <f t="shared" si="3"/>
        <v>0</v>
      </c>
      <c r="R238" s="85">
        <f t="shared" si="4"/>
        <v>0.02353373899</v>
      </c>
      <c r="S238" s="86">
        <f t="shared" si="12"/>
        <v>0.0005538368707</v>
      </c>
      <c r="T238" s="46">
        <f t="shared" si="5"/>
        <v>1</v>
      </c>
      <c r="U238" s="46">
        <f>2*(P238-H238)*(1-P238)*P238*C238</f>
        <v>0.001081606037</v>
      </c>
      <c r="V238" s="46">
        <f t="shared" si="6"/>
        <v>0.005948833202</v>
      </c>
      <c r="W238" s="46">
        <f t="shared" si="7"/>
        <v>0.004542745354</v>
      </c>
      <c r="X238" s="46">
        <f t="shared" si="8"/>
        <v>0.001514248451</v>
      </c>
      <c r="Y238" s="46">
        <f t="shared" si="9"/>
        <v>0.0002163212073</v>
      </c>
    </row>
    <row r="239" ht="14.25" customHeight="1">
      <c r="A239" s="67"/>
      <c r="B239" s="48">
        <v>35.0</v>
      </c>
      <c r="C239" s="49">
        <v>1.0</v>
      </c>
      <c r="D239" s="50">
        <v>4.9</v>
      </c>
      <c r="E239" s="49">
        <v>3.1</v>
      </c>
      <c r="F239" s="49">
        <v>1.5</v>
      </c>
      <c r="G239" s="81">
        <v>0.1</v>
      </c>
      <c r="H239" s="51">
        <v>0.0</v>
      </c>
      <c r="J239" s="83">
        <f t="shared" ref="J239:N239" si="244">J238-$L$2*U238</f>
        <v>0.2389247534</v>
      </c>
      <c r="K239" s="84">
        <f t="shared" si="244"/>
        <v>-0.5798796087</v>
      </c>
      <c r="L239" s="84">
        <f t="shared" si="244"/>
        <v>-0.4225990217</v>
      </c>
      <c r="M239" s="84">
        <f t="shared" si="244"/>
        <v>0.6190813941</v>
      </c>
      <c r="N239" s="84">
        <f t="shared" si="244"/>
        <v>0.6380281758</v>
      </c>
      <c r="O239" s="84">
        <f t="shared" si="2"/>
        <v>-2.920117388</v>
      </c>
      <c r="P239" s="84">
        <f t="shared" si="11"/>
        <v>0.05116800145</v>
      </c>
      <c r="Q239" s="44">
        <f t="shared" si="3"/>
        <v>0</v>
      </c>
      <c r="R239" s="85">
        <f t="shared" si="4"/>
        <v>0.05116800145</v>
      </c>
      <c r="S239" s="86">
        <f t="shared" si="12"/>
        <v>0.002618164373</v>
      </c>
      <c r="T239" s="46">
        <f t="shared" si="5"/>
        <v>1</v>
      </c>
      <c r="U239" s="15">
        <f>2*(P239-H239)*(1-P239)*P239*C239</f>
        <v>0.004968396269</v>
      </c>
      <c r="V239" s="46">
        <f t="shared" si="6"/>
        <v>0.02434514172</v>
      </c>
      <c r="W239" s="46">
        <f t="shared" si="7"/>
        <v>0.01540202843</v>
      </c>
      <c r="X239" s="46">
        <f t="shared" si="8"/>
        <v>0.007452594403</v>
      </c>
      <c r="Y239" s="46">
        <f t="shared" si="9"/>
        <v>0.0004968396269</v>
      </c>
    </row>
    <row r="240" ht="14.25" customHeight="1">
      <c r="A240" s="67"/>
      <c r="B240" s="48">
        <v>36.0</v>
      </c>
      <c r="C240" s="49">
        <v>1.0</v>
      </c>
      <c r="D240" s="50">
        <v>5.0</v>
      </c>
      <c r="E240" s="49">
        <v>3.2</v>
      </c>
      <c r="F240" s="49">
        <v>1.2</v>
      </c>
      <c r="G240" s="81">
        <v>0.2</v>
      </c>
      <c r="H240" s="51">
        <v>0.0</v>
      </c>
      <c r="J240" s="83">
        <f t="shared" ref="J240:N240" si="245">J239-$L$2*U239</f>
        <v>0.2384279137</v>
      </c>
      <c r="K240" s="84">
        <f t="shared" si="245"/>
        <v>-0.5823141229</v>
      </c>
      <c r="L240" s="84">
        <f t="shared" si="245"/>
        <v>-0.4241392246</v>
      </c>
      <c r="M240" s="84">
        <f t="shared" si="245"/>
        <v>0.6183361346</v>
      </c>
      <c r="N240" s="84">
        <f t="shared" si="245"/>
        <v>0.6379784918</v>
      </c>
      <c r="O240" s="84">
        <f t="shared" si="2"/>
        <v>-3.160789159</v>
      </c>
      <c r="P240" s="84">
        <f t="shared" si="11"/>
        <v>0.04066825387</v>
      </c>
      <c r="Q240" s="44">
        <f t="shared" si="3"/>
        <v>0</v>
      </c>
      <c r="R240" s="85">
        <f t="shared" si="4"/>
        <v>0.04066825387</v>
      </c>
      <c r="S240" s="86">
        <f t="shared" si="12"/>
        <v>0.001653906873</v>
      </c>
      <c r="T240" s="46">
        <f t="shared" si="5"/>
        <v>1</v>
      </c>
      <c r="U240" s="46">
        <f>2*(P240-H240)*(1-P240)*P240*C240</f>
        <v>0.003173290737</v>
      </c>
      <c r="V240" s="46">
        <f t="shared" si="6"/>
        <v>0.01586645369</v>
      </c>
      <c r="W240" s="46">
        <f t="shared" si="7"/>
        <v>0.01015453036</v>
      </c>
      <c r="X240" s="46">
        <f t="shared" si="8"/>
        <v>0.003807948885</v>
      </c>
      <c r="Y240" s="46">
        <f t="shared" si="9"/>
        <v>0.0006346581474</v>
      </c>
    </row>
    <row r="241" ht="14.25" customHeight="1">
      <c r="A241" s="67"/>
      <c r="B241" s="48">
        <v>37.0</v>
      </c>
      <c r="C241" s="49">
        <v>1.0</v>
      </c>
      <c r="D241" s="50">
        <v>5.5</v>
      </c>
      <c r="E241" s="49">
        <v>3.5</v>
      </c>
      <c r="F241" s="49">
        <v>1.3</v>
      </c>
      <c r="G241" s="81">
        <v>0.2</v>
      </c>
      <c r="H241" s="51">
        <v>0.0</v>
      </c>
      <c r="J241" s="83">
        <f t="shared" ref="J241:N241" si="246">J240-$L$2*U240</f>
        <v>0.2381105847</v>
      </c>
      <c r="K241" s="84">
        <f t="shared" si="246"/>
        <v>-0.5839007682</v>
      </c>
      <c r="L241" s="84">
        <f t="shared" si="246"/>
        <v>-0.4251546776</v>
      </c>
      <c r="M241" s="84">
        <f t="shared" si="246"/>
        <v>0.6179553397</v>
      </c>
      <c r="N241" s="84">
        <f t="shared" si="246"/>
        <v>0.637915026</v>
      </c>
      <c r="O241" s="84">
        <f t="shared" si="2"/>
        <v>-3.530460065</v>
      </c>
      <c r="P241" s="84">
        <f t="shared" si="11"/>
        <v>0.02845786504</v>
      </c>
      <c r="Q241" s="44">
        <f t="shared" si="3"/>
        <v>0</v>
      </c>
      <c r="R241" s="85">
        <f t="shared" si="4"/>
        <v>0.02845786504</v>
      </c>
      <c r="S241" s="86">
        <f t="shared" si="12"/>
        <v>0.0008098500824</v>
      </c>
      <c r="T241" s="46">
        <f t="shared" si="5"/>
        <v>1</v>
      </c>
      <c r="U241" s="15">
        <f>2*(P241-H241)*(1-P241)*P241*C241</f>
        <v>0.001573606956</v>
      </c>
      <c r="V241" s="46">
        <f t="shared" si="6"/>
        <v>0.008654838259</v>
      </c>
      <c r="W241" s="46">
        <f t="shared" si="7"/>
        <v>0.005507624347</v>
      </c>
      <c r="X241" s="46">
        <f t="shared" si="8"/>
        <v>0.002045689043</v>
      </c>
      <c r="Y241" s="46">
        <f t="shared" si="9"/>
        <v>0.0003147213912</v>
      </c>
    </row>
    <row r="242" ht="14.25" customHeight="1">
      <c r="A242" s="67"/>
      <c r="B242" s="48">
        <v>38.0</v>
      </c>
      <c r="C242" s="49">
        <v>1.0</v>
      </c>
      <c r="D242" s="50">
        <v>4.9</v>
      </c>
      <c r="E242" s="49">
        <v>3.1</v>
      </c>
      <c r="F242" s="49">
        <v>1.5</v>
      </c>
      <c r="G242" s="81">
        <v>0.1</v>
      </c>
      <c r="H242" s="51">
        <v>0.0</v>
      </c>
      <c r="J242" s="83">
        <f t="shared" ref="J242:N242" si="247">J241-$L$2*U241</f>
        <v>0.237953224</v>
      </c>
      <c r="K242" s="84">
        <f t="shared" si="247"/>
        <v>-0.5847662521</v>
      </c>
      <c r="L242" s="84">
        <f t="shared" si="247"/>
        <v>-0.42570544</v>
      </c>
      <c r="M242" s="84">
        <f t="shared" si="247"/>
        <v>0.6177507708</v>
      </c>
      <c r="N242" s="84">
        <f t="shared" si="247"/>
        <v>0.6378835539</v>
      </c>
      <c r="O242" s="84">
        <f t="shared" si="2"/>
        <v>-2.956673764</v>
      </c>
      <c r="P242" s="84">
        <f t="shared" si="11"/>
        <v>0.04942203701</v>
      </c>
      <c r="Q242" s="44">
        <f t="shared" si="3"/>
        <v>0</v>
      </c>
      <c r="R242" s="85">
        <f t="shared" si="4"/>
        <v>0.04942203701</v>
      </c>
      <c r="S242" s="86">
        <f t="shared" si="12"/>
        <v>0.002442537743</v>
      </c>
      <c r="T242" s="46">
        <f t="shared" si="5"/>
        <v>1</v>
      </c>
      <c r="U242" s="46">
        <f>2*(P242-H242)*(1-P242)*P242*C242</f>
        <v>0.004643645104</v>
      </c>
      <c r="V242" s="46">
        <f t="shared" si="6"/>
        <v>0.02275386101</v>
      </c>
      <c r="W242" s="46">
        <f t="shared" si="7"/>
        <v>0.01439529982</v>
      </c>
      <c r="X242" s="46">
        <f t="shared" si="8"/>
        <v>0.006965467655</v>
      </c>
      <c r="Y242" s="46">
        <f t="shared" si="9"/>
        <v>0.0004643645104</v>
      </c>
    </row>
    <row r="243" ht="14.25" customHeight="1">
      <c r="A243" s="67"/>
      <c r="B243" s="48">
        <v>39.0</v>
      </c>
      <c r="C243" s="49">
        <v>1.0</v>
      </c>
      <c r="D243" s="50">
        <v>4.4</v>
      </c>
      <c r="E243" s="49">
        <v>3.0</v>
      </c>
      <c r="F243" s="49">
        <v>1.3</v>
      </c>
      <c r="G243" s="81">
        <v>0.2</v>
      </c>
      <c r="H243" s="51">
        <v>0.0</v>
      </c>
      <c r="J243" s="83">
        <f t="shared" ref="J243:N243" si="248">J242-$L$2*U242</f>
        <v>0.2374888595</v>
      </c>
      <c r="K243" s="84">
        <f t="shared" si="248"/>
        <v>-0.5870416382</v>
      </c>
      <c r="L243" s="84">
        <f t="shared" si="248"/>
        <v>-0.42714497</v>
      </c>
      <c r="M243" s="84">
        <f t="shared" si="248"/>
        <v>0.6170542241</v>
      </c>
      <c r="N243" s="84">
        <f t="shared" si="248"/>
        <v>0.6378371174</v>
      </c>
      <c r="O243" s="84">
        <f t="shared" si="2"/>
        <v>-2.697191344</v>
      </c>
      <c r="P243" s="84">
        <f t="shared" si="11"/>
        <v>0.06313929201</v>
      </c>
      <c r="Q243" s="44">
        <f t="shared" si="3"/>
        <v>0</v>
      </c>
      <c r="R243" s="85">
        <f t="shared" si="4"/>
        <v>0.06313929201</v>
      </c>
      <c r="S243" s="86">
        <f t="shared" si="12"/>
        <v>0.003986570195</v>
      </c>
      <c r="T243" s="46">
        <f t="shared" si="5"/>
        <v>1</v>
      </c>
      <c r="U243" s="15">
        <f>2*(P243-H243)*(1-P243)*P243*C243</f>
        <v>0.007469721951</v>
      </c>
      <c r="V243" s="46">
        <f t="shared" si="6"/>
        <v>0.03286677659</v>
      </c>
      <c r="W243" s="46">
        <f t="shared" si="7"/>
        <v>0.02240916585</v>
      </c>
      <c r="X243" s="46">
        <f t="shared" si="8"/>
        <v>0.009710638537</v>
      </c>
      <c r="Y243" s="46">
        <f t="shared" si="9"/>
        <v>0.00149394439</v>
      </c>
    </row>
    <row r="244" ht="14.25" customHeight="1">
      <c r="A244" s="67"/>
      <c r="B244" s="48">
        <v>40.0</v>
      </c>
      <c r="C244" s="49">
        <v>1.0</v>
      </c>
      <c r="D244" s="50">
        <v>5.1</v>
      </c>
      <c r="E244" s="49">
        <v>3.4</v>
      </c>
      <c r="F244" s="49">
        <v>1.5</v>
      </c>
      <c r="G244" s="81">
        <v>0.2</v>
      </c>
      <c r="H244" s="51">
        <v>0.0</v>
      </c>
      <c r="J244" s="83">
        <f t="shared" ref="J244:N244" si="249">J243-$L$2*U243</f>
        <v>0.2367418873</v>
      </c>
      <c r="K244" s="84">
        <f t="shared" si="249"/>
        <v>-0.5903283158</v>
      </c>
      <c r="L244" s="84">
        <f t="shared" si="249"/>
        <v>-0.4293858866</v>
      </c>
      <c r="M244" s="84">
        <f t="shared" si="249"/>
        <v>0.6160831602</v>
      </c>
      <c r="N244" s="84">
        <f t="shared" si="249"/>
        <v>0.637687723</v>
      </c>
      <c r="O244" s="84">
        <f t="shared" si="2"/>
        <v>-3.182182253</v>
      </c>
      <c r="P244" s="84">
        <f t="shared" si="11"/>
        <v>0.03984176929</v>
      </c>
      <c r="Q244" s="44">
        <f t="shared" si="3"/>
        <v>0</v>
      </c>
      <c r="R244" s="85">
        <f t="shared" si="4"/>
        <v>0.03984176929</v>
      </c>
      <c r="S244" s="86">
        <f t="shared" si="12"/>
        <v>0.00158736658</v>
      </c>
      <c r="T244" s="46">
        <f t="shared" si="5"/>
        <v>1</v>
      </c>
      <c r="U244" s="46">
        <f>2*(P244-H244)*(1-P244)*P244*C244</f>
        <v>0.003048246174</v>
      </c>
      <c r="V244" s="46">
        <f t="shared" si="6"/>
        <v>0.01554605549</v>
      </c>
      <c r="W244" s="46">
        <f t="shared" si="7"/>
        <v>0.01036403699</v>
      </c>
      <c r="X244" s="46">
        <f t="shared" si="8"/>
        <v>0.004572369261</v>
      </c>
      <c r="Y244" s="46">
        <f t="shared" si="9"/>
        <v>0.0006096492348</v>
      </c>
    </row>
    <row r="245" ht="14.25" customHeight="1">
      <c r="A245" s="67"/>
      <c r="B245" s="48">
        <v>41.0</v>
      </c>
      <c r="C245" s="49">
        <v>1.0</v>
      </c>
      <c r="D245" s="50">
        <v>5.0</v>
      </c>
      <c r="E245" s="49">
        <v>3.5</v>
      </c>
      <c r="F245" s="49">
        <v>1.3</v>
      </c>
      <c r="G245" s="81">
        <v>0.3</v>
      </c>
      <c r="H245" s="51">
        <v>0.0</v>
      </c>
      <c r="J245" s="83">
        <f t="shared" ref="J245:N245" si="250">J244-$L$2*U244</f>
        <v>0.2364370626</v>
      </c>
      <c r="K245" s="84">
        <f t="shared" si="250"/>
        <v>-0.5918829214</v>
      </c>
      <c r="L245" s="84">
        <f t="shared" si="250"/>
        <v>-0.4304222903</v>
      </c>
      <c r="M245" s="84">
        <f t="shared" si="250"/>
        <v>0.6156259233</v>
      </c>
      <c r="N245" s="84">
        <f t="shared" si="250"/>
        <v>0.637626758</v>
      </c>
      <c r="O245" s="84">
        <f t="shared" si="2"/>
        <v>-3.237853833</v>
      </c>
      <c r="P245" s="84">
        <f t="shared" si="11"/>
        <v>0.03776580394</v>
      </c>
      <c r="Q245" s="44">
        <f t="shared" si="3"/>
        <v>0</v>
      </c>
      <c r="R245" s="85">
        <f t="shared" si="4"/>
        <v>0.03776580394</v>
      </c>
      <c r="S245" s="86">
        <f t="shared" si="12"/>
        <v>0.001426255947</v>
      </c>
      <c r="T245" s="46">
        <f t="shared" si="5"/>
        <v>1</v>
      </c>
      <c r="U245" s="15">
        <f>2*(P245-H245)*(1-P245)*P245*C245</f>
        <v>0.00274478449</v>
      </c>
      <c r="V245" s="46">
        <f t="shared" si="6"/>
        <v>0.01372392245</v>
      </c>
      <c r="W245" s="46">
        <f t="shared" si="7"/>
        <v>0.009606745714</v>
      </c>
      <c r="X245" s="46">
        <f t="shared" si="8"/>
        <v>0.003568219836</v>
      </c>
      <c r="Y245" s="46">
        <f t="shared" si="9"/>
        <v>0.0008234353469</v>
      </c>
    </row>
    <row r="246" ht="14.25" customHeight="1">
      <c r="A246" s="67"/>
      <c r="B246" s="48">
        <v>42.0</v>
      </c>
      <c r="C246" s="49">
        <v>1.0</v>
      </c>
      <c r="D246" s="50">
        <v>4.5</v>
      </c>
      <c r="E246" s="49">
        <v>2.3</v>
      </c>
      <c r="F246" s="49">
        <v>1.3</v>
      </c>
      <c r="G246" s="81">
        <v>0.3</v>
      </c>
      <c r="H246" s="51">
        <v>0.0</v>
      </c>
      <c r="J246" s="83">
        <f t="shared" ref="J246:N246" si="251">J245-$L$2*U245</f>
        <v>0.2361625842</v>
      </c>
      <c r="K246" s="84">
        <f t="shared" si="251"/>
        <v>-0.5932553136</v>
      </c>
      <c r="L246" s="84">
        <f t="shared" si="251"/>
        <v>-0.4313829649</v>
      </c>
      <c r="M246" s="84">
        <f t="shared" si="251"/>
        <v>0.6152691013</v>
      </c>
      <c r="N246" s="84">
        <f t="shared" si="251"/>
        <v>0.6375444145</v>
      </c>
      <c r="O246" s="84">
        <f t="shared" si="2"/>
        <v>-2.43455399</v>
      </c>
      <c r="P246" s="84">
        <f t="shared" si="11"/>
        <v>0.0805754487</v>
      </c>
      <c r="Q246" s="44">
        <f t="shared" si="3"/>
        <v>0</v>
      </c>
      <c r="R246" s="85">
        <f t="shared" si="4"/>
        <v>0.0805754487</v>
      </c>
      <c r="S246" s="86">
        <f t="shared" si="12"/>
        <v>0.006492402933</v>
      </c>
      <c r="T246" s="46">
        <f t="shared" si="5"/>
        <v>1</v>
      </c>
      <c r="U246" s="46">
        <f>2*(P246-H246)*(1-P246)*P246*C246</f>
        <v>0.01193854931</v>
      </c>
      <c r="V246" s="46">
        <f t="shared" si="6"/>
        <v>0.05372347188</v>
      </c>
      <c r="W246" s="46">
        <f t="shared" si="7"/>
        <v>0.02745866341</v>
      </c>
      <c r="X246" s="46">
        <f t="shared" si="8"/>
        <v>0.0155201141</v>
      </c>
      <c r="Y246" s="46">
        <f t="shared" si="9"/>
        <v>0.003581564792</v>
      </c>
    </row>
    <row r="247" ht="14.25" customHeight="1">
      <c r="A247" s="67"/>
      <c r="B247" s="48">
        <v>43.0</v>
      </c>
      <c r="C247" s="49">
        <v>1.0</v>
      </c>
      <c r="D247" s="50">
        <v>4.4</v>
      </c>
      <c r="E247" s="49">
        <v>3.2</v>
      </c>
      <c r="F247" s="49">
        <v>1.3</v>
      </c>
      <c r="G247" s="81">
        <v>0.2</v>
      </c>
      <c r="H247" s="51">
        <v>0.0</v>
      </c>
      <c r="J247" s="83">
        <f t="shared" ref="J247:N247" si="252">J246-$L$2*U246</f>
        <v>0.2349687293</v>
      </c>
      <c r="K247" s="84">
        <f t="shared" si="252"/>
        <v>-0.5986276608</v>
      </c>
      <c r="L247" s="84">
        <f t="shared" si="252"/>
        <v>-0.4341288312</v>
      </c>
      <c r="M247" s="84">
        <f t="shared" si="252"/>
        <v>0.6137170899</v>
      </c>
      <c r="N247" s="84">
        <f t="shared" si="252"/>
        <v>0.637186258</v>
      </c>
      <c r="O247" s="84">
        <f t="shared" si="2"/>
        <v>-2.86293577</v>
      </c>
      <c r="P247" s="84">
        <f t="shared" si="11"/>
        <v>0.05401648988</v>
      </c>
      <c r="Q247" s="44">
        <f t="shared" si="3"/>
        <v>0</v>
      </c>
      <c r="R247" s="85">
        <f t="shared" si="4"/>
        <v>0.05401648988</v>
      </c>
      <c r="S247" s="86">
        <f t="shared" si="12"/>
        <v>0.002917781179</v>
      </c>
      <c r="T247" s="46">
        <f t="shared" si="5"/>
        <v>1</v>
      </c>
      <c r="U247" s="15">
        <f>2*(P247-H247)*(1-P247)*P247*C247</f>
        <v>0.005520345762</v>
      </c>
      <c r="V247" s="46">
        <f t="shared" si="6"/>
        <v>0.02428952135</v>
      </c>
      <c r="W247" s="46">
        <f t="shared" si="7"/>
        <v>0.01766510644</v>
      </c>
      <c r="X247" s="46">
        <f t="shared" si="8"/>
        <v>0.007176449491</v>
      </c>
      <c r="Y247" s="46">
        <f t="shared" si="9"/>
        <v>0.001104069152</v>
      </c>
    </row>
    <row r="248" ht="14.25" customHeight="1">
      <c r="A248" s="67"/>
      <c r="B248" s="48">
        <v>44.0</v>
      </c>
      <c r="C248" s="49">
        <v>1.0</v>
      </c>
      <c r="D248" s="50">
        <v>5.0</v>
      </c>
      <c r="E248" s="49">
        <v>3.5</v>
      </c>
      <c r="F248" s="49">
        <v>1.6</v>
      </c>
      <c r="G248" s="81">
        <v>0.6</v>
      </c>
      <c r="H248" s="51">
        <v>0.0</v>
      </c>
      <c r="J248" s="83">
        <f t="shared" ref="J248:N248" si="253">J247-$L$2*U247</f>
        <v>0.2344166947</v>
      </c>
      <c r="K248" s="84">
        <f t="shared" si="253"/>
        <v>-0.6010566129</v>
      </c>
      <c r="L248" s="84">
        <f t="shared" si="253"/>
        <v>-0.4358953419</v>
      </c>
      <c r="M248" s="84">
        <f t="shared" si="253"/>
        <v>0.612999445</v>
      </c>
      <c r="N248" s="84">
        <f t="shared" si="253"/>
        <v>0.6370758511</v>
      </c>
      <c r="O248" s="84">
        <f t="shared" si="2"/>
        <v>-2.933455444</v>
      </c>
      <c r="P248" s="84">
        <f t="shared" si="11"/>
        <v>0.05052430407</v>
      </c>
      <c r="Q248" s="44">
        <f t="shared" si="3"/>
        <v>0</v>
      </c>
      <c r="R248" s="85">
        <f t="shared" si="4"/>
        <v>0.05052430407</v>
      </c>
      <c r="S248" s="86">
        <f t="shared" si="12"/>
        <v>0.002552705302</v>
      </c>
      <c r="T248" s="46">
        <f t="shared" si="5"/>
        <v>1</v>
      </c>
      <c r="U248" s="46">
        <f>2*(P248-H248)*(1-P248)*P248*C248</f>
        <v>0.004847463287</v>
      </c>
      <c r="V248" s="46">
        <f t="shared" si="6"/>
        <v>0.02423731643</v>
      </c>
      <c r="W248" s="46">
        <f t="shared" si="7"/>
        <v>0.0169661215</v>
      </c>
      <c r="X248" s="46">
        <f t="shared" si="8"/>
        <v>0.007755941258</v>
      </c>
      <c r="Y248" s="46">
        <f t="shared" si="9"/>
        <v>0.002908477972</v>
      </c>
    </row>
    <row r="249" ht="14.25" customHeight="1">
      <c r="A249" s="67"/>
      <c r="B249" s="48">
        <v>45.0</v>
      </c>
      <c r="C249" s="49">
        <v>1.0</v>
      </c>
      <c r="D249" s="50">
        <v>5.1</v>
      </c>
      <c r="E249" s="49">
        <v>3.8</v>
      </c>
      <c r="F249" s="49">
        <v>1.9</v>
      </c>
      <c r="G249" s="81">
        <v>0.4</v>
      </c>
      <c r="H249" s="51">
        <v>0.0</v>
      </c>
      <c r="J249" s="83">
        <f t="shared" ref="J249:N249" si="254">J248-$L$2*U248</f>
        <v>0.2339319484</v>
      </c>
      <c r="K249" s="84">
        <f t="shared" si="254"/>
        <v>-0.6034803446</v>
      </c>
      <c r="L249" s="84">
        <f t="shared" si="254"/>
        <v>-0.437591954</v>
      </c>
      <c r="M249" s="84">
        <f t="shared" si="254"/>
        <v>0.6122238508</v>
      </c>
      <c r="N249" s="84">
        <f t="shared" si="254"/>
        <v>0.6367850033</v>
      </c>
      <c r="O249" s="84">
        <f t="shared" si="2"/>
        <v>-3.088727916</v>
      </c>
      <c r="P249" s="84">
        <f t="shared" si="11"/>
        <v>0.04357461938</v>
      </c>
      <c r="Q249" s="44">
        <f t="shared" si="3"/>
        <v>0</v>
      </c>
      <c r="R249" s="85">
        <f t="shared" si="4"/>
        <v>0.04357461938</v>
      </c>
      <c r="S249" s="86">
        <f t="shared" si="12"/>
        <v>0.001898747454</v>
      </c>
      <c r="T249" s="46">
        <f t="shared" si="5"/>
        <v>1</v>
      </c>
      <c r="U249" s="15">
        <f>2*(P249-H249)*(1-P249)*P249*C249</f>
        <v>0.003632020513</v>
      </c>
      <c r="V249" s="46">
        <f t="shared" si="6"/>
        <v>0.01852330462</v>
      </c>
      <c r="W249" s="46">
        <f t="shared" si="7"/>
        <v>0.01380167795</v>
      </c>
      <c r="X249" s="46">
        <f t="shared" si="8"/>
        <v>0.006900838975</v>
      </c>
      <c r="Y249" s="46">
        <f t="shared" si="9"/>
        <v>0.001452808205</v>
      </c>
    </row>
    <row r="250" ht="14.25" customHeight="1">
      <c r="A250" s="67"/>
      <c r="B250" s="48">
        <v>46.0</v>
      </c>
      <c r="C250" s="49">
        <v>1.0</v>
      </c>
      <c r="D250" s="50">
        <v>4.8</v>
      </c>
      <c r="E250" s="49">
        <v>3.0</v>
      </c>
      <c r="F250" s="49">
        <v>1.4</v>
      </c>
      <c r="G250" s="81">
        <v>0.3</v>
      </c>
      <c r="H250" s="51">
        <v>0.0</v>
      </c>
      <c r="J250" s="83">
        <f t="shared" ref="J250:N250" si="255">J249-$L$2*U249</f>
        <v>0.2335687463</v>
      </c>
      <c r="K250" s="84">
        <f t="shared" si="255"/>
        <v>-0.605332675</v>
      </c>
      <c r="L250" s="84">
        <f t="shared" si="255"/>
        <v>-0.4389721218</v>
      </c>
      <c r="M250" s="84">
        <f t="shared" si="255"/>
        <v>0.6115337669</v>
      </c>
      <c r="N250" s="84">
        <f t="shared" si="255"/>
        <v>0.6366397225</v>
      </c>
      <c r="O250" s="84">
        <f t="shared" si="2"/>
        <v>-2.941805269</v>
      </c>
      <c r="P250" s="84">
        <f t="shared" si="11"/>
        <v>0.05012524961</v>
      </c>
      <c r="Q250" s="44">
        <f t="shared" si="3"/>
        <v>0</v>
      </c>
      <c r="R250" s="85">
        <f t="shared" si="4"/>
        <v>0.05012524961</v>
      </c>
      <c r="S250" s="86">
        <f t="shared" si="12"/>
        <v>0.002512540648</v>
      </c>
      <c r="T250" s="46">
        <f t="shared" si="5"/>
        <v>1</v>
      </c>
      <c r="U250" s="46">
        <f>2*(P250-H250)*(1-P250)*P250*C250</f>
        <v>0.004773197842</v>
      </c>
      <c r="V250" s="46">
        <f t="shared" si="6"/>
        <v>0.02291134964</v>
      </c>
      <c r="W250" s="46">
        <f t="shared" si="7"/>
        <v>0.01431959353</v>
      </c>
      <c r="X250" s="46">
        <f t="shared" si="8"/>
        <v>0.006682476979</v>
      </c>
      <c r="Y250" s="46">
        <f t="shared" si="9"/>
        <v>0.001431959353</v>
      </c>
    </row>
    <row r="251" ht="14.25" customHeight="1">
      <c r="A251" s="67"/>
      <c r="B251" s="48">
        <v>47.0</v>
      </c>
      <c r="C251" s="49">
        <v>1.0</v>
      </c>
      <c r="D251" s="50">
        <v>5.1</v>
      </c>
      <c r="E251" s="49">
        <v>3.8</v>
      </c>
      <c r="F251" s="49">
        <v>1.6</v>
      </c>
      <c r="G251" s="81">
        <v>0.2</v>
      </c>
      <c r="H251" s="51">
        <v>0.0</v>
      </c>
      <c r="J251" s="83">
        <f t="shared" ref="J251:N251" si="256">J250-$L$2*U250</f>
        <v>0.2330914265</v>
      </c>
      <c r="K251" s="84">
        <f t="shared" si="256"/>
        <v>-0.60762381</v>
      </c>
      <c r="L251" s="84">
        <f t="shared" si="256"/>
        <v>-0.4404040812</v>
      </c>
      <c r="M251" s="84">
        <f t="shared" si="256"/>
        <v>0.6108655192</v>
      </c>
      <c r="N251" s="84">
        <f t="shared" si="256"/>
        <v>0.6364965266</v>
      </c>
      <c r="O251" s="84">
        <f t="shared" si="2"/>
        <v>-3.434641377</v>
      </c>
      <c r="P251" s="84">
        <f t="shared" si="11"/>
        <v>0.03123020203</v>
      </c>
      <c r="Q251" s="44">
        <f t="shared" si="3"/>
        <v>0</v>
      </c>
      <c r="R251" s="85">
        <f t="shared" si="4"/>
        <v>0.03123020203</v>
      </c>
      <c r="S251" s="86">
        <f t="shared" si="12"/>
        <v>0.0009753255186</v>
      </c>
      <c r="T251" s="46">
        <f t="shared" si="5"/>
        <v>1</v>
      </c>
      <c r="U251" s="15">
        <f>2*(P251-H251)*(1-P251)*P251*C251</f>
        <v>0.001889731811</v>
      </c>
      <c r="V251" s="46">
        <f t="shared" si="6"/>
        <v>0.009637632237</v>
      </c>
      <c r="W251" s="46">
        <f t="shared" si="7"/>
        <v>0.007180980883</v>
      </c>
      <c r="X251" s="46">
        <f t="shared" si="8"/>
        <v>0.003023570898</v>
      </c>
      <c r="Y251" s="46">
        <f t="shared" si="9"/>
        <v>0.0003779463622</v>
      </c>
    </row>
    <row r="252" ht="14.25" customHeight="1">
      <c r="A252" s="67"/>
      <c r="B252" s="48">
        <v>48.0</v>
      </c>
      <c r="C252" s="49">
        <v>1.0</v>
      </c>
      <c r="D252" s="50">
        <v>4.6</v>
      </c>
      <c r="E252" s="49">
        <v>3.2</v>
      </c>
      <c r="F252" s="49">
        <v>1.4</v>
      </c>
      <c r="G252" s="81">
        <v>0.2</v>
      </c>
      <c r="H252" s="51">
        <v>0.0</v>
      </c>
      <c r="J252" s="83">
        <f t="shared" ref="J252:N252" si="257">J251-$L$2*U251</f>
        <v>0.2329024533</v>
      </c>
      <c r="K252" s="84">
        <f t="shared" si="257"/>
        <v>-0.6085875732</v>
      </c>
      <c r="L252" s="84">
        <f t="shared" si="257"/>
        <v>-0.4411221793</v>
      </c>
      <c r="M252" s="84">
        <f t="shared" si="257"/>
        <v>0.6105631621</v>
      </c>
      <c r="N252" s="84">
        <f t="shared" si="257"/>
        <v>0.6364587319</v>
      </c>
      <c r="O252" s="84">
        <f t="shared" si="2"/>
        <v>-2.996111184</v>
      </c>
      <c r="P252" s="84">
        <f t="shared" si="11"/>
        <v>0.04760186643</v>
      </c>
      <c r="Q252" s="44">
        <f t="shared" si="3"/>
        <v>0</v>
      </c>
      <c r="R252" s="85">
        <f t="shared" si="4"/>
        <v>0.04760186643</v>
      </c>
      <c r="S252" s="86">
        <f t="shared" si="12"/>
        <v>0.002265937688</v>
      </c>
      <c r="T252" s="46">
        <f t="shared" si="5"/>
        <v>1</v>
      </c>
      <c r="U252" s="46">
        <f>2*(P252-H252)*(1-P252)*P252*C252</f>
        <v>0.004316149649</v>
      </c>
      <c r="V252" s="46">
        <f t="shared" si="6"/>
        <v>0.01985428839</v>
      </c>
      <c r="W252" s="46">
        <f t="shared" si="7"/>
        <v>0.01381167888</v>
      </c>
      <c r="X252" s="46">
        <f t="shared" si="8"/>
        <v>0.006042609508</v>
      </c>
      <c r="Y252" s="46">
        <f t="shared" si="9"/>
        <v>0.0008632299298</v>
      </c>
    </row>
    <row r="253" ht="14.25" customHeight="1">
      <c r="A253" s="67"/>
      <c r="B253" s="48">
        <v>49.0</v>
      </c>
      <c r="C253" s="49">
        <v>1.0</v>
      </c>
      <c r="D253" s="50">
        <v>5.3</v>
      </c>
      <c r="E253" s="49">
        <v>3.7</v>
      </c>
      <c r="F253" s="49">
        <v>1.5</v>
      </c>
      <c r="G253" s="81">
        <v>0.2</v>
      </c>
      <c r="H253" s="51">
        <v>0.0</v>
      </c>
      <c r="J253" s="83">
        <f t="shared" ref="J253:N253" si="258">J252-$L$2*U252</f>
        <v>0.2324708384</v>
      </c>
      <c r="K253" s="84">
        <f t="shared" si="258"/>
        <v>-0.6105730021</v>
      </c>
      <c r="L253" s="84">
        <f t="shared" si="258"/>
        <v>-0.4425033471</v>
      </c>
      <c r="M253" s="84">
        <f t="shared" si="258"/>
        <v>0.6099589012</v>
      </c>
      <c r="N253" s="84">
        <f t="shared" si="258"/>
        <v>0.6363724089</v>
      </c>
      <c r="O253" s="84">
        <f t="shared" si="2"/>
        <v>-3.598615623</v>
      </c>
      <c r="P253" s="84">
        <f t="shared" si="11"/>
        <v>0.02663285802</v>
      </c>
      <c r="Q253" s="44">
        <f t="shared" si="3"/>
        <v>0</v>
      </c>
      <c r="R253" s="85">
        <f t="shared" si="4"/>
        <v>0.02663285802</v>
      </c>
      <c r="S253" s="86">
        <f t="shared" si="12"/>
        <v>0.0007093091265</v>
      </c>
      <c r="T253" s="46">
        <f t="shared" si="5"/>
        <v>1</v>
      </c>
      <c r="U253" s="15">
        <f>2*(P253-H253)*(1-P253)*P253*C253</f>
        <v>0.001380836394</v>
      </c>
      <c r="V253" s="46">
        <f t="shared" si="6"/>
        <v>0.00731843289</v>
      </c>
      <c r="W253" s="46">
        <f t="shared" si="7"/>
        <v>0.005109094659</v>
      </c>
      <c r="X253" s="46">
        <f t="shared" si="8"/>
        <v>0.002071254592</v>
      </c>
      <c r="Y253" s="46">
        <f t="shared" si="9"/>
        <v>0.0002761672789</v>
      </c>
    </row>
    <row r="254" ht="14.25" customHeight="1">
      <c r="A254" s="67"/>
      <c r="B254" s="48">
        <v>50.0</v>
      </c>
      <c r="C254" s="49">
        <v>1.0</v>
      </c>
      <c r="D254" s="50">
        <v>5.0</v>
      </c>
      <c r="E254" s="49">
        <v>3.3</v>
      </c>
      <c r="F254" s="49">
        <v>1.4</v>
      </c>
      <c r="G254" s="81">
        <v>0.2</v>
      </c>
      <c r="H254" s="51">
        <v>0.0</v>
      </c>
      <c r="J254" s="83">
        <f t="shared" ref="J254:N254" si="259">J253-$L$2*U253</f>
        <v>0.2323327547</v>
      </c>
      <c r="K254" s="84">
        <f t="shared" si="259"/>
        <v>-0.6113048453</v>
      </c>
      <c r="L254" s="84">
        <f t="shared" si="259"/>
        <v>-0.4430142566</v>
      </c>
      <c r="M254" s="84">
        <f t="shared" si="259"/>
        <v>0.6097517757</v>
      </c>
      <c r="N254" s="84">
        <f t="shared" si="259"/>
        <v>0.6363447922</v>
      </c>
      <c r="O254" s="84">
        <f t="shared" si="2"/>
        <v>-3.305217074</v>
      </c>
      <c r="P254" s="84">
        <f t="shared" si="11"/>
        <v>0.03539264596</v>
      </c>
      <c r="Q254" s="44">
        <f t="shared" si="3"/>
        <v>0</v>
      </c>
      <c r="R254" s="85">
        <f t="shared" si="4"/>
        <v>0.03539264596</v>
      </c>
      <c r="S254" s="86">
        <f t="shared" si="12"/>
        <v>0.001252639388</v>
      </c>
      <c r="T254" s="46">
        <f t="shared" si="5"/>
        <v>1</v>
      </c>
      <c r="U254" s="46">
        <f>2*(P254-H254)*(1-P254)*P254*C254</f>
        <v>0.002416610331</v>
      </c>
      <c r="V254" s="46">
        <f t="shared" si="6"/>
        <v>0.01208305165</v>
      </c>
      <c r="W254" s="46">
        <f t="shared" si="7"/>
        <v>0.007974814091</v>
      </c>
      <c r="X254" s="46">
        <f t="shared" si="8"/>
        <v>0.003383254463</v>
      </c>
      <c r="Y254" s="46">
        <f t="shared" si="9"/>
        <v>0.0004833220661</v>
      </c>
    </row>
    <row r="255" ht="14.25" customHeight="1">
      <c r="A255" s="67"/>
      <c r="B255" s="48">
        <v>51.0</v>
      </c>
      <c r="C255" s="49">
        <v>1.0</v>
      </c>
      <c r="D255" s="50">
        <v>7.0</v>
      </c>
      <c r="E255" s="49">
        <v>3.2</v>
      </c>
      <c r="F255" s="49">
        <v>4.7</v>
      </c>
      <c r="G255" s="81">
        <v>1.4</v>
      </c>
      <c r="H255" s="51">
        <v>1.0</v>
      </c>
      <c r="J255" s="83">
        <f t="shared" ref="J255:N255" si="260">J254-$L$2*U254</f>
        <v>0.2320910937</v>
      </c>
      <c r="K255" s="84">
        <f t="shared" si="260"/>
        <v>-0.6125131505</v>
      </c>
      <c r="L255" s="84">
        <f t="shared" si="260"/>
        <v>-0.443811738</v>
      </c>
      <c r="M255" s="84">
        <f t="shared" si="260"/>
        <v>0.6094134503</v>
      </c>
      <c r="N255" s="84">
        <f t="shared" si="260"/>
        <v>0.63629646</v>
      </c>
      <c r="O255" s="84">
        <f t="shared" si="2"/>
        <v>-1.720640261</v>
      </c>
      <c r="P255" s="84">
        <f t="shared" si="11"/>
        <v>0.1517887123</v>
      </c>
      <c r="Q255" s="44">
        <f t="shared" si="3"/>
        <v>0</v>
      </c>
      <c r="R255" s="85">
        <f t="shared" si="4"/>
        <v>-0.8482112877</v>
      </c>
      <c r="S255" s="86">
        <f t="shared" si="12"/>
        <v>0.7194623885</v>
      </c>
      <c r="T255" s="46">
        <f t="shared" si="5"/>
        <v>0</v>
      </c>
      <c r="U255" s="15">
        <f>2*(P255-H255)*(1-P255)*P255*C255</f>
        <v>-0.2184125391</v>
      </c>
      <c r="V255" s="46">
        <f t="shared" si="6"/>
        <v>-1.528887773</v>
      </c>
      <c r="W255" s="46">
        <f t="shared" si="7"/>
        <v>-0.698920125</v>
      </c>
      <c r="X255" s="46">
        <f t="shared" si="8"/>
        <v>-1.026538934</v>
      </c>
      <c r="Y255" s="46">
        <f t="shared" si="9"/>
        <v>-0.3057775547</v>
      </c>
    </row>
    <row r="256" ht="14.25" customHeight="1">
      <c r="A256" s="67"/>
      <c r="B256" s="48">
        <v>52.0</v>
      </c>
      <c r="C256" s="49">
        <v>1.0</v>
      </c>
      <c r="D256" s="50">
        <v>6.4</v>
      </c>
      <c r="E256" s="49">
        <v>3.2</v>
      </c>
      <c r="F256" s="49">
        <v>4.5</v>
      </c>
      <c r="G256" s="81">
        <v>1.5</v>
      </c>
      <c r="H256" s="51">
        <v>1.0</v>
      </c>
      <c r="J256" s="83">
        <f t="shared" ref="J256:N256" si="261">J255-$L$2*U255</f>
        <v>0.2539323476</v>
      </c>
      <c r="K256" s="84">
        <f t="shared" si="261"/>
        <v>-0.4596243732</v>
      </c>
      <c r="L256" s="84">
        <f t="shared" si="261"/>
        <v>-0.3739197255</v>
      </c>
      <c r="M256" s="84">
        <f t="shared" si="261"/>
        <v>0.7120673436</v>
      </c>
      <c r="N256" s="84">
        <f t="shared" si="261"/>
        <v>0.6668742155</v>
      </c>
      <c r="O256" s="84">
        <f t="shared" si="2"/>
        <v>0.3204076073</v>
      </c>
      <c r="P256" s="84">
        <f t="shared" si="11"/>
        <v>0.579423586</v>
      </c>
      <c r="Q256" s="44">
        <f t="shared" si="3"/>
        <v>1</v>
      </c>
      <c r="R256" s="85">
        <f t="shared" si="4"/>
        <v>-0.420576414</v>
      </c>
      <c r="S256" s="86">
        <f t="shared" si="12"/>
        <v>0.1768845201</v>
      </c>
      <c r="T256" s="46">
        <f t="shared" si="5"/>
        <v>1</v>
      </c>
      <c r="U256" s="46">
        <f>2*(P256-H256)*(1-P256)*P256*C256</f>
        <v>-0.2049821258</v>
      </c>
      <c r="V256" s="46">
        <f t="shared" si="6"/>
        <v>-1.311885605</v>
      </c>
      <c r="W256" s="46">
        <f t="shared" si="7"/>
        <v>-0.6559428026</v>
      </c>
      <c r="X256" s="46">
        <f t="shared" si="8"/>
        <v>-0.9224195662</v>
      </c>
      <c r="Y256" s="46">
        <f t="shared" si="9"/>
        <v>-0.3074731887</v>
      </c>
    </row>
    <row r="257" ht="14.25" customHeight="1">
      <c r="A257" s="67"/>
      <c r="B257" s="48">
        <v>53.0</v>
      </c>
      <c r="C257" s="49">
        <v>1.0</v>
      </c>
      <c r="D257" s="50">
        <v>6.9</v>
      </c>
      <c r="E257" s="49">
        <v>3.1</v>
      </c>
      <c r="F257" s="49">
        <v>4.9</v>
      </c>
      <c r="G257" s="81">
        <v>1.5</v>
      </c>
      <c r="H257" s="51">
        <v>1.0</v>
      </c>
      <c r="J257" s="83">
        <f t="shared" ref="J257:N257" si="262">J256-$L$2*U256</f>
        <v>0.2744305602</v>
      </c>
      <c r="K257" s="84">
        <f t="shared" si="262"/>
        <v>-0.3284358126</v>
      </c>
      <c r="L257" s="84">
        <f t="shared" si="262"/>
        <v>-0.3083254453</v>
      </c>
      <c r="M257" s="84">
        <f t="shared" si="262"/>
        <v>0.8043093003</v>
      </c>
      <c r="N257" s="84">
        <f t="shared" si="262"/>
        <v>0.6976215343</v>
      </c>
      <c r="O257" s="84">
        <f t="shared" si="2"/>
        <v>2.039962445</v>
      </c>
      <c r="P257" s="84">
        <f t="shared" si="11"/>
        <v>0.8849294439</v>
      </c>
      <c r="Q257" s="44">
        <f t="shared" si="3"/>
        <v>1</v>
      </c>
      <c r="R257" s="85">
        <f t="shared" si="4"/>
        <v>-0.1150705561</v>
      </c>
      <c r="S257" s="86">
        <f t="shared" si="12"/>
        <v>0.01324123289</v>
      </c>
      <c r="T257" s="46">
        <f t="shared" si="5"/>
        <v>1</v>
      </c>
      <c r="U257" s="15">
        <f>2*(P257-H257)*(1-P257)*P257*C257</f>
        <v>-0.02343511372</v>
      </c>
      <c r="V257" s="46">
        <f t="shared" si="6"/>
        <v>-0.1617022847</v>
      </c>
      <c r="W257" s="46">
        <f t="shared" si="7"/>
        <v>-0.07264885252</v>
      </c>
      <c r="X257" s="46">
        <f t="shared" si="8"/>
        <v>-0.1148320572</v>
      </c>
      <c r="Y257" s="46">
        <f t="shared" si="9"/>
        <v>-0.03515267058</v>
      </c>
    </row>
    <row r="258" ht="14.25" customHeight="1">
      <c r="A258" s="67"/>
      <c r="B258" s="48">
        <v>54.0</v>
      </c>
      <c r="C258" s="49">
        <v>1.0</v>
      </c>
      <c r="D258" s="50">
        <v>5.5</v>
      </c>
      <c r="E258" s="49">
        <v>2.3</v>
      </c>
      <c r="F258" s="49">
        <v>4.0</v>
      </c>
      <c r="G258" s="81">
        <v>1.3</v>
      </c>
      <c r="H258" s="51">
        <v>1.0</v>
      </c>
      <c r="J258" s="83">
        <f t="shared" ref="J258:N258" si="263">J257-$L$2*U257</f>
        <v>0.2767740716</v>
      </c>
      <c r="K258" s="84">
        <f t="shared" si="263"/>
        <v>-0.3122655842</v>
      </c>
      <c r="L258" s="84">
        <f t="shared" si="263"/>
        <v>-0.30106056</v>
      </c>
      <c r="M258" s="84">
        <f t="shared" si="263"/>
        <v>0.815792506</v>
      </c>
      <c r="N258" s="84">
        <f t="shared" si="263"/>
        <v>0.7011368014</v>
      </c>
      <c r="O258" s="84">
        <f t="shared" si="2"/>
        <v>2.041521936</v>
      </c>
      <c r="P258" s="84">
        <f t="shared" si="11"/>
        <v>0.8850881505</v>
      </c>
      <c r="Q258" s="44">
        <f t="shared" si="3"/>
        <v>1</v>
      </c>
      <c r="R258" s="85">
        <f t="shared" si="4"/>
        <v>-0.1149118495</v>
      </c>
      <c r="S258" s="86">
        <f t="shared" si="12"/>
        <v>0.01320473317</v>
      </c>
      <c r="T258" s="46">
        <f t="shared" si="5"/>
        <v>1</v>
      </c>
      <c r="U258" s="46">
        <f>2*(P258-H258)*(1-P258)*P258*C258</f>
        <v>-0.02337470571</v>
      </c>
      <c r="V258" s="46">
        <f t="shared" si="6"/>
        <v>-0.1285608814</v>
      </c>
      <c r="W258" s="46">
        <f t="shared" si="7"/>
        <v>-0.05376182314</v>
      </c>
      <c r="X258" s="46">
        <f t="shared" si="8"/>
        <v>-0.09349882284</v>
      </c>
      <c r="Y258" s="46">
        <f t="shared" si="9"/>
        <v>-0.03038711742</v>
      </c>
    </row>
    <row r="259" ht="14.25" customHeight="1">
      <c r="A259" s="67"/>
      <c r="B259" s="48">
        <v>55.0</v>
      </c>
      <c r="C259" s="49">
        <v>1.0</v>
      </c>
      <c r="D259" s="50">
        <v>6.5</v>
      </c>
      <c r="E259" s="49">
        <v>2.8</v>
      </c>
      <c r="F259" s="49">
        <v>4.6</v>
      </c>
      <c r="G259" s="81">
        <v>1.5</v>
      </c>
      <c r="H259" s="51">
        <v>1.0</v>
      </c>
      <c r="J259" s="83">
        <f t="shared" ref="J259:N259" si="264">J258-$L$2*U258</f>
        <v>0.2791115421</v>
      </c>
      <c r="K259" s="84">
        <f t="shared" si="264"/>
        <v>-0.299409496</v>
      </c>
      <c r="L259" s="84">
        <f t="shared" si="264"/>
        <v>-0.2956843777</v>
      </c>
      <c r="M259" s="84">
        <f t="shared" si="264"/>
        <v>0.8251423883</v>
      </c>
      <c r="N259" s="84">
        <f t="shared" si="264"/>
        <v>0.7041755131</v>
      </c>
      <c r="O259" s="84">
        <f t="shared" si="2"/>
        <v>2.356951816</v>
      </c>
      <c r="P259" s="84">
        <f t="shared" si="11"/>
        <v>0.913485211</v>
      </c>
      <c r="Q259" s="44">
        <f t="shared" si="3"/>
        <v>1</v>
      </c>
      <c r="R259" s="85">
        <f t="shared" si="4"/>
        <v>-0.08651478898</v>
      </c>
      <c r="S259" s="86">
        <f t="shared" si="12"/>
        <v>0.007484808713</v>
      </c>
      <c r="T259" s="46">
        <f t="shared" si="5"/>
        <v>1</v>
      </c>
      <c r="U259" s="15">
        <f>2*(P259-H259)*(1-P259)*P259*C259</f>
        <v>-0.01367452413</v>
      </c>
      <c r="V259" s="46">
        <f t="shared" si="6"/>
        <v>-0.08888440686</v>
      </c>
      <c r="W259" s="46">
        <f t="shared" si="7"/>
        <v>-0.03828866757</v>
      </c>
      <c r="X259" s="46">
        <f t="shared" si="8"/>
        <v>-0.06290281101</v>
      </c>
      <c r="Y259" s="46">
        <f t="shared" si="9"/>
        <v>-0.0205117862</v>
      </c>
    </row>
    <row r="260" ht="14.25" customHeight="1">
      <c r="A260" s="67"/>
      <c r="B260" s="48">
        <v>56.0</v>
      </c>
      <c r="C260" s="49">
        <v>1.0</v>
      </c>
      <c r="D260" s="50">
        <v>5.7</v>
      </c>
      <c r="E260" s="49">
        <v>2.8</v>
      </c>
      <c r="F260" s="49">
        <v>4.5</v>
      </c>
      <c r="G260" s="81">
        <v>1.3</v>
      </c>
      <c r="H260" s="51">
        <v>1.0</v>
      </c>
      <c r="J260" s="83">
        <f t="shared" ref="J260:N260" si="265">J259-$L$2*U259</f>
        <v>0.2804789945</v>
      </c>
      <c r="K260" s="84">
        <f t="shared" si="265"/>
        <v>-0.2905210554</v>
      </c>
      <c r="L260" s="84">
        <f t="shared" si="265"/>
        <v>-0.2918555109</v>
      </c>
      <c r="M260" s="84">
        <f t="shared" si="265"/>
        <v>0.8314326694</v>
      </c>
      <c r="N260" s="84">
        <f t="shared" si="265"/>
        <v>0.7062266918</v>
      </c>
      <c r="O260" s="84">
        <f t="shared" si="2"/>
        <v>2.46685526</v>
      </c>
      <c r="P260" s="84">
        <f t="shared" si="11"/>
        <v>0.9217853387</v>
      </c>
      <c r="Q260" s="44">
        <f t="shared" si="3"/>
        <v>1</v>
      </c>
      <c r="R260" s="85">
        <f t="shared" si="4"/>
        <v>-0.07821466134</v>
      </c>
      <c r="S260" s="86">
        <f t="shared" si="12"/>
        <v>0.006117533249</v>
      </c>
      <c r="T260" s="46">
        <f t="shared" si="5"/>
        <v>1</v>
      </c>
      <c r="U260" s="46">
        <f>2*(P260-H260)*(1-P260)*P260*C260</f>
        <v>-0.01127810491</v>
      </c>
      <c r="V260" s="46">
        <f t="shared" si="6"/>
        <v>-0.06428519801</v>
      </c>
      <c r="W260" s="46">
        <f t="shared" si="7"/>
        <v>-0.03157869376</v>
      </c>
      <c r="X260" s="46">
        <f t="shared" si="8"/>
        <v>-0.05075147212</v>
      </c>
      <c r="Y260" s="46">
        <f t="shared" si="9"/>
        <v>-0.01466153639</v>
      </c>
    </row>
    <row r="261" ht="14.25" customHeight="1">
      <c r="A261" s="67"/>
      <c r="B261" s="48">
        <v>57.0</v>
      </c>
      <c r="C261" s="49">
        <v>1.0</v>
      </c>
      <c r="D261" s="50">
        <v>6.3</v>
      </c>
      <c r="E261" s="49">
        <v>3.3</v>
      </c>
      <c r="F261" s="49">
        <v>4.7</v>
      </c>
      <c r="G261" s="81">
        <v>1.6</v>
      </c>
      <c r="H261" s="51">
        <v>1.0</v>
      </c>
      <c r="J261" s="83">
        <f t="shared" ref="J261:N261" si="266">J260-$L$2*U260</f>
        <v>0.281606805</v>
      </c>
      <c r="K261" s="84">
        <f t="shared" si="266"/>
        <v>-0.2840925356</v>
      </c>
      <c r="L261" s="84">
        <f t="shared" si="266"/>
        <v>-0.2886976416</v>
      </c>
      <c r="M261" s="84">
        <f t="shared" si="266"/>
        <v>0.8365078166</v>
      </c>
      <c r="N261" s="84">
        <f t="shared" si="266"/>
        <v>0.7076928454</v>
      </c>
      <c r="O261" s="84">
        <f t="shared" si="2"/>
        <v>2.603016904</v>
      </c>
      <c r="P261" s="84">
        <f t="shared" si="11"/>
        <v>0.9310554903</v>
      </c>
      <c r="Q261" s="44">
        <f t="shared" si="3"/>
        <v>1</v>
      </c>
      <c r="R261" s="85">
        <f t="shared" si="4"/>
        <v>-0.06894450971</v>
      </c>
      <c r="S261" s="86">
        <f t="shared" si="12"/>
        <v>0.004753345419</v>
      </c>
      <c r="T261" s="46">
        <f t="shared" si="5"/>
        <v>1</v>
      </c>
      <c r="U261" s="15">
        <f>2*(P261-H261)*(1-P261)*P261*C261</f>
        <v>-0.008851256699</v>
      </c>
      <c r="V261" s="46">
        <f t="shared" si="6"/>
        <v>-0.0557629172</v>
      </c>
      <c r="W261" s="46">
        <f t="shared" si="7"/>
        <v>-0.02920914711</v>
      </c>
      <c r="X261" s="46">
        <f t="shared" si="8"/>
        <v>-0.04160090648</v>
      </c>
      <c r="Y261" s="46">
        <f t="shared" si="9"/>
        <v>-0.01416201072</v>
      </c>
    </row>
    <row r="262" ht="14.25" customHeight="1">
      <c r="A262" s="67"/>
      <c r="B262" s="48">
        <v>58.0</v>
      </c>
      <c r="C262" s="49">
        <v>1.0</v>
      </c>
      <c r="D262" s="50">
        <v>4.9</v>
      </c>
      <c r="E262" s="49">
        <v>2.4</v>
      </c>
      <c r="F262" s="49">
        <v>3.3</v>
      </c>
      <c r="G262" s="81">
        <v>1.0</v>
      </c>
      <c r="H262" s="51">
        <v>1.0</v>
      </c>
      <c r="J262" s="83">
        <f t="shared" ref="J262:N262" si="267">J261-$L$2*U261</f>
        <v>0.2824919307</v>
      </c>
      <c r="K262" s="84">
        <f t="shared" si="267"/>
        <v>-0.2785162438</v>
      </c>
      <c r="L262" s="84">
        <f t="shared" si="267"/>
        <v>-0.2857767268</v>
      </c>
      <c r="M262" s="84">
        <f t="shared" si="267"/>
        <v>0.8406679072</v>
      </c>
      <c r="N262" s="84">
        <f t="shared" si="267"/>
        <v>0.7091090465</v>
      </c>
      <c r="O262" s="84">
        <f t="shared" si="2"/>
        <v>1.715211332</v>
      </c>
      <c r="P262" s="84">
        <f t="shared" si="11"/>
        <v>0.8475109968</v>
      </c>
      <c r="Q262" s="44">
        <f t="shared" si="3"/>
        <v>1</v>
      </c>
      <c r="R262" s="85">
        <f t="shared" si="4"/>
        <v>-0.1524890032</v>
      </c>
      <c r="S262" s="86">
        <f t="shared" si="12"/>
        <v>0.02325289608</v>
      </c>
      <c r="T262" s="46">
        <f t="shared" si="5"/>
        <v>1</v>
      </c>
      <c r="U262" s="46">
        <f>2*(P262-H262)*(1-P262)*P262*C262</f>
        <v>-0.03941417028</v>
      </c>
      <c r="V262" s="46">
        <f t="shared" si="6"/>
        <v>-0.1931294344</v>
      </c>
      <c r="W262" s="46">
        <f t="shared" si="7"/>
        <v>-0.09459400866</v>
      </c>
      <c r="X262" s="46">
        <f t="shared" si="8"/>
        <v>-0.1300667619</v>
      </c>
      <c r="Y262" s="46">
        <f t="shared" si="9"/>
        <v>-0.03941417028</v>
      </c>
    </row>
    <row r="263" ht="14.25" customHeight="1">
      <c r="A263" s="67"/>
      <c r="B263" s="48">
        <v>59.0</v>
      </c>
      <c r="C263" s="49">
        <v>1.0</v>
      </c>
      <c r="D263" s="50">
        <v>6.6</v>
      </c>
      <c r="E263" s="49">
        <v>2.9</v>
      </c>
      <c r="F263" s="49">
        <v>4.6</v>
      </c>
      <c r="G263" s="81">
        <v>1.3</v>
      </c>
      <c r="H263" s="51">
        <v>1.0</v>
      </c>
      <c r="J263" s="83">
        <f t="shared" ref="J263:N263" si="268">J262-$L$2*U262</f>
        <v>0.2864333477</v>
      </c>
      <c r="K263" s="84">
        <f t="shared" si="268"/>
        <v>-0.2592033004</v>
      </c>
      <c r="L263" s="84">
        <f t="shared" si="268"/>
        <v>-0.276317326</v>
      </c>
      <c r="M263" s="84">
        <f t="shared" si="268"/>
        <v>0.8536745834</v>
      </c>
      <c r="N263" s="84">
        <f t="shared" si="268"/>
        <v>0.7130504635</v>
      </c>
      <c r="O263" s="84">
        <f t="shared" si="2"/>
        <v>2.628240006</v>
      </c>
      <c r="P263" s="84">
        <f t="shared" si="11"/>
        <v>0.9326570921</v>
      </c>
      <c r="Q263" s="44">
        <f t="shared" si="3"/>
        <v>1</v>
      </c>
      <c r="R263" s="85">
        <f t="shared" si="4"/>
        <v>-0.06734290787</v>
      </c>
      <c r="S263" s="86">
        <f t="shared" si="12"/>
        <v>0.00453506724</v>
      </c>
      <c r="T263" s="46">
        <f t="shared" si="5"/>
        <v>1</v>
      </c>
      <c r="U263" s="15">
        <f>2*(P263-H263)*(1-P263)*P263*C263</f>
        <v>-0.008459325249</v>
      </c>
      <c r="V263" s="46">
        <f t="shared" si="6"/>
        <v>-0.05583154665</v>
      </c>
      <c r="W263" s="46">
        <f t="shared" si="7"/>
        <v>-0.02453204322</v>
      </c>
      <c r="X263" s="46">
        <f t="shared" si="8"/>
        <v>-0.03891289615</v>
      </c>
      <c r="Y263" s="46">
        <f t="shared" si="9"/>
        <v>-0.01099712282</v>
      </c>
    </row>
    <row r="264" ht="14.25" customHeight="1">
      <c r="A264" s="67"/>
      <c r="B264" s="48">
        <v>60.0</v>
      </c>
      <c r="C264" s="49">
        <v>1.0</v>
      </c>
      <c r="D264" s="50">
        <v>5.2</v>
      </c>
      <c r="E264" s="49">
        <v>2.7</v>
      </c>
      <c r="F264" s="49">
        <v>3.9</v>
      </c>
      <c r="G264" s="81">
        <v>1.4</v>
      </c>
      <c r="H264" s="51">
        <v>1.0</v>
      </c>
      <c r="J264" s="83">
        <f t="shared" ref="J264:N264" si="269">J263-$L$2*U263</f>
        <v>0.2872792803</v>
      </c>
      <c r="K264" s="84">
        <f t="shared" si="269"/>
        <v>-0.2536201457</v>
      </c>
      <c r="L264" s="84">
        <f t="shared" si="269"/>
        <v>-0.2738641217</v>
      </c>
      <c r="M264" s="84">
        <f t="shared" si="269"/>
        <v>0.857565873</v>
      </c>
      <c r="N264" s="84">
        <f t="shared" si="269"/>
        <v>0.7141501758</v>
      </c>
      <c r="O264" s="84">
        <f t="shared" si="2"/>
        <v>2.573338545</v>
      </c>
      <c r="P264" s="84">
        <f t="shared" si="11"/>
        <v>0.9291258576</v>
      </c>
      <c r="Q264" s="44">
        <f t="shared" si="3"/>
        <v>1</v>
      </c>
      <c r="R264" s="85">
        <f t="shared" si="4"/>
        <v>-0.07087414236</v>
      </c>
      <c r="S264" s="86">
        <f t="shared" si="12"/>
        <v>0.005023144055</v>
      </c>
      <c r="T264" s="46">
        <f t="shared" si="5"/>
        <v>1</v>
      </c>
      <c r="U264" s="46">
        <f>2*(P264-H264)*(1-P264)*P264*C264</f>
        <v>-0.009334266056</v>
      </c>
      <c r="V264" s="46">
        <f t="shared" si="6"/>
        <v>-0.04853818349</v>
      </c>
      <c r="W264" s="46">
        <f t="shared" si="7"/>
        <v>-0.02520251835</v>
      </c>
      <c r="X264" s="46">
        <f t="shared" si="8"/>
        <v>-0.03640363762</v>
      </c>
      <c r="Y264" s="46">
        <f t="shared" si="9"/>
        <v>-0.01306797248</v>
      </c>
    </row>
    <row r="265" ht="14.25" customHeight="1">
      <c r="A265" s="67"/>
      <c r="B265" s="48">
        <v>61.0</v>
      </c>
      <c r="C265" s="49">
        <v>1.0</v>
      </c>
      <c r="D265" s="50">
        <v>5.0</v>
      </c>
      <c r="E265" s="49">
        <v>2.0</v>
      </c>
      <c r="F265" s="49">
        <v>3.5</v>
      </c>
      <c r="G265" s="81">
        <v>1.0</v>
      </c>
      <c r="H265" s="51">
        <v>1.0</v>
      </c>
      <c r="J265" s="83">
        <f t="shared" ref="J265:N265" si="270">J264-$L$2*U264</f>
        <v>0.2882127069</v>
      </c>
      <c r="K265" s="84">
        <f t="shared" si="270"/>
        <v>-0.2487663274</v>
      </c>
      <c r="L265" s="84">
        <f t="shared" si="270"/>
        <v>-0.2713438698</v>
      </c>
      <c r="M265" s="84">
        <f t="shared" si="270"/>
        <v>0.8612062368</v>
      </c>
      <c r="N265" s="84">
        <f t="shared" si="270"/>
        <v>0.715456973</v>
      </c>
      <c r="O265" s="84">
        <f t="shared" si="2"/>
        <v>2.231372132</v>
      </c>
      <c r="P265" s="84">
        <f t="shared" si="11"/>
        <v>0.903031577</v>
      </c>
      <c r="Q265" s="44">
        <f t="shared" si="3"/>
        <v>1</v>
      </c>
      <c r="R265" s="85">
        <f t="shared" si="4"/>
        <v>-0.09696842302</v>
      </c>
      <c r="S265" s="86">
        <f t="shared" si="12"/>
        <v>0.009402875063</v>
      </c>
      <c r="T265" s="46">
        <f t="shared" si="5"/>
        <v>1</v>
      </c>
      <c r="U265" s="15">
        <f>2*(P265-H265)*(1-P265)*P265*C265</f>
        <v>-0.01698218619</v>
      </c>
      <c r="V265" s="46">
        <f t="shared" si="6"/>
        <v>-0.08491093096</v>
      </c>
      <c r="W265" s="46">
        <f t="shared" si="7"/>
        <v>-0.03396437239</v>
      </c>
      <c r="X265" s="46">
        <f t="shared" si="8"/>
        <v>-0.05943765168</v>
      </c>
      <c r="Y265" s="46">
        <f t="shared" si="9"/>
        <v>-0.01698218619</v>
      </c>
    </row>
    <row r="266" ht="14.25" customHeight="1">
      <c r="A266" s="67"/>
      <c r="B266" s="48">
        <v>62.0</v>
      </c>
      <c r="C266" s="49">
        <v>1.0</v>
      </c>
      <c r="D266" s="50">
        <v>5.9</v>
      </c>
      <c r="E266" s="49">
        <v>3.0</v>
      </c>
      <c r="F266" s="49">
        <v>4.2</v>
      </c>
      <c r="G266" s="81">
        <v>1.5</v>
      </c>
      <c r="H266" s="51">
        <v>1.0</v>
      </c>
      <c r="J266" s="83">
        <f t="shared" ref="J266:N266" si="271">J265-$L$2*U265</f>
        <v>0.2899109255</v>
      </c>
      <c r="K266" s="84">
        <f t="shared" si="271"/>
        <v>-0.2402752343</v>
      </c>
      <c r="L266" s="84">
        <f t="shared" si="271"/>
        <v>-0.2679474326</v>
      </c>
      <c r="M266" s="84">
        <f t="shared" si="271"/>
        <v>0.867150002</v>
      </c>
      <c r="N266" s="84">
        <f t="shared" si="271"/>
        <v>0.7171551916</v>
      </c>
      <c r="O266" s="84">
        <f t="shared" si="2"/>
        <v>2.786207541</v>
      </c>
      <c r="P266" s="84">
        <f t="shared" si="11"/>
        <v>0.941925939</v>
      </c>
      <c r="Q266" s="44">
        <f t="shared" si="3"/>
        <v>1</v>
      </c>
      <c r="R266" s="85">
        <f t="shared" si="4"/>
        <v>-0.05807406097</v>
      </c>
      <c r="S266" s="86">
        <f t="shared" si="12"/>
        <v>0.003372596558</v>
      </c>
      <c r="T266" s="46">
        <f t="shared" si="5"/>
        <v>1</v>
      </c>
      <c r="U266" s="46">
        <f>2*(P266-H266)*(1-P266)*P266*C266</f>
        <v>-0.00635347236</v>
      </c>
      <c r="V266" s="46">
        <f t="shared" si="6"/>
        <v>-0.03748548692</v>
      </c>
      <c r="W266" s="46">
        <f t="shared" si="7"/>
        <v>-0.01906041708</v>
      </c>
      <c r="X266" s="46">
        <f t="shared" si="8"/>
        <v>-0.02668458391</v>
      </c>
      <c r="Y266" s="46">
        <f t="shared" si="9"/>
        <v>-0.009530208539</v>
      </c>
    </row>
    <row r="267" ht="14.25" customHeight="1">
      <c r="A267" s="67"/>
      <c r="B267" s="48">
        <v>63.0</v>
      </c>
      <c r="C267" s="49">
        <v>1.0</v>
      </c>
      <c r="D267" s="50">
        <v>6.0</v>
      </c>
      <c r="E267" s="49">
        <v>2.2</v>
      </c>
      <c r="F267" s="49">
        <v>4.0</v>
      </c>
      <c r="G267" s="81">
        <v>1.0</v>
      </c>
      <c r="H267" s="51">
        <v>1.0</v>
      </c>
      <c r="J267" s="83">
        <f t="shared" ref="J267:N267" si="272">J266-$L$2*U266</f>
        <v>0.2905462727</v>
      </c>
      <c r="K267" s="84">
        <f t="shared" si="272"/>
        <v>-0.2365266856</v>
      </c>
      <c r="L267" s="84">
        <f t="shared" si="272"/>
        <v>-0.2660413909</v>
      </c>
      <c r="M267" s="84">
        <f t="shared" si="272"/>
        <v>0.8698184604</v>
      </c>
      <c r="N267" s="84">
        <f t="shared" si="272"/>
        <v>0.7181082125</v>
      </c>
      <c r="O267" s="84">
        <f t="shared" si="2"/>
        <v>2.483477153</v>
      </c>
      <c r="P267" s="84">
        <f t="shared" si="11"/>
        <v>0.922975359</v>
      </c>
      <c r="Q267" s="44">
        <f t="shared" si="3"/>
        <v>1</v>
      </c>
      <c r="R267" s="85">
        <f t="shared" si="4"/>
        <v>-0.07702464105</v>
      </c>
      <c r="S267" s="86">
        <f t="shared" si="12"/>
        <v>0.005932795329</v>
      </c>
      <c r="T267" s="46">
        <f t="shared" si="5"/>
        <v>1</v>
      </c>
      <c r="U267" s="15">
        <f>2*(P267-H267)*(1-P267)*P267*C267</f>
        <v>-0.0109516478</v>
      </c>
      <c r="V267" s="46">
        <f t="shared" si="6"/>
        <v>-0.06570988678</v>
      </c>
      <c r="W267" s="46">
        <f t="shared" si="7"/>
        <v>-0.02409362515</v>
      </c>
      <c r="X267" s="46">
        <f t="shared" si="8"/>
        <v>-0.04380659119</v>
      </c>
      <c r="Y267" s="46">
        <f t="shared" si="9"/>
        <v>-0.0109516478</v>
      </c>
    </row>
    <row r="268" ht="14.25" customHeight="1">
      <c r="A268" s="67"/>
      <c r="B268" s="48">
        <v>64.0</v>
      </c>
      <c r="C268" s="49">
        <v>1.0</v>
      </c>
      <c r="D268" s="50">
        <v>6.1</v>
      </c>
      <c r="E268" s="49">
        <v>2.9</v>
      </c>
      <c r="F268" s="49">
        <v>4.7</v>
      </c>
      <c r="G268" s="81">
        <v>1.4</v>
      </c>
      <c r="H268" s="51">
        <v>1.0</v>
      </c>
      <c r="J268" s="83">
        <f t="shared" ref="J268:N268" si="273">J267-$L$2*U267</f>
        <v>0.2916414375</v>
      </c>
      <c r="K268" s="84">
        <f t="shared" si="273"/>
        <v>-0.2299556969</v>
      </c>
      <c r="L268" s="84">
        <f t="shared" si="273"/>
        <v>-0.2636320284</v>
      </c>
      <c r="M268" s="84">
        <f t="shared" si="273"/>
        <v>0.8741991195</v>
      </c>
      <c r="N268" s="84">
        <f t="shared" si="273"/>
        <v>0.7192033773</v>
      </c>
      <c r="O268" s="84">
        <f t="shared" si="2"/>
        <v>3.239999394</v>
      </c>
      <c r="P268" s="84">
        <f t="shared" si="11"/>
        <v>0.9623120875</v>
      </c>
      <c r="Q268" s="44">
        <f t="shared" si="3"/>
        <v>1</v>
      </c>
      <c r="R268" s="85">
        <f t="shared" si="4"/>
        <v>-0.03768791249</v>
      </c>
      <c r="S268" s="86">
        <f t="shared" si="12"/>
        <v>0.001420378748</v>
      </c>
      <c r="T268" s="46">
        <f t="shared" si="5"/>
        <v>1</v>
      </c>
      <c r="U268" s="46">
        <f>2*(P268-H268)*(1-P268)*P268*C268</f>
        <v>-0.002733695276</v>
      </c>
      <c r="V268" s="46">
        <f t="shared" si="6"/>
        <v>-0.01667554119</v>
      </c>
      <c r="W268" s="46">
        <f t="shared" si="7"/>
        <v>-0.007927716302</v>
      </c>
      <c r="X268" s="46">
        <f t="shared" si="8"/>
        <v>-0.0128483678</v>
      </c>
      <c r="Y268" s="46">
        <f t="shared" si="9"/>
        <v>-0.003827173387</v>
      </c>
    </row>
    <row r="269" ht="14.25" customHeight="1">
      <c r="A269" s="67"/>
      <c r="B269" s="48">
        <v>65.0</v>
      </c>
      <c r="C269" s="49">
        <v>1.0</v>
      </c>
      <c r="D269" s="50">
        <v>5.6</v>
      </c>
      <c r="E269" s="49">
        <v>2.9</v>
      </c>
      <c r="F269" s="49">
        <v>3.6</v>
      </c>
      <c r="G269" s="81">
        <v>1.3</v>
      </c>
      <c r="H269" s="51">
        <v>1.0</v>
      </c>
      <c r="J269" s="83">
        <f t="shared" ref="J269:N269" si="274">J268-$L$2*U268</f>
        <v>0.291914807</v>
      </c>
      <c r="K269" s="84">
        <f t="shared" si="274"/>
        <v>-0.2282881428</v>
      </c>
      <c r="L269" s="84">
        <f t="shared" si="274"/>
        <v>-0.2628392567</v>
      </c>
      <c r="M269" s="84">
        <f t="shared" si="274"/>
        <v>0.8754839563</v>
      </c>
      <c r="N269" s="84">
        <f t="shared" si="274"/>
        <v>0.7195860946</v>
      </c>
      <c r="O269" s="84">
        <f t="shared" si="2"/>
        <v>2.338471528</v>
      </c>
      <c r="P269" s="84">
        <f t="shared" si="11"/>
        <v>0.9120135104</v>
      </c>
      <c r="Q269" s="44">
        <f t="shared" si="3"/>
        <v>1</v>
      </c>
      <c r="R269" s="85">
        <f t="shared" si="4"/>
        <v>-0.08798648962</v>
      </c>
      <c r="S269" s="86">
        <f t="shared" si="12"/>
        <v>0.007741622355</v>
      </c>
      <c r="T269" s="46">
        <f t="shared" si="5"/>
        <v>1</v>
      </c>
      <c r="U269" s="15">
        <f>2*(P269-H269)*(1-P269)*P269*C269</f>
        <v>-0.01412092836</v>
      </c>
      <c r="V269" s="46">
        <f t="shared" si="6"/>
        <v>-0.07907719882</v>
      </c>
      <c r="W269" s="46">
        <f t="shared" si="7"/>
        <v>-0.04095069224</v>
      </c>
      <c r="X269" s="46">
        <f t="shared" si="8"/>
        <v>-0.0508353421</v>
      </c>
      <c r="Y269" s="46">
        <f t="shared" si="9"/>
        <v>-0.01835720687</v>
      </c>
    </row>
    <row r="270" ht="14.25" customHeight="1">
      <c r="A270" s="67"/>
      <c r="B270" s="48">
        <v>66.0</v>
      </c>
      <c r="C270" s="49">
        <v>1.0</v>
      </c>
      <c r="D270" s="50">
        <v>6.7</v>
      </c>
      <c r="E270" s="49">
        <v>3.1</v>
      </c>
      <c r="F270" s="49">
        <v>4.4</v>
      </c>
      <c r="G270" s="81">
        <v>1.4</v>
      </c>
      <c r="H270" s="51">
        <v>1.0</v>
      </c>
      <c r="J270" s="83">
        <f t="shared" ref="J270:N270" si="275">J269-$L$2*U269</f>
        <v>0.2933268999</v>
      </c>
      <c r="K270" s="84">
        <f t="shared" si="275"/>
        <v>-0.2203804229</v>
      </c>
      <c r="L270" s="84">
        <f t="shared" si="275"/>
        <v>-0.2587441875</v>
      </c>
      <c r="M270" s="84">
        <f t="shared" si="275"/>
        <v>0.8805674905</v>
      </c>
      <c r="N270" s="84">
        <f t="shared" si="275"/>
        <v>0.7214218153</v>
      </c>
      <c r="O270" s="84">
        <f t="shared" si="2"/>
        <v>2.899158585</v>
      </c>
      <c r="P270" s="84">
        <f t="shared" si="11"/>
        <v>0.9478048271</v>
      </c>
      <c r="Q270" s="44">
        <f t="shared" si="3"/>
        <v>1</v>
      </c>
      <c r="R270" s="85">
        <f t="shared" si="4"/>
        <v>-0.05219517292</v>
      </c>
      <c r="S270" s="86">
        <f t="shared" si="12"/>
        <v>0.002724336077</v>
      </c>
      <c r="T270" s="46">
        <f t="shared" si="5"/>
        <v>1</v>
      </c>
      <c r="U270" s="46">
        <f>2*(P270-H270)*(1-P270)*P270*C270</f>
        <v>-0.005164277768</v>
      </c>
      <c r="V270" s="46">
        <f t="shared" si="6"/>
        <v>-0.03460066105</v>
      </c>
      <c r="W270" s="46">
        <f t="shared" si="7"/>
        <v>-0.01600926108</v>
      </c>
      <c r="X270" s="46">
        <f t="shared" si="8"/>
        <v>-0.02272282218</v>
      </c>
      <c r="Y270" s="46">
        <f t="shared" si="9"/>
        <v>-0.007229988875</v>
      </c>
    </row>
    <row r="271" ht="14.25" customHeight="1">
      <c r="A271" s="67"/>
      <c r="B271" s="48">
        <v>67.0</v>
      </c>
      <c r="C271" s="49">
        <v>1.0</v>
      </c>
      <c r="D271" s="50">
        <v>5.6</v>
      </c>
      <c r="E271" s="49">
        <v>3.0</v>
      </c>
      <c r="F271" s="49">
        <v>4.5</v>
      </c>
      <c r="G271" s="81">
        <v>1.5</v>
      </c>
      <c r="H271" s="51">
        <v>1.0</v>
      </c>
      <c r="J271" s="83">
        <f t="shared" ref="J271:N271" si="276">J270-$L$2*U270</f>
        <v>0.2938433276</v>
      </c>
      <c r="K271" s="84">
        <f t="shared" si="276"/>
        <v>-0.2169203568</v>
      </c>
      <c r="L271" s="84">
        <f t="shared" si="276"/>
        <v>-0.2571432614</v>
      </c>
      <c r="M271" s="84">
        <f t="shared" si="276"/>
        <v>0.8828397727</v>
      </c>
      <c r="N271" s="84">
        <f t="shared" si="276"/>
        <v>0.7221448142</v>
      </c>
      <c r="O271" s="84">
        <f t="shared" si="2"/>
        <v>3.363655744</v>
      </c>
      <c r="P271" s="84">
        <f t="shared" si="11"/>
        <v>0.9665491755</v>
      </c>
      <c r="Q271" s="44">
        <f t="shared" si="3"/>
        <v>1</v>
      </c>
      <c r="R271" s="85">
        <f t="shared" si="4"/>
        <v>-0.03345082446</v>
      </c>
      <c r="S271" s="86">
        <f t="shared" si="12"/>
        <v>0.001118957657</v>
      </c>
      <c r="T271" s="46">
        <f t="shared" si="5"/>
        <v>1</v>
      </c>
      <c r="U271" s="15">
        <f>2*(P271-H271)*(1-P271)*P271*C271</f>
        <v>-0.002163055201</v>
      </c>
      <c r="V271" s="46">
        <f t="shared" si="6"/>
        <v>-0.01211310913</v>
      </c>
      <c r="W271" s="46">
        <f t="shared" si="7"/>
        <v>-0.006489165604</v>
      </c>
      <c r="X271" s="46">
        <f t="shared" si="8"/>
        <v>-0.009733748406</v>
      </c>
      <c r="Y271" s="46">
        <f t="shared" si="9"/>
        <v>-0.003244582802</v>
      </c>
    </row>
    <row r="272" ht="14.25" customHeight="1">
      <c r="A272" s="67"/>
      <c r="B272" s="48">
        <v>68.0</v>
      </c>
      <c r="C272" s="49">
        <v>1.0</v>
      </c>
      <c r="D272" s="50">
        <v>5.8</v>
      </c>
      <c r="E272" s="49">
        <v>2.7</v>
      </c>
      <c r="F272" s="49">
        <v>4.1</v>
      </c>
      <c r="G272" s="81">
        <v>1.0</v>
      </c>
      <c r="H272" s="51">
        <v>1.0</v>
      </c>
      <c r="J272" s="83">
        <f t="shared" ref="J272:N272" si="277">J271-$L$2*U271</f>
        <v>0.2940596332</v>
      </c>
      <c r="K272" s="84">
        <f t="shared" si="277"/>
        <v>-0.2157090459</v>
      </c>
      <c r="L272" s="84">
        <f t="shared" si="277"/>
        <v>-0.2564943448</v>
      </c>
      <c r="M272" s="84">
        <f t="shared" si="277"/>
        <v>0.8838131475</v>
      </c>
      <c r="N272" s="84">
        <f t="shared" si="277"/>
        <v>0.7224692725</v>
      </c>
      <c r="O272" s="84">
        <f t="shared" si="2"/>
        <v>2.696515613</v>
      </c>
      <c r="P272" s="84">
        <f t="shared" si="11"/>
        <v>0.9368207249</v>
      </c>
      <c r="Q272" s="44">
        <f t="shared" si="3"/>
        <v>1</v>
      </c>
      <c r="R272" s="85">
        <f t="shared" si="4"/>
        <v>-0.06317927511</v>
      </c>
      <c r="S272" s="86">
        <f t="shared" si="12"/>
        <v>0.003991620803</v>
      </c>
      <c r="T272" s="46">
        <f t="shared" si="5"/>
        <v>1</v>
      </c>
      <c r="U272" s="46">
        <f>2*(P272-H272)*(1-P272)*P272*C272</f>
        <v>-0.007478866189</v>
      </c>
      <c r="V272" s="46">
        <f t="shared" si="6"/>
        <v>-0.0433774239</v>
      </c>
      <c r="W272" s="46">
        <f t="shared" si="7"/>
        <v>-0.02019293871</v>
      </c>
      <c r="X272" s="46">
        <f t="shared" si="8"/>
        <v>-0.03066335137</v>
      </c>
      <c r="Y272" s="46">
        <f t="shared" si="9"/>
        <v>-0.007478866189</v>
      </c>
    </row>
    <row r="273" ht="14.25" customHeight="1">
      <c r="A273" s="67"/>
      <c r="B273" s="48">
        <v>69.0</v>
      </c>
      <c r="C273" s="49">
        <v>1.0</v>
      </c>
      <c r="D273" s="50">
        <v>6.2</v>
      </c>
      <c r="E273" s="49">
        <v>2.2</v>
      </c>
      <c r="F273" s="49">
        <v>4.5</v>
      </c>
      <c r="G273" s="81">
        <v>1.5</v>
      </c>
      <c r="H273" s="51">
        <v>1.0</v>
      </c>
      <c r="J273" s="83">
        <f t="shared" ref="J273:N273" si="278">J272-$L$2*U272</f>
        <v>0.2948075198</v>
      </c>
      <c r="K273" s="84">
        <f t="shared" si="278"/>
        <v>-0.2113713035</v>
      </c>
      <c r="L273" s="84">
        <f t="shared" si="278"/>
        <v>-0.254475051</v>
      </c>
      <c r="M273" s="84">
        <f t="shared" si="278"/>
        <v>0.8868794827</v>
      </c>
      <c r="N273" s="84">
        <f t="shared" si="278"/>
        <v>0.7232171591</v>
      </c>
      <c r="O273" s="84">
        <f t="shared" si="2"/>
        <v>3.500243737</v>
      </c>
      <c r="P273" s="84">
        <f t="shared" si="11"/>
        <v>0.9706947035</v>
      </c>
      <c r="Q273" s="44">
        <f t="shared" si="3"/>
        <v>1</v>
      </c>
      <c r="R273" s="85">
        <f t="shared" si="4"/>
        <v>-0.02930529651</v>
      </c>
      <c r="S273" s="86">
        <f t="shared" si="12"/>
        <v>0.0008588004033</v>
      </c>
      <c r="T273" s="46">
        <f t="shared" si="5"/>
        <v>1</v>
      </c>
      <c r="U273" s="15">
        <f>2*(P273-H273)*(1-P273)*P273*C273</f>
        <v>-0.001667266006</v>
      </c>
      <c r="V273" s="46">
        <f t="shared" si="6"/>
        <v>-0.01033704924</v>
      </c>
      <c r="W273" s="46">
        <f t="shared" si="7"/>
        <v>-0.003667985213</v>
      </c>
      <c r="X273" s="46">
        <f t="shared" si="8"/>
        <v>-0.007502697026</v>
      </c>
      <c r="Y273" s="46">
        <f t="shared" si="9"/>
        <v>-0.002500899009</v>
      </c>
    </row>
    <row r="274" ht="14.25" customHeight="1">
      <c r="A274" s="67"/>
      <c r="B274" s="48">
        <v>70.0</v>
      </c>
      <c r="C274" s="49">
        <v>1.0</v>
      </c>
      <c r="D274" s="50">
        <v>5.6</v>
      </c>
      <c r="E274" s="49">
        <v>2.5</v>
      </c>
      <c r="F274" s="49">
        <v>3.9</v>
      </c>
      <c r="G274" s="81">
        <v>1.1</v>
      </c>
      <c r="H274" s="51">
        <v>1.0</v>
      </c>
      <c r="J274" s="83">
        <f t="shared" ref="J274:N274" si="279">J273-$L$2*U273</f>
        <v>0.2949742464</v>
      </c>
      <c r="K274" s="84">
        <f t="shared" si="279"/>
        <v>-0.2103375986</v>
      </c>
      <c r="L274" s="84">
        <f t="shared" si="279"/>
        <v>-0.2541082524</v>
      </c>
      <c r="M274" s="84">
        <f t="shared" si="279"/>
        <v>0.8876297524</v>
      </c>
      <c r="N274" s="84">
        <f t="shared" si="279"/>
        <v>0.723467249</v>
      </c>
      <c r="O274" s="84">
        <f t="shared" si="2"/>
        <v>2.739383071</v>
      </c>
      <c r="P274" s="84">
        <f t="shared" si="11"/>
        <v>0.9393109376</v>
      </c>
      <c r="Q274" s="44">
        <f t="shared" si="3"/>
        <v>1</v>
      </c>
      <c r="R274" s="85">
        <f t="shared" si="4"/>
        <v>-0.06068906236</v>
      </c>
      <c r="S274" s="86">
        <f t="shared" si="12"/>
        <v>0.00368316229</v>
      </c>
      <c r="T274" s="46">
        <f t="shared" si="5"/>
        <v>1</v>
      </c>
      <c r="U274" s="46">
        <f>2*(P274-H274)*(1-P274)*P274*C274</f>
        <v>-0.006919269249</v>
      </c>
      <c r="V274" s="46">
        <f t="shared" si="6"/>
        <v>-0.03874790779</v>
      </c>
      <c r="W274" s="46">
        <f t="shared" si="7"/>
        <v>-0.01729817312</v>
      </c>
      <c r="X274" s="46">
        <f t="shared" si="8"/>
        <v>-0.02698515007</v>
      </c>
      <c r="Y274" s="46">
        <f t="shared" si="9"/>
        <v>-0.007611196174</v>
      </c>
    </row>
    <row r="275" ht="14.25" customHeight="1">
      <c r="A275" s="67"/>
      <c r="B275" s="48">
        <v>71.0</v>
      </c>
      <c r="C275" s="49">
        <v>1.0</v>
      </c>
      <c r="D275" s="50">
        <v>5.9</v>
      </c>
      <c r="E275" s="49">
        <v>3.2</v>
      </c>
      <c r="F275" s="49">
        <v>4.8</v>
      </c>
      <c r="G275" s="81">
        <v>1.8</v>
      </c>
      <c r="H275" s="51">
        <v>1.0</v>
      </c>
      <c r="J275" s="83">
        <f t="shared" ref="J275:N275" si="280">J274-$L$2*U274</f>
        <v>0.2956661733</v>
      </c>
      <c r="K275" s="84">
        <f t="shared" si="280"/>
        <v>-0.2064628078</v>
      </c>
      <c r="L275" s="84">
        <f t="shared" si="280"/>
        <v>-0.2523784351</v>
      </c>
      <c r="M275" s="84">
        <f t="shared" si="280"/>
        <v>0.8903282674</v>
      </c>
      <c r="N275" s="84">
        <f t="shared" si="280"/>
        <v>0.7242283686</v>
      </c>
      <c r="O275" s="84">
        <f t="shared" si="2"/>
        <v>3.847111362</v>
      </c>
      <c r="P275" s="84">
        <f t="shared" si="11"/>
        <v>0.9791046393</v>
      </c>
      <c r="Q275" s="44">
        <f t="shared" si="3"/>
        <v>1</v>
      </c>
      <c r="R275" s="85">
        <f t="shared" si="4"/>
        <v>-0.02089536071</v>
      </c>
      <c r="S275" s="86">
        <f t="shared" si="12"/>
        <v>0.0004366160994</v>
      </c>
      <c r="T275" s="46">
        <f t="shared" si="5"/>
        <v>1</v>
      </c>
      <c r="U275" s="15">
        <f>2*(P275-H275)*(1-P275)*P275*C275</f>
        <v>-0.000854985697</v>
      </c>
      <c r="V275" s="46">
        <f t="shared" si="6"/>
        <v>-0.005044415612</v>
      </c>
      <c r="W275" s="46">
        <f t="shared" si="7"/>
        <v>-0.00273595423</v>
      </c>
      <c r="X275" s="46">
        <f t="shared" si="8"/>
        <v>-0.004103931346</v>
      </c>
      <c r="Y275" s="46">
        <f t="shared" si="9"/>
        <v>-0.001538974255</v>
      </c>
    </row>
    <row r="276" ht="14.25" customHeight="1">
      <c r="A276" s="67"/>
      <c r="B276" s="48">
        <v>72.0</v>
      </c>
      <c r="C276" s="49">
        <v>1.0</v>
      </c>
      <c r="D276" s="50">
        <v>6.1</v>
      </c>
      <c r="E276" s="49">
        <v>2.8</v>
      </c>
      <c r="F276" s="49">
        <v>4.0</v>
      </c>
      <c r="G276" s="81">
        <v>1.3</v>
      </c>
      <c r="H276" s="51">
        <v>1.0</v>
      </c>
      <c r="J276" s="83">
        <f t="shared" ref="J276:N276" si="281">J275-$L$2*U275</f>
        <v>0.2957516719</v>
      </c>
      <c r="K276" s="84">
        <f t="shared" si="281"/>
        <v>-0.2059583662</v>
      </c>
      <c r="L276" s="84">
        <f t="shared" si="281"/>
        <v>-0.2521048397</v>
      </c>
      <c r="M276" s="84">
        <f t="shared" si="281"/>
        <v>0.8907386605</v>
      </c>
      <c r="N276" s="84">
        <f t="shared" si="281"/>
        <v>0.724382266</v>
      </c>
      <c r="O276" s="84">
        <f t="shared" si="2"/>
        <v>2.838163674</v>
      </c>
      <c r="P276" s="84">
        <f t="shared" si="11"/>
        <v>0.9447036133</v>
      </c>
      <c r="Q276" s="44">
        <f t="shared" si="3"/>
        <v>1</v>
      </c>
      <c r="R276" s="85">
        <f t="shared" si="4"/>
        <v>-0.05529638674</v>
      </c>
      <c r="S276" s="86">
        <f t="shared" si="12"/>
        <v>0.003057690386</v>
      </c>
      <c r="T276" s="46">
        <f t="shared" si="5"/>
        <v>1</v>
      </c>
      <c r="U276" s="46">
        <f>2*(P276-H276)*(1-P276)*P276*C276</f>
        <v>-0.005777222312</v>
      </c>
      <c r="V276" s="46">
        <f t="shared" si="6"/>
        <v>-0.0352410561</v>
      </c>
      <c r="W276" s="46">
        <f t="shared" si="7"/>
        <v>-0.01617622247</v>
      </c>
      <c r="X276" s="46">
        <f t="shared" si="8"/>
        <v>-0.02310888925</v>
      </c>
      <c r="Y276" s="46">
        <f t="shared" si="9"/>
        <v>-0.007510389005</v>
      </c>
    </row>
    <row r="277" ht="14.25" customHeight="1">
      <c r="A277" s="67"/>
      <c r="B277" s="48">
        <v>73.0</v>
      </c>
      <c r="C277" s="49">
        <v>1.0</v>
      </c>
      <c r="D277" s="50">
        <v>6.3</v>
      </c>
      <c r="E277" s="49">
        <v>2.5</v>
      </c>
      <c r="F277" s="49">
        <v>4.9</v>
      </c>
      <c r="G277" s="81">
        <v>1.5</v>
      </c>
      <c r="H277" s="51">
        <v>1.0</v>
      </c>
      <c r="J277" s="83">
        <f t="shared" ref="J277:N277" si="282">J276-$L$2*U276</f>
        <v>0.2963293941</v>
      </c>
      <c r="K277" s="84">
        <f t="shared" si="282"/>
        <v>-0.2024342606</v>
      </c>
      <c r="L277" s="84">
        <f t="shared" si="282"/>
        <v>-0.2504872175</v>
      </c>
      <c r="M277" s="84">
        <f t="shared" si="282"/>
        <v>0.8930495494</v>
      </c>
      <c r="N277" s="84">
        <f t="shared" si="282"/>
        <v>0.7251333049</v>
      </c>
      <c r="O277" s="84">
        <f t="shared" si="2"/>
        <v>3.858418258</v>
      </c>
      <c r="P277" s="84">
        <f t="shared" si="11"/>
        <v>0.9793347154</v>
      </c>
      <c r="Q277" s="44">
        <f t="shared" si="3"/>
        <v>1</v>
      </c>
      <c r="R277" s="85">
        <f t="shared" si="4"/>
        <v>-0.02066528463</v>
      </c>
      <c r="S277" s="86">
        <f t="shared" si="12"/>
        <v>0.0004270539887</v>
      </c>
      <c r="T277" s="46">
        <f t="shared" si="5"/>
        <v>1</v>
      </c>
      <c r="U277" s="15">
        <f>2*(P277-H277)*(1-P277)*P277*C277</f>
        <v>-0.0008364575929</v>
      </c>
      <c r="V277" s="46">
        <f t="shared" si="6"/>
        <v>-0.005269682835</v>
      </c>
      <c r="W277" s="46">
        <f t="shared" si="7"/>
        <v>-0.002091143982</v>
      </c>
      <c r="X277" s="46">
        <f t="shared" si="8"/>
        <v>-0.004098642205</v>
      </c>
      <c r="Y277" s="46">
        <f t="shared" si="9"/>
        <v>-0.001254686389</v>
      </c>
    </row>
    <row r="278" ht="14.25" customHeight="1">
      <c r="A278" s="67"/>
      <c r="B278" s="48">
        <v>74.0</v>
      </c>
      <c r="C278" s="49">
        <v>1.0</v>
      </c>
      <c r="D278" s="50">
        <v>6.1</v>
      </c>
      <c r="E278" s="49">
        <v>2.8</v>
      </c>
      <c r="F278" s="49">
        <v>4.7</v>
      </c>
      <c r="G278" s="81">
        <v>1.2</v>
      </c>
      <c r="H278" s="51">
        <v>1.0</v>
      </c>
      <c r="J278" s="83">
        <f t="shared" ref="J278:N278" si="283">J277-$L$2*U277</f>
        <v>0.2964130399</v>
      </c>
      <c r="K278" s="84">
        <f t="shared" si="283"/>
        <v>-0.2019072924</v>
      </c>
      <c r="L278" s="84">
        <f t="shared" si="283"/>
        <v>-0.2502781031</v>
      </c>
      <c r="M278" s="84">
        <f t="shared" si="283"/>
        <v>0.8934594137</v>
      </c>
      <c r="N278" s="84">
        <f t="shared" si="283"/>
        <v>0.7252587736</v>
      </c>
      <c r="O278" s="84">
        <f t="shared" si="2"/>
        <v>3.43356964</v>
      </c>
      <c r="P278" s="84">
        <f t="shared" si="11"/>
        <v>0.9687373564</v>
      </c>
      <c r="Q278" s="44">
        <f t="shared" si="3"/>
        <v>1</v>
      </c>
      <c r="R278" s="85">
        <f t="shared" si="4"/>
        <v>-0.03126264357</v>
      </c>
      <c r="S278" s="86">
        <f t="shared" si="12"/>
        <v>0.0009773528833</v>
      </c>
      <c r="T278" s="46">
        <f t="shared" si="5"/>
        <v>1</v>
      </c>
      <c r="U278" s="46">
        <f>2*(P278-H278)*(1-P278)*P278*C278</f>
        <v>-0.001893596497</v>
      </c>
      <c r="V278" s="46">
        <f t="shared" si="6"/>
        <v>-0.01155093863</v>
      </c>
      <c r="W278" s="46">
        <f t="shared" si="7"/>
        <v>-0.005302070191</v>
      </c>
      <c r="X278" s="46">
        <f t="shared" si="8"/>
        <v>-0.008899903535</v>
      </c>
      <c r="Y278" s="46">
        <f t="shared" si="9"/>
        <v>-0.002272315796</v>
      </c>
    </row>
    <row r="279" ht="14.25" customHeight="1">
      <c r="A279" s="67"/>
      <c r="B279" s="48">
        <v>75.0</v>
      </c>
      <c r="C279" s="49">
        <v>1.0</v>
      </c>
      <c r="D279" s="50">
        <v>6.4</v>
      </c>
      <c r="E279" s="49">
        <v>2.9</v>
      </c>
      <c r="F279" s="49">
        <v>4.3</v>
      </c>
      <c r="G279" s="81">
        <v>1.3</v>
      </c>
      <c r="H279" s="51">
        <v>1.0</v>
      </c>
      <c r="J279" s="83">
        <f t="shared" ref="J279:N279" si="284">J278-$L$2*U278</f>
        <v>0.2966023995</v>
      </c>
      <c r="K279" s="84">
        <f t="shared" si="284"/>
        <v>-0.2007521985</v>
      </c>
      <c r="L279" s="84">
        <f t="shared" si="284"/>
        <v>-0.249747896</v>
      </c>
      <c r="M279" s="84">
        <f t="shared" si="284"/>
        <v>0.894349404</v>
      </c>
      <c r="N279" s="84">
        <f t="shared" si="284"/>
        <v>0.7254860052</v>
      </c>
      <c r="O279" s="84">
        <f t="shared" si="2"/>
        <v>3.076353675</v>
      </c>
      <c r="P279" s="84">
        <f t="shared" si="11"/>
        <v>0.9559067507</v>
      </c>
      <c r="Q279" s="44">
        <f t="shared" si="3"/>
        <v>1</v>
      </c>
      <c r="R279" s="85">
        <f t="shared" si="4"/>
        <v>-0.04409324926</v>
      </c>
      <c r="S279" s="86">
        <f t="shared" si="12"/>
        <v>0.00194421463</v>
      </c>
      <c r="T279" s="46">
        <f t="shared" si="5"/>
        <v>1</v>
      </c>
      <c r="U279" s="15">
        <f>2*(P279-H279)*(1-P279)*P279*C279</f>
        <v>-0.003716975779</v>
      </c>
      <c r="V279" s="46">
        <f t="shared" si="6"/>
        <v>-0.02378864499</v>
      </c>
      <c r="W279" s="46">
        <f t="shared" si="7"/>
        <v>-0.01077922976</v>
      </c>
      <c r="X279" s="46">
        <f t="shared" si="8"/>
        <v>-0.01598299585</v>
      </c>
      <c r="Y279" s="46">
        <f t="shared" si="9"/>
        <v>-0.004832068513</v>
      </c>
    </row>
    <row r="280" ht="14.25" customHeight="1">
      <c r="A280" s="67"/>
      <c r="B280" s="48">
        <v>76.0</v>
      </c>
      <c r="C280" s="49">
        <v>1.0</v>
      </c>
      <c r="D280" s="50">
        <v>6.6</v>
      </c>
      <c r="E280" s="49">
        <v>3.0</v>
      </c>
      <c r="F280" s="49">
        <v>4.4</v>
      </c>
      <c r="G280" s="81">
        <v>1.4</v>
      </c>
      <c r="H280" s="51">
        <v>1.0</v>
      </c>
      <c r="J280" s="83">
        <f t="shared" ref="J280:N280" si="285">J279-$L$2*U279</f>
        <v>0.2969740971</v>
      </c>
      <c r="K280" s="84">
        <f t="shared" si="285"/>
        <v>-0.198373334</v>
      </c>
      <c r="L280" s="84">
        <f t="shared" si="285"/>
        <v>-0.2486699731</v>
      </c>
      <c r="M280" s="84">
        <f t="shared" si="285"/>
        <v>0.8959477036</v>
      </c>
      <c r="N280" s="84">
        <f t="shared" si="285"/>
        <v>0.725969212</v>
      </c>
      <c r="O280" s="84">
        <f t="shared" si="2"/>
        <v>3.200226966</v>
      </c>
      <c r="P280" s="84">
        <f t="shared" si="11"/>
        <v>0.9608428174</v>
      </c>
      <c r="Q280" s="44">
        <f t="shared" si="3"/>
        <v>1</v>
      </c>
      <c r="R280" s="85">
        <f t="shared" si="4"/>
        <v>-0.03915718255</v>
      </c>
      <c r="S280" s="86">
        <f t="shared" si="12"/>
        <v>0.001533284945</v>
      </c>
      <c r="T280" s="46">
        <f t="shared" si="5"/>
        <v>1</v>
      </c>
      <c r="U280" s="46">
        <f>2*(P280-H280)*(1-P280)*P280*C280</f>
        <v>-0.002946491654</v>
      </c>
      <c r="V280" s="46">
        <f t="shared" si="6"/>
        <v>-0.01944684491</v>
      </c>
      <c r="W280" s="46">
        <f t="shared" si="7"/>
        <v>-0.008839474961</v>
      </c>
      <c r="X280" s="46">
        <f t="shared" si="8"/>
        <v>-0.01296456328</v>
      </c>
      <c r="Y280" s="46">
        <f t="shared" si="9"/>
        <v>-0.004125088315</v>
      </c>
    </row>
    <row r="281" ht="14.25" customHeight="1">
      <c r="A281" s="67"/>
      <c r="B281" s="48">
        <v>77.0</v>
      </c>
      <c r="C281" s="49">
        <v>1.0</v>
      </c>
      <c r="D281" s="50">
        <v>6.8</v>
      </c>
      <c r="E281" s="49">
        <v>2.8</v>
      </c>
      <c r="F281" s="49">
        <v>4.8</v>
      </c>
      <c r="G281" s="81">
        <v>1.4</v>
      </c>
      <c r="H281" s="51">
        <v>1.0</v>
      </c>
      <c r="J281" s="83">
        <f t="shared" ref="J281:N281" si="286">J280-$L$2*U280</f>
        <v>0.2972687463</v>
      </c>
      <c r="K281" s="84">
        <f t="shared" si="286"/>
        <v>-0.1964286495</v>
      </c>
      <c r="L281" s="84">
        <f t="shared" si="286"/>
        <v>-0.2477860256</v>
      </c>
      <c r="M281" s="84">
        <f t="shared" si="286"/>
        <v>0.8972441599</v>
      </c>
      <c r="N281" s="84">
        <f t="shared" si="286"/>
        <v>0.7263817208</v>
      </c>
      <c r="O281" s="84">
        <f t="shared" si="2"/>
        <v>3.591459435</v>
      </c>
      <c r="P281" s="84">
        <f t="shared" si="11"/>
        <v>0.9731809984</v>
      </c>
      <c r="Q281" s="44">
        <f t="shared" si="3"/>
        <v>1</v>
      </c>
      <c r="R281" s="85">
        <f t="shared" si="4"/>
        <v>-0.02681900159</v>
      </c>
      <c r="S281" s="86">
        <f t="shared" si="12"/>
        <v>0.0007192588465</v>
      </c>
      <c r="T281" s="46">
        <f t="shared" si="5"/>
        <v>1</v>
      </c>
      <c r="U281" s="15">
        <f>2*(P281-H281)*(1-P281)*P281*C281</f>
        <v>-0.001399938085</v>
      </c>
      <c r="V281" s="46">
        <f t="shared" si="6"/>
        <v>-0.009519578976</v>
      </c>
      <c r="W281" s="46">
        <f t="shared" si="7"/>
        <v>-0.003919826637</v>
      </c>
      <c r="X281" s="46">
        <f t="shared" si="8"/>
        <v>-0.006719702807</v>
      </c>
      <c r="Y281" s="46">
        <f t="shared" si="9"/>
        <v>-0.001959913319</v>
      </c>
    </row>
    <row r="282" ht="14.25" customHeight="1">
      <c r="A282" s="67"/>
      <c r="B282" s="48">
        <v>78.0</v>
      </c>
      <c r="C282" s="49">
        <v>1.0</v>
      </c>
      <c r="D282" s="50">
        <v>6.7</v>
      </c>
      <c r="E282" s="49">
        <v>3.0</v>
      </c>
      <c r="F282" s="49">
        <v>5.0</v>
      </c>
      <c r="G282" s="81">
        <v>1.7</v>
      </c>
      <c r="H282" s="51">
        <v>1.0</v>
      </c>
      <c r="J282" s="83">
        <f t="shared" ref="J282:N282" si="287">J281-$L$2*U281</f>
        <v>0.2974087401</v>
      </c>
      <c r="K282" s="84">
        <f t="shared" si="287"/>
        <v>-0.1954766916</v>
      </c>
      <c r="L282" s="84">
        <f t="shared" si="287"/>
        <v>-0.2473940429</v>
      </c>
      <c r="M282" s="84">
        <f t="shared" si="287"/>
        <v>0.8979161302</v>
      </c>
      <c r="N282" s="84">
        <f t="shared" si="287"/>
        <v>0.7265777122</v>
      </c>
      <c r="O282" s="84">
        <f t="shared" si="2"/>
        <v>3.970295539</v>
      </c>
      <c r="P282" s="84">
        <f t="shared" si="11"/>
        <v>0.9814815474</v>
      </c>
      <c r="Q282" s="44">
        <f t="shared" si="3"/>
        <v>1</v>
      </c>
      <c r="R282" s="85">
        <f t="shared" si="4"/>
        <v>-0.01851845262</v>
      </c>
      <c r="S282" s="86">
        <f t="shared" si="12"/>
        <v>0.0003429330874</v>
      </c>
      <c r="T282" s="46">
        <f t="shared" si="5"/>
        <v>1</v>
      </c>
      <c r="U282" s="46">
        <f>2*(P282-H282)*(1-P282)*P282*C282</f>
        <v>-0.0006731649945</v>
      </c>
      <c r="V282" s="46">
        <f t="shared" si="6"/>
        <v>-0.004510205463</v>
      </c>
      <c r="W282" s="46">
        <f t="shared" si="7"/>
        <v>-0.002019494984</v>
      </c>
      <c r="X282" s="46">
        <f t="shared" si="8"/>
        <v>-0.003365824973</v>
      </c>
      <c r="Y282" s="46">
        <f t="shared" si="9"/>
        <v>-0.001144380491</v>
      </c>
    </row>
    <row r="283" ht="14.25" customHeight="1">
      <c r="A283" s="67"/>
      <c r="B283" s="48">
        <v>79.0</v>
      </c>
      <c r="C283" s="49">
        <v>1.0</v>
      </c>
      <c r="D283" s="50">
        <v>6.0</v>
      </c>
      <c r="E283" s="49">
        <v>2.9</v>
      </c>
      <c r="F283" s="49">
        <v>4.5</v>
      </c>
      <c r="G283" s="81">
        <v>1.5</v>
      </c>
      <c r="H283" s="51">
        <v>1.0</v>
      </c>
      <c r="J283" s="83">
        <f t="shared" ref="J283:N283" si="288">J282-$L$2*U282</f>
        <v>0.2974760566</v>
      </c>
      <c r="K283" s="84">
        <f t="shared" si="288"/>
        <v>-0.1950256711</v>
      </c>
      <c r="L283" s="84">
        <f t="shared" si="288"/>
        <v>-0.2471920934</v>
      </c>
      <c r="M283" s="84">
        <f t="shared" si="288"/>
        <v>0.8982527127</v>
      </c>
      <c r="N283" s="84">
        <f t="shared" si="288"/>
        <v>0.7266921502</v>
      </c>
      <c r="O283" s="84">
        <f t="shared" si="2"/>
        <v>3.542640392</v>
      </c>
      <c r="P283" s="84">
        <f t="shared" si="11"/>
        <v>0.9718769695</v>
      </c>
      <c r="Q283" s="44">
        <f t="shared" si="3"/>
        <v>1</v>
      </c>
      <c r="R283" s="85">
        <f t="shared" si="4"/>
        <v>-0.02812303046</v>
      </c>
      <c r="S283" s="86">
        <f t="shared" si="12"/>
        <v>0.0007909048424</v>
      </c>
      <c r="T283" s="46">
        <f t="shared" si="5"/>
        <v>1</v>
      </c>
      <c r="U283" s="15">
        <f>2*(P283-H283)*(1-P283)*P283*C283</f>
        <v>-0.001537324403</v>
      </c>
      <c r="V283" s="46">
        <f t="shared" si="6"/>
        <v>-0.009223946417</v>
      </c>
      <c r="W283" s="46">
        <f t="shared" si="7"/>
        <v>-0.004458240768</v>
      </c>
      <c r="X283" s="46">
        <f t="shared" si="8"/>
        <v>-0.006917959813</v>
      </c>
      <c r="Y283" s="46">
        <f t="shared" si="9"/>
        <v>-0.002305986604</v>
      </c>
    </row>
    <row r="284" ht="14.25" customHeight="1">
      <c r="A284" s="67"/>
      <c r="B284" s="48">
        <v>80.0</v>
      </c>
      <c r="C284" s="49">
        <v>1.0</v>
      </c>
      <c r="D284" s="50">
        <v>5.7</v>
      </c>
      <c r="E284" s="49">
        <v>2.6</v>
      </c>
      <c r="F284" s="49">
        <v>3.5</v>
      </c>
      <c r="G284" s="81">
        <v>1.0</v>
      </c>
      <c r="H284" s="51">
        <v>1.0</v>
      </c>
      <c r="J284" s="83">
        <f t="shared" ref="J284:N284" si="289">J283-$L$2*U283</f>
        <v>0.297629789</v>
      </c>
      <c r="K284" s="84">
        <f t="shared" si="289"/>
        <v>-0.1941032764</v>
      </c>
      <c r="L284" s="84">
        <f t="shared" si="289"/>
        <v>-0.2467462693</v>
      </c>
      <c r="M284" s="84">
        <f t="shared" si="289"/>
        <v>0.8989445087</v>
      </c>
      <c r="N284" s="84">
        <f t="shared" si="289"/>
        <v>0.7269227489</v>
      </c>
      <c r="O284" s="84">
        <f t="shared" si="2"/>
        <v>2.422929342</v>
      </c>
      <c r="P284" s="84">
        <f t="shared" si="11"/>
        <v>0.9185591523</v>
      </c>
      <c r="Q284" s="44">
        <f t="shared" si="3"/>
        <v>1</v>
      </c>
      <c r="R284" s="85">
        <f t="shared" si="4"/>
        <v>-0.08144084766</v>
      </c>
      <c r="S284" s="86">
        <f t="shared" si="12"/>
        <v>0.006632611668</v>
      </c>
      <c r="T284" s="46">
        <f t="shared" si="5"/>
        <v>1</v>
      </c>
      <c r="U284" s="46">
        <f>2*(P284-H284)*(1-P284)*P284*C284</f>
        <v>-0.0121848923</v>
      </c>
      <c r="V284" s="46">
        <f t="shared" si="6"/>
        <v>-0.06945388613</v>
      </c>
      <c r="W284" s="46">
        <f t="shared" si="7"/>
        <v>-0.03168071999</v>
      </c>
      <c r="X284" s="46">
        <f t="shared" si="8"/>
        <v>-0.04264712306</v>
      </c>
      <c r="Y284" s="46">
        <f t="shared" si="9"/>
        <v>-0.0121848923</v>
      </c>
    </row>
    <row r="285" ht="14.25" customHeight="1">
      <c r="A285" s="67"/>
      <c r="B285" s="48">
        <v>81.0</v>
      </c>
      <c r="C285" s="49">
        <v>1.0</v>
      </c>
      <c r="D285" s="50">
        <v>5.5</v>
      </c>
      <c r="E285" s="49">
        <v>2.4</v>
      </c>
      <c r="F285" s="49">
        <v>3.8</v>
      </c>
      <c r="G285" s="81">
        <v>1.1</v>
      </c>
      <c r="H285" s="51">
        <v>1.0</v>
      </c>
      <c r="J285" s="83">
        <f t="shared" ref="J285:N285" si="290">J284-$L$2*U284</f>
        <v>0.2988482782</v>
      </c>
      <c r="K285" s="84">
        <f t="shared" si="290"/>
        <v>-0.1871578878</v>
      </c>
      <c r="L285" s="84">
        <f t="shared" si="290"/>
        <v>-0.2435781973</v>
      </c>
      <c r="M285" s="84">
        <f t="shared" si="290"/>
        <v>0.903209221</v>
      </c>
      <c r="N285" s="84">
        <f t="shared" si="290"/>
        <v>0.7281412381</v>
      </c>
      <c r="O285" s="84">
        <f t="shared" si="2"/>
        <v>2.918042623</v>
      </c>
      <c r="P285" s="84">
        <f t="shared" si="11"/>
        <v>0.9487311752</v>
      </c>
      <c r="Q285" s="44">
        <f t="shared" si="3"/>
        <v>1</v>
      </c>
      <c r="R285" s="85">
        <f t="shared" si="4"/>
        <v>-0.05126882478</v>
      </c>
      <c r="S285" s="86">
        <f t="shared" si="12"/>
        <v>0.002628492395</v>
      </c>
      <c r="T285" s="46">
        <f t="shared" si="5"/>
        <v>1</v>
      </c>
      <c r="U285" s="15">
        <f>2*(P285-H285)*(1-P285)*P285*C285</f>
        <v>-0.004987465358</v>
      </c>
      <c r="V285" s="46">
        <f t="shared" si="6"/>
        <v>-0.02743105947</v>
      </c>
      <c r="W285" s="46">
        <f t="shared" si="7"/>
        <v>-0.01196991686</v>
      </c>
      <c r="X285" s="46">
        <f t="shared" si="8"/>
        <v>-0.01895236836</v>
      </c>
      <c r="Y285" s="46">
        <f t="shared" si="9"/>
        <v>-0.005486211893</v>
      </c>
    </row>
    <row r="286" ht="14.25" customHeight="1">
      <c r="A286" s="67"/>
      <c r="B286" s="48">
        <v>82.0</v>
      </c>
      <c r="C286" s="49">
        <v>1.0</v>
      </c>
      <c r="D286" s="50">
        <v>5.5</v>
      </c>
      <c r="E286" s="49">
        <v>2.4</v>
      </c>
      <c r="F286" s="49">
        <v>3.7</v>
      </c>
      <c r="G286" s="81">
        <v>1.0</v>
      </c>
      <c r="H286" s="51">
        <v>1.0</v>
      </c>
      <c r="J286" s="83">
        <f t="shared" ref="J286:N286" si="291">J285-$L$2*U285</f>
        <v>0.2993470248</v>
      </c>
      <c r="K286" s="84">
        <f t="shared" si="291"/>
        <v>-0.1844147819</v>
      </c>
      <c r="L286" s="84">
        <f t="shared" si="291"/>
        <v>-0.2423812056</v>
      </c>
      <c r="M286" s="84">
        <f t="shared" si="291"/>
        <v>0.9051044578</v>
      </c>
      <c r="N286" s="84">
        <f t="shared" si="291"/>
        <v>0.7286898593</v>
      </c>
      <c r="O286" s="84">
        <f t="shared" si="2"/>
        <v>2.780927184</v>
      </c>
      <c r="P286" s="84">
        <f t="shared" si="11"/>
        <v>0.9416364208</v>
      </c>
      <c r="Q286" s="44">
        <f t="shared" si="3"/>
        <v>1</v>
      </c>
      <c r="R286" s="85">
        <f t="shared" si="4"/>
        <v>-0.05836357916</v>
      </c>
      <c r="S286" s="86">
        <f t="shared" si="12"/>
        <v>0.003406307372</v>
      </c>
      <c r="T286" s="46">
        <f t="shared" si="5"/>
        <v>1</v>
      </c>
      <c r="U286" s="46">
        <f>2*(P286-H286)*(1-P286)*P286*C286</f>
        <v>-0.006415006164</v>
      </c>
      <c r="V286" s="46">
        <f t="shared" si="6"/>
        <v>-0.0352825339</v>
      </c>
      <c r="W286" s="46">
        <f t="shared" si="7"/>
        <v>-0.01539601479</v>
      </c>
      <c r="X286" s="46">
        <f t="shared" si="8"/>
        <v>-0.02373552281</v>
      </c>
      <c r="Y286" s="46">
        <f t="shared" si="9"/>
        <v>-0.006415006164</v>
      </c>
    </row>
    <row r="287" ht="14.25" customHeight="1">
      <c r="A287" s="67"/>
      <c r="B287" s="48">
        <v>83.0</v>
      </c>
      <c r="C287" s="49">
        <v>1.0</v>
      </c>
      <c r="D287" s="50">
        <v>5.8</v>
      </c>
      <c r="E287" s="49">
        <v>2.7</v>
      </c>
      <c r="F287" s="49">
        <v>3.9</v>
      </c>
      <c r="G287" s="81">
        <v>1.2</v>
      </c>
      <c r="H287" s="51">
        <v>1.0</v>
      </c>
      <c r="J287" s="83">
        <f t="shared" ref="J287:N287" si="292">J286-$L$2*U286</f>
        <v>0.2999885254</v>
      </c>
      <c r="K287" s="84">
        <f t="shared" si="292"/>
        <v>-0.1808865285</v>
      </c>
      <c r="L287" s="84">
        <f t="shared" si="292"/>
        <v>-0.2408416042</v>
      </c>
      <c r="M287" s="84">
        <f t="shared" si="292"/>
        <v>0.9074780101</v>
      </c>
      <c r="N287" s="84">
        <f t="shared" si="292"/>
        <v>0.7293313599</v>
      </c>
      <c r="O287" s="84">
        <f t="shared" si="2"/>
        <v>3.0149362</v>
      </c>
      <c r="P287" s="84">
        <f t="shared" si="11"/>
        <v>0.9532443515</v>
      </c>
      <c r="Q287" s="44">
        <f t="shared" si="3"/>
        <v>1</v>
      </c>
      <c r="R287" s="85">
        <f t="shared" si="4"/>
        <v>-0.04675564854</v>
      </c>
      <c r="S287" s="86">
        <f t="shared" si="12"/>
        <v>0.00218609067</v>
      </c>
      <c r="T287" s="46">
        <f t="shared" si="5"/>
        <v>1</v>
      </c>
      <c r="U287" s="15">
        <f>2*(P287-H287)*(1-P287)*P287*C287</f>
        <v>-0.004167757167</v>
      </c>
      <c r="V287" s="46">
        <f t="shared" si="6"/>
        <v>-0.02417299157</v>
      </c>
      <c r="W287" s="46">
        <f t="shared" si="7"/>
        <v>-0.01125294435</v>
      </c>
      <c r="X287" s="46">
        <f t="shared" si="8"/>
        <v>-0.01625425295</v>
      </c>
      <c r="Y287" s="46">
        <f t="shared" si="9"/>
        <v>-0.0050013086</v>
      </c>
    </row>
    <row r="288" ht="14.25" customHeight="1">
      <c r="A288" s="67"/>
      <c r="B288" s="48">
        <v>84.0</v>
      </c>
      <c r="C288" s="49">
        <v>1.0</v>
      </c>
      <c r="D288" s="50">
        <v>6.0</v>
      </c>
      <c r="E288" s="49">
        <v>2.7</v>
      </c>
      <c r="F288" s="49">
        <v>5.1</v>
      </c>
      <c r="G288" s="81">
        <v>1.6</v>
      </c>
      <c r="H288" s="51">
        <v>1.0</v>
      </c>
      <c r="J288" s="83">
        <f t="shared" ref="J288:N288" si="293">J287-$L$2*U287</f>
        <v>0.3004053011</v>
      </c>
      <c r="K288" s="84">
        <f t="shared" si="293"/>
        <v>-0.1784692293</v>
      </c>
      <c r="L288" s="84">
        <f t="shared" si="293"/>
        <v>-0.2397163097</v>
      </c>
      <c r="M288" s="84">
        <f t="shared" si="293"/>
        <v>0.9091034354</v>
      </c>
      <c r="N288" s="84">
        <f t="shared" si="293"/>
        <v>0.7298314908</v>
      </c>
      <c r="O288" s="84">
        <f t="shared" si="2"/>
        <v>4.386513795</v>
      </c>
      <c r="P288" s="84">
        <f t="shared" si="11"/>
        <v>0.9877089146</v>
      </c>
      <c r="Q288" s="44">
        <f t="shared" si="3"/>
        <v>1</v>
      </c>
      <c r="R288" s="85">
        <f t="shared" si="4"/>
        <v>-0.01229108544</v>
      </c>
      <c r="S288" s="86">
        <f t="shared" si="12"/>
        <v>0.0001510707813</v>
      </c>
      <c r="T288" s="46">
        <f t="shared" si="5"/>
        <v>1</v>
      </c>
      <c r="U288" s="46">
        <f>2*(P288-H288)*(1-P288)*P288*C288</f>
        <v>-0.0002984279149</v>
      </c>
      <c r="V288" s="46">
        <f t="shared" si="6"/>
        <v>-0.001790567489</v>
      </c>
      <c r="W288" s="46">
        <f t="shared" si="7"/>
        <v>-0.0008057553701</v>
      </c>
      <c r="X288" s="46">
        <f t="shared" si="8"/>
        <v>-0.001521982366</v>
      </c>
      <c r="Y288" s="46">
        <f t="shared" si="9"/>
        <v>-0.0004774846638</v>
      </c>
    </row>
    <row r="289" ht="14.25" customHeight="1">
      <c r="A289" s="67"/>
      <c r="B289" s="48">
        <v>85.0</v>
      </c>
      <c r="C289" s="49">
        <v>1.0</v>
      </c>
      <c r="D289" s="50">
        <v>5.4</v>
      </c>
      <c r="E289" s="49">
        <v>3.0</v>
      </c>
      <c r="F289" s="49">
        <v>4.5</v>
      </c>
      <c r="G289" s="81">
        <v>1.5</v>
      </c>
      <c r="H289" s="51">
        <v>1.0</v>
      </c>
      <c r="J289" s="83">
        <f t="shared" ref="J289:N289" si="294">J288-$L$2*U288</f>
        <v>0.3004351439</v>
      </c>
      <c r="K289" s="84">
        <f t="shared" si="294"/>
        <v>-0.1782901726</v>
      </c>
      <c r="L289" s="84">
        <f t="shared" si="294"/>
        <v>-0.2396357342</v>
      </c>
      <c r="M289" s="84">
        <f t="shared" si="294"/>
        <v>0.9092556336</v>
      </c>
      <c r="N289" s="84">
        <f t="shared" si="294"/>
        <v>0.7298792392</v>
      </c>
      <c r="O289" s="84">
        <f t="shared" si="2"/>
        <v>3.80523022</v>
      </c>
      <c r="P289" s="84">
        <f t="shared" si="11"/>
        <v>0.9782303893</v>
      </c>
      <c r="Q289" s="44">
        <f t="shared" si="3"/>
        <v>1</v>
      </c>
      <c r="R289" s="85">
        <f t="shared" si="4"/>
        <v>-0.02176961074</v>
      </c>
      <c r="S289" s="86">
        <f t="shared" si="12"/>
        <v>0.0004739159517</v>
      </c>
      <c r="T289" s="46">
        <f t="shared" si="5"/>
        <v>1</v>
      </c>
      <c r="U289" s="15">
        <f>2*(P289-H289)*(1-P289)*P289*C289</f>
        <v>-0.0009271979718</v>
      </c>
      <c r="V289" s="46">
        <f t="shared" si="6"/>
        <v>-0.005006869048</v>
      </c>
      <c r="W289" s="46">
        <f t="shared" si="7"/>
        <v>-0.002781593915</v>
      </c>
      <c r="X289" s="46">
        <f t="shared" si="8"/>
        <v>-0.004172390873</v>
      </c>
      <c r="Y289" s="46">
        <f t="shared" si="9"/>
        <v>-0.001390796958</v>
      </c>
    </row>
    <row r="290" ht="14.25" customHeight="1">
      <c r="A290" s="67"/>
      <c r="B290" s="48">
        <v>86.0</v>
      </c>
      <c r="C290" s="49">
        <v>1.0</v>
      </c>
      <c r="D290" s="50">
        <v>6.0</v>
      </c>
      <c r="E290" s="49">
        <v>3.4</v>
      </c>
      <c r="F290" s="49">
        <v>4.5</v>
      </c>
      <c r="G290" s="81">
        <v>1.6</v>
      </c>
      <c r="H290" s="51">
        <v>1.0</v>
      </c>
      <c r="J290" s="83">
        <f t="shared" ref="J290:N290" si="295">J289-$L$2*U289</f>
        <v>0.3005278637</v>
      </c>
      <c r="K290" s="84">
        <f t="shared" si="295"/>
        <v>-0.1777894857</v>
      </c>
      <c r="L290" s="84">
        <f t="shared" si="295"/>
        <v>-0.2393575748</v>
      </c>
      <c r="M290" s="84">
        <f t="shared" si="295"/>
        <v>0.9096728727</v>
      </c>
      <c r="N290" s="84">
        <f t="shared" si="295"/>
        <v>0.7300183189</v>
      </c>
      <c r="O290" s="84">
        <f t="shared" si="2"/>
        <v>3.681532433</v>
      </c>
      <c r="P290" s="84">
        <f t="shared" si="11"/>
        <v>0.9754343188</v>
      </c>
      <c r="Q290" s="44">
        <f t="shared" si="3"/>
        <v>1</v>
      </c>
      <c r="R290" s="85">
        <f t="shared" si="4"/>
        <v>-0.02456568116</v>
      </c>
      <c r="S290" s="86">
        <f t="shared" si="12"/>
        <v>0.0006034726908</v>
      </c>
      <c r="T290" s="46">
        <f t="shared" si="5"/>
        <v>1</v>
      </c>
      <c r="U290" s="46">
        <f>2*(P290-H290)*(1-P290)*P290*C290</f>
        <v>-0.001177295946</v>
      </c>
      <c r="V290" s="46">
        <f t="shared" si="6"/>
        <v>-0.007063775677</v>
      </c>
      <c r="W290" s="46">
        <f t="shared" si="7"/>
        <v>-0.004002806217</v>
      </c>
      <c r="X290" s="46">
        <f t="shared" si="8"/>
        <v>-0.005297831758</v>
      </c>
      <c r="Y290" s="46">
        <f t="shared" si="9"/>
        <v>-0.001883673514</v>
      </c>
    </row>
    <row r="291" ht="14.25" customHeight="1">
      <c r="A291" s="67"/>
      <c r="B291" s="48">
        <v>87.0</v>
      </c>
      <c r="C291" s="49">
        <v>1.0</v>
      </c>
      <c r="D291" s="50">
        <v>6.7</v>
      </c>
      <c r="E291" s="49">
        <v>3.1</v>
      </c>
      <c r="F291" s="49">
        <v>4.7</v>
      </c>
      <c r="G291" s="81">
        <v>1.5</v>
      </c>
      <c r="H291" s="51">
        <v>1.0</v>
      </c>
      <c r="J291" s="83">
        <f t="shared" ref="J291:N291" si="296">J290-$L$2*U290</f>
        <v>0.3006455933</v>
      </c>
      <c r="K291" s="84">
        <f t="shared" si="296"/>
        <v>-0.1770831081</v>
      </c>
      <c r="L291" s="84">
        <f t="shared" si="296"/>
        <v>-0.2389572942</v>
      </c>
      <c r="M291" s="84">
        <f t="shared" si="296"/>
        <v>0.9102026559</v>
      </c>
      <c r="N291" s="84">
        <f t="shared" si="296"/>
        <v>0.7302066863</v>
      </c>
      <c r="O291" s="84">
        <f t="shared" si="2"/>
        <v>3.746683669</v>
      </c>
      <c r="P291" s="84">
        <f t="shared" si="11"/>
        <v>0.9769480625</v>
      </c>
      <c r="Q291" s="44">
        <f t="shared" si="3"/>
        <v>1</v>
      </c>
      <c r="R291" s="85">
        <f t="shared" si="4"/>
        <v>-0.02305193747</v>
      </c>
      <c r="S291" s="86">
        <f t="shared" si="12"/>
        <v>0.0005313918213</v>
      </c>
      <c r="T291" s="46">
        <f t="shared" si="5"/>
        <v>1</v>
      </c>
      <c r="U291" s="15">
        <f>2*(P291-H291)*(1-P291)*P291*C291</f>
        <v>-0.001038284421</v>
      </c>
      <c r="V291" s="46">
        <f t="shared" si="6"/>
        <v>-0.006956505618</v>
      </c>
      <c r="W291" s="46">
        <f t="shared" si="7"/>
        <v>-0.003218681704</v>
      </c>
      <c r="X291" s="46">
        <f t="shared" si="8"/>
        <v>-0.004879936777</v>
      </c>
      <c r="Y291" s="46">
        <f t="shared" si="9"/>
        <v>-0.001557426631</v>
      </c>
    </row>
    <row r="292" ht="14.25" customHeight="1">
      <c r="A292" s="67"/>
      <c r="B292" s="48">
        <v>88.0</v>
      </c>
      <c r="C292" s="49">
        <v>1.0</v>
      </c>
      <c r="D292" s="50">
        <v>6.3</v>
      </c>
      <c r="E292" s="49">
        <v>2.3</v>
      </c>
      <c r="F292" s="49">
        <v>4.4</v>
      </c>
      <c r="G292" s="81">
        <v>1.3</v>
      </c>
      <c r="H292" s="51">
        <v>1.0</v>
      </c>
      <c r="J292" s="83">
        <f t="shared" ref="J292:N292" si="297">J291-$L$2*U291</f>
        <v>0.3007494217</v>
      </c>
      <c r="K292" s="84">
        <f t="shared" si="297"/>
        <v>-0.1763874575</v>
      </c>
      <c r="L292" s="84">
        <f t="shared" si="297"/>
        <v>-0.238635426</v>
      </c>
      <c r="M292" s="84">
        <f t="shared" si="297"/>
        <v>0.9106906496</v>
      </c>
      <c r="N292" s="84">
        <f t="shared" si="297"/>
        <v>0.7303624289</v>
      </c>
      <c r="O292" s="84">
        <f t="shared" si="2"/>
        <v>3.597156975</v>
      </c>
      <c r="P292" s="84">
        <f t="shared" si="11"/>
        <v>0.9733293025</v>
      </c>
      <c r="Q292" s="44">
        <f t="shared" si="3"/>
        <v>1</v>
      </c>
      <c r="R292" s="85">
        <f t="shared" si="4"/>
        <v>-0.02667069748</v>
      </c>
      <c r="S292" s="86">
        <f t="shared" si="12"/>
        <v>0.0007113261041</v>
      </c>
      <c r="T292" s="46">
        <f t="shared" si="5"/>
        <v>1</v>
      </c>
      <c r="U292" s="46">
        <f>2*(P292-H292)*(1-P292)*P292*C292</f>
        <v>-0.001384709081</v>
      </c>
      <c r="V292" s="46">
        <f t="shared" si="6"/>
        <v>-0.008723667213</v>
      </c>
      <c r="W292" s="46">
        <f t="shared" si="7"/>
        <v>-0.003184830887</v>
      </c>
      <c r="X292" s="46">
        <f t="shared" si="8"/>
        <v>-0.006092719958</v>
      </c>
      <c r="Y292" s="46">
        <f t="shared" si="9"/>
        <v>-0.001800121806</v>
      </c>
    </row>
    <row r="293" ht="14.25" customHeight="1">
      <c r="A293" s="67"/>
      <c r="B293" s="48">
        <v>89.0</v>
      </c>
      <c r="C293" s="49">
        <v>1.0</v>
      </c>
      <c r="D293" s="50">
        <v>5.6</v>
      </c>
      <c r="E293" s="49">
        <v>3.0</v>
      </c>
      <c r="F293" s="49">
        <v>4.1</v>
      </c>
      <c r="G293" s="81">
        <v>1.3</v>
      </c>
      <c r="H293" s="51">
        <v>1.0</v>
      </c>
      <c r="J293" s="83">
        <f t="shared" ref="J293:N293" si="298">J292-$L$2*U292</f>
        <v>0.3008878926</v>
      </c>
      <c r="K293" s="84">
        <f t="shared" si="298"/>
        <v>-0.1755150908</v>
      </c>
      <c r="L293" s="84">
        <f t="shared" si="298"/>
        <v>-0.2383169429</v>
      </c>
      <c r="M293" s="84">
        <f t="shared" si="298"/>
        <v>0.9112999216</v>
      </c>
      <c r="N293" s="84">
        <f t="shared" si="298"/>
        <v>0.7305424411</v>
      </c>
      <c r="O293" s="84">
        <f t="shared" si="2"/>
        <v>3.289087407</v>
      </c>
      <c r="P293" s="84">
        <f t="shared" si="11"/>
        <v>0.9640525414</v>
      </c>
      <c r="Q293" s="44">
        <f t="shared" si="3"/>
        <v>1</v>
      </c>
      <c r="R293" s="85">
        <f t="shared" si="4"/>
        <v>-0.03594745861</v>
      </c>
      <c r="S293" s="86">
        <f t="shared" si="12"/>
        <v>0.001292219781</v>
      </c>
      <c r="T293" s="46">
        <f t="shared" si="5"/>
        <v>1</v>
      </c>
      <c r="U293" s="15">
        <f>2*(P293-H293)*(1-P293)*P293*C293</f>
        <v>-0.002491535527</v>
      </c>
      <c r="V293" s="46">
        <f t="shared" si="6"/>
        <v>-0.01395259895</v>
      </c>
      <c r="W293" s="46">
        <f t="shared" si="7"/>
        <v>-0.007474606581</v>
      </c>
      <c r="X293" s="46">
        <f t="shared" si="8"/>
        <v>-0.01021529566</v>
      </c>
      <c r="Y293" s="46">
        <f t="shared" si="9"/>
        <v>-0.003238996185</v>
      </c>
    </row>
    <row r="294" ht="14.25" customHeight="1">
      <c r="A294" s="67"/>
      <c r="B294" s="48">
        <v>90.0</v>
      </c>
      <c r="C294" s="49">
        <v>1.0</v>
      </c>
      <c r="D294" s="50">
        <v>5.5</v>
      </c>
      <c r="E294" s="49">
        <v>2.5</v>
      </c>
      <c r="F294" s="49">
        <v>4.0</v>
      </c>
      <c r="G294" s="81">
        <v>1.3</v>
      </c>
      <c r="H294" s="51">
        <v>1.0</v>
      </c>
      <c r="J294" s="83">
        <f t="shared" ref="J294:N294" si="299">J293-$L$2*U293</f>
        <v>0.3011370462</v>
      </c>
      <c r="K294" s="84">
        <f t="shared" si="299"/>
        <v>-0.1741198309</v>
      </c>
      <c r="L294" s="84">
        <f t="shared" si="299"/>
        <v>-0.2375694823</v>
      </c>
      <c r="M294" s="84">
        <f t="shared" si="299"/>
        <v>0.9123214511</v>
      </c>
      <c r="N294" s="84">
        <f t="shared" si="299"/>
        <v>0.7308663407</v>
      </c>
      <c r="O294" s="84">
        <f t="shared" si="2"/>
        <v>3.348966318</v>
      </c>
      <c r="P294" s="84">
        <f t="shared" si="11"/>
        <v>0.9660709703</v>
      </c>
      <c r="Q294" s="44">
        <f t="shared" si="3"/>
        <v>1</v>
      </c>
      <c r="R294" s="85">
        <f t="shared" si="4"/>
        <v>-0.03392902971</v>
      </c>
      <c r="S294" s="86">
        <f t="shared" si="12"/>
        <v>0.001151179057</v>
      </c>
      <c r="T294" s="46">
        <f t="shared" si="5"/>
        <v>1</v>
      </c>
      <c r="U294" s="46">
        <f>2*(P294-H294)*(1-P294)*P294*C294</f>
        <v>-0.002224241338</v>
      </c>
      <c r="V294" s="46">
        <f t="shared" si="6"/>
        <v>-0.01223332736</v>
      </c>
      <c r="W294" s="46">
        <f t="shared" si="7"/>
        <v>-0.005560603344</v>
      </c>
      <c r="X294" s="46">
        <f t="shared" si="8"/>
        <v>-0.008896965351</v>
      </c>
      <c r="Y294" s="46">
        <f t="shared" si="9"/>
        <v>-0.002891513739</v>
      </c>
    </row>
    <row r="295" ht="14.25" customHeight="1">
      <c r="A295" s="67"/>
      <c r="B295" s="48">
        <v>91.0</v>
      </c>
      <c r="C295" s="49">
        <v>1.0</v>
      </c>
      <c r="D295" s="50">
        <v>5.5</v>
      </c>
      <c r="E295" s="49">
        <v>2.6</v>
      </c>
      <c r="F295" s="49">
        <v>4.4</v>
      </c>
      <c r="G295" s="81">
        <v>1.2</v>
      </c>
      <c r="H295" s="51">
        <v>1.0</v>
      </c>
      <c r="J295" s="83">
        <f t="shared" ref="J295:N295" si="300">J294-$L$2*U294</f>
        <v>0.3013594703</v>
      </c>
      <c r="K295" s="84">
        <f t="shared" si="300"/>
        <v>-0.1728964982</v>
      </c>
      <c r="L295" s="84">
        <f t="shared" si="300"/>
        <v>-0.2370134219</v>
      </c>
      <c r="M295" s="84">
        <f t="shared" si="300"/>
        <v>0.9132111477</v>
      </c>
      <c r="N295" s="84">
        <f t="shared" si="300"/>
        <v>0.7311554921</v>
      </c>
      <c r="O295" s="84">
        <f t="shared" si="2"/>
        <v>3.629709474</v>
      </c>
      <c r="P295" s="84">
        <f t="shared" si="11"/>
        <v>0.9741614497</v>
      </c>
      <c r="Q295" s="44">
        <f t="shared" si="3"/>
        <v>1</v>
      </c>
      <c r="R295" s="85">
        <f t="shared" si="4"/>
        <v>-0.02583855033</v>
      </c>
      <c r="S295" s="86">
        <f t="shared" si="12"/>
        <v>0.0006676306833</v>
      </c>
      <c r="T295" s="46">
        <f t="shared" si="5"/>
        <v>1</v>
      </c>
      <c r="U295" s="15">
        <f>2*(P295-H295)*(1-P295)*P295*C295</f>
        <v>-0.001300760149</v>
      </c>
      <c r="V295" s="46">
        <f t="shared" si="6"/>
        <v>-0.007154180817</v>
      </c>
      <c r="W295" s="46">
        <f t="shared" si="7"/>
        <v>-0.003381976386</v>
      </c>
      <c r="X295" s="46">
        <f t="shared" si="8"/>
        <v>-0.005723344654</v>
      </c>
      <c r="Y295" s="46">
        <f t="shared" si="9"/>
        <v>-0.001560912178</v>
      </c>
    </row>
    <row r="296" ht="14.25" customHeight="1">
      <c r="A296" s="67"/>
      <c r="B296" s="48">
        <v>92.0</v>
      </c>
      <c r="C296" s="49">
        <v>1.0</v>
      </c>
      <c r="D296" s="50">
        <v>6.1</v>
      </c>
      <c r="E296" s="49">
        <v>3.0</v>
      </c>
      <c r="F296" s="49">
        <v>4.6</v>
      </c>
      <c r="G296" s="81">
        <v>1.4</v>
      </c>
      <c r="H296" s="51">
        <v>1.0</v>
      </c>
      <c r="J296" s="83">
        <f t="shared" ref="J296:N296" si="301">J295-$L$2*U295</f>
        <v>0.3014895463</v>
      </c>
      <c r="K296" s="84">
        <f t="shared" si="301"/>
        <v>-0.1721810801</v>
      </c>
      <c r="L296" s="84">
        <f t="shared" si="301"/>
        <v>-0.2366752243</v>
      </c>
      <c r="M296" s="84">
        <f t="shared" si="301"/>
        <v>0.9137834821</v>
      </c>
      <c r="N296" s="84">
        <f t="shared" si="301"/>
        <v>0.7313115833</v>
      </c>
      <c r="O296" s="84">
        <f t="shared" si="2"/>
        <v>3.768399519</v>
      </c>
      <c r="P296" s="84">
        <f t="shared" si="11"/>
        <v>0.9774320831</v>
      </c>
      <c r="Q296" s="44">
        <f t="shared" si="3"/>
        <v>1</v>
      </c>
      <c r="R296" s="85">
        <f t="shared" si="4"/>
        <v>-0.02256791686</v>
      </c>
      <c r="S296" s="86">
        <f t="shared" si="12"/>
        <v>0.0005093108716</v>
      </c>
      <c r="T296" s="46">
        <f t="shared" si="5"/>
        <v>1</v>
      </c>
      <c r="U296" s="46">
        <f>2*(P296-H296)*(1-P296)*P296*C296</f>
        <v>-0.0009956335723</v>
      </c>
      <c r="V296" s="46">
        <f t="shared" si="6"/>
        <v>-0.006073364791</v>
      </c>
      <c r="W296" s="46">
        <f t="shared" si="7"/>
        <v>-0.002986900717</v>
      </c>
      <c r="X296" s="46">
        <f t="shared" si="8"/>
        <v>-0.004579914433</v>
      </c>
      <c r="Y296" s="46">
        <f t="shared" si="9"/>
        <v>-0.001393887001</v>
      </c>
    </row>
    <row r="297" ht="14.25" customHeight="1">
      <c r="A297" s="67"/>
      <c r="B297" s="48">
        <v>93.0</v>
      </c>
      <c r="C297" s="49">
        <v>1.0</v>
      </c>
      <c r="D297" s="50">
        <v>5.8</v>
      </c>
      <c r="E297" s="49">
        <v>2.6</v>
      </c>
      <c r="F297" s="49">
        <v>4.0</v>
      </c>
      <c r="G297" s="81">
        <v>1.2</v>
      </c>
      <c r="H297" s="51">
        <v>1.0</v>
      </c>
      <c r="J297" s="83">
        <f t="shared" ref="J297:N297" si="302">J296-$L$2*U296</f>
        <v>0.3015891097</v>
      </c>
      <c r="K297" s="84">
        <f t="shared" si="302"/>
        <v>-0.1715737436</v>
      </c>
      <c r="L297" s="84">
        <f t="shared" si="302"/>
        <v>-0.2363765342</v>
      </c>
      <c r="M297" s="84">
        <f t="shared" si="302"/>
        <v>0.9142414736</v>
      </c>
      <c r="N297" s="84">
        <f t="shared" si="302"/>
        <v>0.731450972</v>
      </c>
      <c r="O297" s="84">
        <f t="shared" si="2"/>
        <v>3.226589469</v>
      </c>
      <c r="P297" s="84">
        <f t="shared" si="11"/>
        <v>0.961822716</v>
      </c>
      <c r="Q297" s="44">
        <f t="shared" si="3"/>
        <v>1</v>
      </c>
      <c r="R297" s="85">
        <f t="shared" si="4"/>
        <v>-0.03817728397</v>
      </c>
      <c r="S297" s="86">
        <f t="shared" si="12"/>
        <v>0.001457505011</v>
      </c>
      <c r="T297" s="46">
        <f t="shared" si="5"/>
        <v>1</v>
      </c>
      <c r="U297" s="15">
        <f>2*(P297-H297)*(1-P297)*P297*C297</f>
        <v>-0.002803722857</v>
      </c>
      <c r="V297" s="46">
        <f t="shared" si="6"/>
        <v>-0.01626159257</v>
      </c>
      <c r="W297" s="46">
        <f t="shared" si="7"/>
        <v>-0.007289679429</v>
      </c>
      <c r="X297" s="46">
        <f t="shared" si="8"/>
        <v>-0.01121489143</v>
      </c>
      <c r="Y297" s="46">
        <f t="shared" si="9"/>
        <v>-0.003364467429</v>
      </c>
    </row>
    <row r="298" ht="14.25" customHeight="1">
      <c r="A298" s="67"/>
      <c r="B298" s="48">
        <v>94.0</v>
      </c>
      <c r="C298" s="49">
        <v>1.0</v>
      </c>
      <c r="D298" s="50">
        <v>5.0</v>
      </c>
      <c r="E298" s="49">
        <v>2.3</v>
      </c>
      <c r="F298" s="49">
        <v>3.3</v>
      </c>
      <c r="G298" s="81">
        <v>1.0</v>
      </c>
      <c r="H298" s="51">
        <v>1.0</v>
      </c>
      <c r="J298" s="83">
        <f t="shared" ref="J298:N298" si="303">J297-$L$2*U297</f>
        <v>0.301869482</v>
      </c>
      <c r="K298" s="84">
        <f t="shared" si="303"/>
        <v>-0.1699475844</v>
      </c>
      <c r="L298" s="84">
        <f t="shared" si="303"/>
        <v>-0.2356475663</v>
      </c>
      <c r="M298" s="84">
        <f t="shared" si="303"/>
        <v>0.9153629627</v>
      </c>
      <c r="N298" s="84">
        <f t="shared" si="303"/>
        <v>0.7317874188</v>
      </c>
      <c r="O298" s="84">
        <f t="shared" si="2"/>
        <v>2.662627354</v>
      </c>
      <c r="P298" s="84">
        <f t="shared" si="11"/>
        <v>0.9347850184</v>
      </c>
      <c r="Q298" s="44">
        <f t="shared" si="3"/>
        <v>1</v>
      </c>
      <c r="R298" s="85">
        <f t="shared" si="4"/>
        <v>-0.06521498165</v>
      </c>
      <c r="S298" s="86">
        <f t="shared" si="12"/>
        <v>0.004252993831</v>
      </c>
      <c r="T298" s="46">
        <f t="shared" si="5"/>
        <v>1</v>
      </c>
      <c r="U298" s="46">
        <f>2*(P298-H298)*(1-P298)*P298*C298</f>
        <v>-0.007951269833</v>
      </c>
      <c r="V298" s="46">
        <f t="shared" si="6"/>
        <v>-0.03975634917</v>
      </c>
      <c r="W298" s="46">
        <f t="shared" si="7"/>
        <v>-0.01828792062</v>
      </c>
      <c r="X298" s="46">
        <f t="shared" si="8"/>
        <v>-0.02623919045</v>
      </c>
      <c r="Y298" s="46">
        <f t="shared" si="9"/>
        <v>-0.007951269833</v>
      </c>
    </row>
    <row r="299" ht="14.25" customHeight="1">
      <c r="A299" s="67"/>
      <c r="B299" s="48">
        <v>95.0</v>
      </c>
      <c r="C299" s="49">
        <v>1.0</v>
      </c>
      <c r="D299" s="50">
        <v>5.6</v>
      </c>
      <c r="E299" s="49">
        <v>2.7</v>
      </c>
      <c r="F299" s="49">
        <v>4.2</v>
      </c>
      <c r="G299" s="81">
        <v>1.3</v>
      </c>
      <c r="H299" s="51">
        <v>1.0</v>
      </c>
      <c r="J299" s="83">
        <f t="shared" ref="J299:N299" si="304">J298-$L$2*U298</f>
        <v>0.302664609</v>
      </c>
      <c r="K299" s="84">
        <f t="shared" si="304"/>
        <v>-0.1659719494</v>
      </c>
      <c r="L299" s="84">
        <f t="shared" si="304"/>
        <v>-0.2338187742</v>
      </c>
      <c r="M299" s="84">
        <f t="shared" si="304"/>
        <v>0.9179868818</v>
      </c>
      <c r="N299" s="84">
        <f t="shared" si="304"/>
        <v>0.7325825458</v>
      </c>
      <c r="O299" s="84">
        <f t="shared" si="2"/>
        <v>3.549813215</v>
      </c>
      <c r="P299" s="84">
        <f t="shared" si="11"/>
        <v>0.9720723559</v>
      </c>
      <c r="Q299" s="44">
        <f t="shared" si="3"/>
        <v>1</v>
      </c>
      <c r="R299" s="85">
        <f t="shared" si="4"/>
        <v>-0.02792764413</v>
      </c>
      <c r="S299" s="86">
        <f t="shared" si="12"/>
        <v>0.0007799533065</v>
      </c>
      <c r="T299" s="46">
        <f t="shared" si="5"/>
        <v>1</v>
      </c>
      <c r="U299" s="15">
        <f>2*(P299-H299)*(1-P299)*P299*C299</f>
        <v>-0.001516342096</v>
      </c>
      <c r="V299" s="46">
        <f t="shared" si="6"/>
        <v>-0.008491515739</v>
      </c>
      <c r="W299" s="46">
        <f t="shared" si="7"/>
        <v>-0.00409412366</v>
      </c>
      <c r="X299" s="46">
        <f t="shared" si="8"/>
        <v>-0.006368636804</v>
      </c>
      <c r="Y299" s="46">
        <f t="shared" si="9"/>
        <v>-0.001971244725</v>
      </c>
    </row>
    <row r="300" ht="14.25" customHeight="1">
      <c r="A300" s="67"/>
      <c r="B300" s="48">
        <v>96.0</v>
      </c>
      <c r="C300" s="49">
        <v>1.0</v>
      </c>
      <c r="D300" s="50">
        <v>5.7</v>
      </c>
      <c r="E300" s="49">
        <v>3.0</v>
      </c>
      <c r="F300" s="49">
        <v>4.2</v>
      </c>
      <c r="G300" s="81">
        <v>1.2</v>
      </c>
      <c r="H300" s="51">
        <v>1.0</v>
      </c>
      <c r="J300" s="83">
        <f t="shared" ref="J300:N300" si="305">J299-$L$2*U299</f>
        <v>0.3028162432</v>
      </c>
      <c r="K300" s="84">
        <f t="shared" si="305"/>
        <v>-0.1651227979</v>
      </c>
      <c r="L300" s="84">
        <f t="shared" si="305"/>
        <v>-0.2334093619</v>
      </c>
      <c r="M300" s="84">
        <f t="shared" si="305"/>
        <v>0.9186237454</v>
      </c>
      <c r="N300" s="84">
        <f t="shared" si="305"/>
        <v>0.7327796702</v>
      </c>
      <c r="O300" s="84">
        <f t="shared" si="2"/>
        <v>3.398943545</v>
      </c>
      <c r="P300" s="84">
        <f t="shared" si="11"/>
        <v>0.9676715022</v>
      </c>
      <c r="Q300" s="44">
        <f t="shared" si="3"/>
        <v>1</v>
      </c>
      <c r="R300" s="85">
        <f t="shared" si="4"/>
        <v>-0.03232849784</v>
      </c>
      <c r="S300" s="86">
        <f t="shared" si="12"/>
        <v>0.001045131773</v>
      </c>
      <c r="T300" s="46">
        <f t="shared" si="5"/>
        <v>1</v>
      </c>
      <c r="U300" s="46">
        <f>2*(P300-H300)*(1-P300)*P300*C300</f>
        <v>-0.002022688465</v>
      </c>
      <c r="V300" s="46">
        <f t="shared" si="6"/>
        <v>-0.01152932425</v>
      </c>
      <c r="W300" s="46">
        <f t="shared" si="7"/>
        <v>-0.006068065396</v>
      </c>
      <c r="X300" s="46">
        <f t="shared" si="8"/>
        <v>-0.008495291554</v>
      </c>
      <c r="Y300" s="46">
        <f t="shared" si="9"/>
        <v>-0.002427226158</v>
      </c>
    </row>
    <row r="301" ht="14.25" customHeight="1">
      <c r="A301" s="67"/>
      <c r="B301" s="48">
        <v>97.0</v>
      </c>
      <c r="C301" s="49">
        <v>1.0</v>
      </c>
      <c r="D301" s="50">
        <v>5.7</v>
      </c>
      <c r="E301" s="49">
        <v>2.9</v>
      </c>
      <c r="F301" s="49">
        <v>4.2</v>
      </c>
      <c r="G301" s="81">
        <v>1.3</v>
      </c>
      <c r="H301" s="51">
        <v>1.0</v>
      </c>
      <c r="J301" s="83">
        <f t="shared" ref="J301:N301" si="306">J300-$L$2*U300</f>
        <v>0.303018512</v>
      </c>
      <c r="K301" s="84">
        <f t="shared" si="306"/>
        <v>-0.1639698654</v>
      </c>
      <c r="L301" s="84">
        <f t="shared" si="306"/>
        <v>-0.2328025553</v>
      </c>
      <c r="M301" s="84">
        <f t="shared" si="306"/>
        <v>0.9194732746</v>
      </c>
      <c r="N301" s="84">
        <f t="shared" si="306"/>
        <v>0.7330223929</v>
      </c>
      <c r="O301" s="84">
        <f t="shared" si="2"/>
        <v>3.507979733</v>
      </c>
      <c r="P301" s="84">
        <f t="shared" si="11"/>
        <v>0.970913966</v>
      </c>
      <c r="Q301" s="44">
        <f t="shared" si="3"/>
        <v>1</v>
      </c>
      <c r="R301" s="85">
        <f t="shared" si="4"/>
        <v>-0.02908603401</v>
      </c>
      <c r="S301" s="86">
        <f t="shared" si="12"/>
        <v>0.0008459973747</v>
      </c>
      <c r="T301" s="46">
        <f t="shared" si="5"/>
        <v>1</v>
      </c>
      <c r="U301" s="15">
        <f>2*(P301-H301)*(1-P301)*P301*C301</f>
        <v>-0.001642781332</v>
      </c>
      <c r="V301" s="46">
        <f t="shared" si="6"/>
        <v>-0.009363853595</v>
      </c>
      <c r="W301" s="46">
        <f t="shared" si="7"/>
        <v>-0.004764065864</v>
      </c>
      <c r="X301" s="46">
        <f t="shared" si="8"/>
        <v>-0.006899681596</v>
      </c>
      <c r="Y301" s="46">
        <f t="shared" si="9"/>
        <v>-0.002135615732</v>
      </c>
    </row>
    <row r="302" ht="14.25" customHeight="1">
      <c r="A302" s="67"/>
      <c r="B302" s="48">
        <v>98.0</v>
      </c>
      <c r="C302" s="49">
        <v>1.0</v>
      </c>
      <c r="D302" s="50">
        <v>6.2</v>
      </c>
      <c r="E302" s="49">
        <v>2.9</v>
      </c>
      <c r="F302" s="49">
        <v>4.3</v>
      </c>
      <c r="G302" s="81">
        <v>1.3</v>
      </c>
      <c r="H302" s="51">
        <v>1.0</v>
      </c>
      <c r="J302" s="83">
        <f t="shared" ref="J302:N302" si="307">J301-$L$2*U301</f>
        <v>0.3031827902</v>
      </c>
      <c r="K302" s="84">
        <f t="shared" si="307"/>
        <v>-0.1630334801</v>
      </c>
      <c r="L302" s="84">
        <f t="shared" si="307"/>
        <v>-0.2323261487</v>
      </c>
      <c r="M302" s="84">
        <f t="shared" si="307"/>
        <v>0.9201632428</v>
      </c>
      <c r="N302" s="84">
        <f t="shared" si="307"/>
        <v>0.7332359544</v>
      </c>
      <c r="O302" s="84">
        <f t="shared" si="2"/>
        <v>3.528538067</v>
      </c>
      <c r="P302" s="84">
        <f t="shared" si="11"/>
        <v>0.9714889473</v>
      </c>
      <c r="Q302" s="44">
        <f t="shared" si="3"/>
        <v>1</v>
      </c>
      <c r="R302" s="85">
        <f t="shared" si="4"/>
        <v>-0.02851105266</v>
      </c>
      <c r="S302" s="86">
        <f t="shared" si="12"/>
        <v>0.000812880124</v>
      </c>
      <c r="T302" s="46">
        <f t="shared" si="5"/>
        <v>1</v>
      </c>
      <c r="U302" s="46">
        <f>2*(P302-H302)*(1-P302)*P302*C302</f>
        <v>-0.001579408112</v>
      </c>
      <c r="V302" s="46">
        <f t="shared" si="6"/>
        <v>-0.009792330294</v>
      </c>
      <c r="W302" s="46">
        <f t="shared" si="7"/>
        <v>-0.004580283525</v>
      </c>
      <c r="X302" s="46">
        <f t="shared" si="8"/>
        <v>-0.006791454881</v>
      </c>
      <c r="Y302" s="46">
        <f t="shared" si="9"/>
        <v>-0.002053230545</v>
      </c>
    </row>
    <row r="303" ht="14.25" customHeight="1">
      <c r="A303" s="67"/>
      <c r="B303" s="48">
        <v>99.0</v>
      </c>
      <c r="C303" s="49">
        <v>1.0</v>
      </c>
      <c r="D303" s="50">
        <v>5.1</v>
      </c>
      <c r="E303" s="49">
        <v>2.5</v>
      </c>
      <c r="F303" s="49">
        <v>3.0</v>
      </c>
      <c r="G303" s="81">
        <v>1.1</v>
      </c>
      <c r="H303" s="51">
        <v>1.0</v>
      </c>
      <c r="J303" s="83">
        <f t="shared" ref="J303:N303" si="308">J302-$L$2*U302</f>
        <v>0.303340731</v>
      </c>
      <c r="K303" s="84">
        <f t="shared" si="308"/>
        <v>-0.162054247</v>
      </c>
      <c r="L303" s="84">
        <f t="shared" si="308"/>
        <v>-0.2318681204</v>
      </c>
      <c r="M303" s="84">
        <f t="shared" si="308"/>
        <v>0.9208423883</v>
      </c>
      <c r="N303" s="84">
        <f t="shared" si="308"/>
        <v>0.7334412775</v>
      </c>
      <c r="O303" s="84">
        <f t="shared" si="2"/>
        <v>2.46650634</v>
      </c>
      <c r="P303" s="84">
        <f t="shared" si="11"/>
        <v>0.9217601788</v>
      </c>
      <c r="Q303" s="44">
        <f t="shared" si="3"/>
        <v>1</v>
      </c>
      <c r="R303" s="85">
        <f t="shared" si="4"/>
        <v>-0.07823982116</v>
      </c>
      <c r="S303" s="86">
        <f t="shared" si="12"/>
        <v>0.006121469615</v>
      </c>
      <c r="T303" s="46">
        <f t="shared" si="5"/>
        <v>1</v>
      </c>
      <c r="U303" s="15">
        <f>2*(P303-H303)*(1-P303)*P303*C303</f>
        <v>-0.01128505385</v>
      </c>
      <c r="V303" s="46">
        <f t="shared" si="6"/>
        <v>-0.05755377466</v>
      </c>
      <c r="W303" s="46">
        <f t="shared" si="7"/>
        <v>-0.02821263464</v>
      </c>
      <c r="X303" s="46">
        <f t="shared" si="8"/>
        <v>-0.03385516156</v>
      </c>
      <c r="Y303" s="46">
        <f t="shared" si="9"/>
        <v>-0.01241355924</v>
      </c>
    </row>
    <row r="304" ht="14.25" customHeight="1">
      <c r="A304" s="72"/>
      <c r="B304" s="87">
        <v>100.0</v>
      </c>
      <c r="C304" s="88">
        <v>1.0</v>
      </c>
      <c r="D304" s="89">
        <v>5.7</v>
      </c>
      <c r="E304" s="88">
        <v>2.8</v>
      </c>
      <c r="F304" s="88">
        <v>4.1</v>
      </c>
      <c r="G304" s="81">
        <v>1.3</v>
      </c>
      <c r="H304" s="90">
        <v>1.0</v>
      </c>
      <c r="J304" s="83">
        <f t="shared" ref="J304:N304" si="309">J303-$L$2*U303</f>
        <v>0.3044692364</v>
      </c>
      <c r="K304" s="84">
        <f t="shared" si="309"/>
        <v>-0.1562988696</v>
      </c>
      <c r="L304" s="84">
        <f t="shared" si="309"/>
        <v>-0.2290468569</v>
      </c>
      <c r="M304" s="84">
        <f t="shared" si="309"/>
        <v>0.9242279044</v>
      </c>
      <c r="N304" s="84">
        <f t="shared" si="309"/>
        <v>0.7346826334</v>
      </c>
      <c r="O304" s="84">
        <f t="shared" si="2"/>
        <v>3.516656312</v>
      </c>
      <c r="P304" s="84">
        <f t="shared" si="11"/>
        <v>0.9711579943</v>
      </c>
      <c r="Q304" s="44">
        <f t="shared" si="3"/>
        <v>1</v>
      </c>
      <c r="R304" s="85">
        <f t="shared" si="4"/>
        <v>-0.02884200571</v>
      </c>
      <c r="S304" s="86">
        <f t="shared" si="12"/>
        <v>0.0008318612934</v>
      </c>
      <c r="T304" s="46">
        <f t="shared" si="5"/>
        <v>1</v>
      </c>
      <c r="U304" s="46">
        <f>2*(P304-H304)*(1-P304)*P304*C304</f>
        <v>-0.00161573749</v>
      </c>
      <c r="V304" s="46">
        <f t="shared" si="6"/>
        <v>-0.009209703696</v>
      </c>
      <c r="W304" s="46">
        <f t="shared" si="7"/>
        <v>-0.004524064973</v>
      </c>
      <c r="X304" s="46">
        <f t="shared" si="8"/>
        <v>-0.006624523711</v>
      </c>
      <c r="Y304" s="46">
        <f t="shared" si="9"/>
        <v>-0.002100458738</v>
      </c>
    </row>
    <row r="305" ht="14.25" customHeight="1">
      <c r="A305" s="58" t="s">
        <v>35</v>
      </c>
      <c r="B305" s="59">
        <v>1.0</v>
      </c>
      <c r="C305" s="60">
        <v>1.0</v>
      </c>
      <c r="D305" s="61">
        <v>5.1</v>
      </c>
      <c r="E305" s="60">
        <v>3.5</v>
      </c>
      <c r="F305" s="60">
        <v>1.4</v>
      </c>
      <c r="G305" s="81">
        <v>0.2</v>
      </c>
      <c r="H305" s="62">
        <v>0.0</v>
      </c>
      <c r="J305" s="63">
        <f t="shared" ref="J305:N305" si="310">J304-$L$2*U304</f>
        <v>0.3046308101</v>
      </c>
      <c r="K305" s="64">
        <f t="shared" si="310"/>
        <v>-0.1553778992</v>
      </c>
      <c r="L305" s="64">
        <f t="shared" si="310"/>
        <v>-0.2285944504</v>
      </c>
      <c r="M305" s="64">
        <f t="shared" si="310"/>
        <v>0.9248903568</v>
      </c>
      <c r="N305" s="64">
        <f t="shared" si="310"/>
        <v>0.7348926793</v>
      </c>
      <c r="O305" s="64">
        <f t="shared" si="2"/>
        <v>0.153947983</v>
      </c>
      <c r="P305" s="64">
        <f t="shared" si="11"/>
        <v>0.5384111637</v>
      </c>
      <c r="Q305" s="65">
        <f t="shared" si="3"/>
        <v>1</v>
      </c>
      <c r="R305" s="65">
        <f t="shared" si="4"/>
        <v>0.5384111637</v>
      </c>
      <c r="S305" s="66">
        <f t="shared" si="12"/>
        <v>0.2898865812</v>
      </c>
      <c r="T305" s="46">
        <f t="shared" si="5"/>
        <v>0</v>
      </c>
      <c r="U305" s="15">
        <f>2*(P305-H305)*(1-P305)*P305*C305</f>
        <v>0.2676168194</v>
      </c>
      <c r="V305" s="46">
        <f t="shared" si="6"/>
        <v>1.364845779</v>
      </c>
      <c r="W305" s="46">
        <f t="shared" si="7"/>
        <v>0.9366588677</v>
      </c>
      <c r="X305" s="46">
        <f t="shared" si="8"/>
        <v>0.3746635471</v>
      </c>
      <c r="Y305" s="46">
        <f t="shared" si="9"/>
        <v>0.05352336387</v>
      </c>
    </row>
    <row r="306" ht="14.25" customHeight="1">
      <c r="A306" s="67"/>
      <c r="B306" s="68">
        <v>2.0</v>
      </c>
      <c r="C306" s="69">
        <v>1.0</v>
      </c>
      <c r="D306" s="70">
        <v>4.9</v>
      </c>
      <c r="E306" s="69">
        <v>3.0</v>
      </c>
      <c r="F306" s="69">
        <v>1.4</v>
      </c>
      <c r="G306" s="81">
        <v>0.2</v>
      </c>
      <c r="H306" s="71">
        <v>0.0</v>
      </c>
      <c r="J306" s="63">
        <f t="shared" ref="J306:N306" si="311">J305-$L$2*U305</f>
        <v>0.2778691282</v>
      </c>
      <c r="K306" s="64">
        <f t="shared" si="311"/>
        <v>-0.2918624771</v>
      </c>
      <c r="L306" s="64">
        <f t="shared" si="311"/>
        <v>-0.3222603372</v>
      </c>
      <c r="M306" s="64">
        <f t="shared" si="311"/>
        <v>0.8874240021</v>
      </c>
      <c r="N306" s="64">
        <f t="shared" si="311"/>
        <v>0.7295403429</v>
      </c>
      <c r="O306" s="64">
        <f t="shared" si="2"/>
        <v>-0.7307363496</v>
      </c>
      <c r="P306" s="64">
        <f t="shared" si="11"/>
        <v>0.3250331614</v>
      </c>
      <c r="Q306" s="65">
        <f t="shared" si="3"/>
        <v>0</v>
      </c>
      <c r="R306" s="65">
        <f t="shared" si="4"/>
        <v>0.3250331614</v>
      </c>
      <c r="S306" s="66">
        <f t="shared" si="12"/>
        <v>0.105646556</v>
      </c>
      <c r="T306" s="46">
        <f t="shared" si="5"/>
        <v>1</v>
      </c>
      <c r="U306" s="46">
        <f>2*(P306-H306)*(1-P306)*P306*C306</f>
        <v>0.1426158438</v>
      </c>
      <c r="V306" s="46">
        <f t="shared" si="6"/>
        <v>0.6988176347</v>
      </c>
      <c r="W306" s="46">
        <f t="shared" si="7"/>
        <v>0.4278475314</v>
      </c>
      <c r="X306" s="46">
        <f t="shared" si="8"/>
        <v>0.1996621813</v>
      </c>
      <c r="Y306" s="46">
        <f t="shared" si="9"/>
        <v>0.02852316876</v>
      </c>
    </row>
    <row r="307" ht="14.25" customHeight="1">
      <c r="A307" s="67"/>
      <c r="B307" s="68">
        <v>3.0</v>
      </c>
      <c r="C307" s="69">
        <v>1.0</v>
      </c>
      <c r="D307" s="70">
        <v>4.7</v>
      </c>
      <c r="E307" s="69">
        <v>3.2</v>
      </c>
      <c r="F307" s="69">
        <v>1.3</v>
      </c>
      <c r="G307" s="81">
        <v>0.2</v>
      </c>
      <c r="H307" s="71">
        <v>0.0</v>
      </c>
      <c r="J307" s="63">
        <f t="shared" ref="J307:N307" si="312">J306-$L$2*U306</f>
        <v>0.2636075438</v>
      </c>
      <c r="K307" s="64">
        <f t="shared" si="312"/>
        <v>-0.3617442406</v>
      </c>
      <c r="L307" s="64">
        <f t="shared" si="312"/>
        <v>-0.3650450903</v>
      </c>
      <c r="M307" s="64">
        <f t="shared" si="312"/>
        <v>0.8674577839</v>
      </c>
      <c r="N307" s="64">
        <f t="shared" si="312"/>
        <v>0.726688026</v>
      </c>
      <c r="O307" s="64">
        <f t="shared" si="2"/>
        <v>-1.331701952</v>
      </c>
      <c r="P307" s="64">
        <f t="shared" si="11"/>
        <v>0.2088779818</v>
      </c>
      <c r="Q307" s="65">
        <f t="shared" si="3"/>
        <v>0</v>
      </c>
      <c r="R307" s="65">
        <f t="shared" si="4"/>
        <v>0.2088779818</v>
      </c>
      <c r="S307" s="66">
        <f t="shared" si="12"/>
        <v>0.04363001129</v>
      </c>
      <c r="T307" s="46">
        <f t="shared" si="5"/>
        <v>1</v>
      </c>
      <c r="U307" s="15">
        <f>2*(P307-H307)*(1-P307)*P307*C307</f>
        <v>0.06903332517</v>
      </c>
      <c r="V307" s="46">
        <f t="shared" si="6"/>
        <v>0.3244566283</v>
      </c>
      <c r="W307" s="46">
        <f t="shared" si="7"/>
        <v>0.2209066405</v>
      </c>
      <c r="X307" s="46">
        <f t="shared" si="8"/>
        <v>0.08974332272</v>
      </c>
      <c r="Y307" s="46">
        <f t="shared" si="9"/>
        <v>0.01380666503</v>
      </c>
    </row>
    <row r="308" ht="14.25" customHeight="1">
      <c r="A308" s="67"/>
      <c r="B308" s="68">
        <v>4.0</v>
      </c>
      <c r="C308" s="69">
        <v>1.0</v>
      </c>
      <c r="D308" s="70">
        <v>4.6</v>
      </c>
      <c r="E308" s="69">
        <v>3.1</v>
      </c>
      <c r="F308" s="69">
        <v>1.5</v>
      </c>
      <c r="G308" s="81">
        <v>0.2</v>
      </c>
      <c r="H308" s="71">
        <v>0.0</v>
      </c>
      <c r="J308" s="63">
        <f t="shared" ref="J308:N308" si="313">J307-$L$2*U307</f>
        <v>0.2567042113</v>
      </c>
      <c r="K308" s="64">
        <f t="shared" si="313"/>
        <v>-0.3941899034</v>
      </c>
      <c r="L308" s="64">
        <f t="shared" si="313"/>
        <v>-0.3871357544</v>
      </c>
      <c r="M308" s="64">
        <f t="shared" si="313"/>
        <v>0.8584834517</v>
      </c>
      <c r="N308" s="64">
        <f t="shared" si="313"/>
        <v>0.7253073595</v>
      </c>
      <c r="O308" s="64">
        <f t="shared" si="2"/>
        <v>-1.323903533</v>
      </c>
      <c r="P308" s="64">
        <f t="shared" si="11"/>
        <v>0.2101695803</v>
      </c>
      <c r="Q308" s="65">
        <f t="shared" si="3"/>
        <v>0</v>
      </c>
      <c r="R308" s="65">
        <f t="shared" si="4"/>
        <v>0.2101695803</v>
      </c>
      <c r="S308" s="66">
        <f t="shared" si="12"/>
        <v>0.0441712525</v>
      </c>
      <c r="T308" s="46">
        <f t="shared" si="5"/>
        <v>1</v>
      </c>
      <c r="U308" s="46">
        <f>2*(P308-H308)*(1-P308)*P308*C308</f>
        <v>0.0697755978</v>
      </c>
      <c r="V308" s="46">
        <f t="shared" si="6"/>
        <v>0.3209677499</v>
      </c>
      <c r="W308" s="46">
        <f t="shared" si="7"/>
        <v>0.2163043532</v>
      </c>
      <c r="X308" s="46">
        <f t="shared" si="8"/>
        <v>0.1046633967</v>
      </c>
      <c r="Y308" s="46">
        <f t="shared" si="9"/>
        <v>0.01395511956</v>
      </c>
    </row>
    <row r="309" ht="14.25" customHeight="1">
      <c r="A309" s="67"/>
      <c r="B309" s="68">
        <v>5.0</v>
      </c>
      <c r="C309" s="69">
        <v>1.0</v>
      </c>
      <c r="D309" s="70">
        <v>5.0</v>
      </c>
      <c r="E309" s="69">
        <v>3.6</v>
      </c>
      <c r="F309" s="69">
        <v>1.4</v>
      </c>
      <c r="G309" s="81">
        <v>0.2</v>
      </c>
      <c r="H309" s="71">
        <v>0.0</v>
      </c>
      <c r="J309" s="63">
        <f t="shared" ref="J309:N309" si="314">J308-$L$2*U308</f>
        <v>0.2497266515</v>
      </c>
      <c r="K309" s="64">
        <f t="shared" si="314"/>
        <v>-0.4262866784</v>
      </c>
      <c r="L309" s="64">
        <f t="shared" si="314"/>
        <v>-0.4087661897</v>
      </c>
      <c r="M309" s="64">
        <f t="shared" si="314"/>
        <v>0.848017112</v>
      </c>
      <c r="N309" s="64">
        <f t="shared" si="314"/>
        <v>0.7239118476</v>
      </c>
      <c r="O309" s="64">
        <f t="shared" si="2"/>
        <v>-2.021258697</v>
      </c>
      <c r="P309" s="64">
        <f t="shared" si="11"/>
        <v>0.1169889016</v>
      </c>
      <c r="Q309" s="65">
        <f t="shared" si="3"/>
        <v>0</v>
      </c>
      <c r="R309" s="65">
        <f t="shared" si="4"/>
        <v>0.1169889016</v>
      </c>
      <c r="S309" s="66">
        <f t="shared" si="12"/>
        <v>0.01368640311</v>
      </c>
      <c r="T309" s="46">
        <f t="shared" si="5"/>
        <v>1</v>
      </c>
      <c r="U309" s="15">
        <f>2*(P309-H309)*(1-P309)*P309*C309</f>
        <v>0.02417049168</v>
      </c>
      <c r="V309" s="46">
        <f t="shared" si="6"/>
        <v>0.1208524584</v>
      </c>
      <c r="W309" s="46">
        <f t="shared" si="7"/>
        <v>0.08701377004</v>
      </c>
      <c r="X309" s="46">
        <f t="shared" si="8"/>
        <v>0.03383868835</v>
      </c>
      <c r="Y309" s="46">
        <f t="shared" si="9"/>
        <v>0.004834098336</v>
      </c>
    </row>
    <row r="310" ht="14.25" customHeight="1">
      <c r="A310" s="67"/>
      <c r="B310" s="68">
        <v>6.0</v>
      </c>
      <c r="C310" s="69">
        <v>1.0</v>
      </c>
      <c r="D310" s="70">
        <v>5.4</v>
      </c>
      <c r="E310" s="69">
        <v>3.9</v>
      </c>
      <c r="F310" s="69">
        <v>1.7</v>
      </c>
      <c r="G310" s="81">
        <v>0.4</v>
      </c>
      <c r="H310" s="71">
        <v>0.0</v>
      </c>
      <c r="J310" s="63">
        <f t="shared" ref="J310:N310" si="315">J309-$L$2*U309</f>
        <v>0.2473096023</v>
      </c>
      <c r="K310" s="64">
        <f t="shared" si="315"/>
        <v>-0.4383719242</v>
      </c>
      <c r="L310" s="64">
        <f t="shared" si="315"/>
        <v>-0.4174675667</v>
      </c>
      <c r="M310" s="64">
        <f t="shared" si="315"/>
        <v>0.8446332432</v>
      </c>
      <c r="N310" s="64">
        <f t="shared" si="315"/>
        <v>0.7234284377</v>
      </c>
      <c r="O310" s="64">
        <f t="shared" si="2"/>
        <v>-2.02277441</v>
      </c>
      <c r="P310" s="64">
        <f t="shared" si="11"/>
        <v>0.1168324156</v>
      </c>
      <c r="Q310" s="65">
        <f t="shared" si="3"/>
        <v>0</v>
      </c>
      <c r="R310" s="65">
        <f t="shared" si="4"/>
        <v>0.1168324156</v>
      </c>
      <c r="S310" s="66">
        <f t="shared" si="12"/>
        <v>0.01364981333</v>
      </c>
      <c r="T310" s="46">
        <f t="shared" si="5"/>
        <v>1</v>
      </c>
      <c r="U310" s="46">
        <f>2*(P310-H310)*(1-P310)*P310*C310</f>
        <v>0.02411014532</v>
      </c>
      <c r="V310" s="46">
        <f t="shared" si="6"/>
        <v>0.1301947848</v>
      </c>
      <c r="W310" s="46">
        <f t="shared" si="7"/>
        <v>0.09402956677</v>
      </c>
      <c r="X310" s="46">
        <f t="shared" si="8"/>
        <v>0.04098724705</v>
      </c>
      <c r="Y310" s="46">
        <f t="shared" si="9"/>
        <v>0.00964405813</v>
      </c>
    </row>
    <row r="311" ht="14.25" customHeight="1">
      <c r="A311" s="67"/>
      <c r="B311" s="68">
        <v>7.0</v>
      </c>
      <c r="C311" s="69">
        <v>1.0</v>
      </c>
      <c r="D311" s="70">
        <v>4.6</v>
      </c>
      <c r="E311" s="69">
        <v>3.4</v>
      </c>
      <c r="F311" s="69">
        <v>1.4</v>
      </c>
      <c r="G311" s="81">
        <v>0.3</v>
      </c>
      <c r="H311" s="71">
        <v>0.0</v>
      </c>
      <c r="J311" s="63">
        <f t="shared" ref="J311:N311" si="316">J310-$L$2*U310</f>
        <v>0.2448985878</v>
      </c>
      <c r="K311" s="64">
        <f t="shared" si="316"/>
        <v>-0.4513914027</v>
      </c>
      <c r="L311" s="64">
        <f t="shared" si="316"/>
        <v>-0.4268705234</v>
      </c>
      <c r="M311" s="64">
        <f t="shared" si="316"/>
        <v>0.8405345185</v>
      </c>
      <c r="N311" s="64">
        <f t="shared" si="316"/>
        <v>0.7224640319</v>
      </c>
      <c r="O311" s="64">
        <f t="shared" si="2"/>
        <v>-1.889374109</v>
      </c>
      <c r="P311" s="64">
        <f t="shared" si="11"/>
        <v>0.1313158496</v>
      </c>
      <c r="Q311" s="65">
        <f t="shared" si="3"/>
        <v>0</v>
      </c>
      <c r="R311" s="65">
        <f t="shared" si="4"/>
        <v>0.1313158496</v>
      </c>
      <c r="S311" s="66">
        <f t="shared" si="12"/>
        <v>0.01724385237</v>
      </c>
      <c r="T311" s="46">
        <f t="shared" si="5"/>
        <v>1</v>
      </c>
      <c r="U311" s="15">
        <f>2*(P311-H311)*(1-P311)*P311*C311</f>
        <v>0.02995892248</v>
      </c>
      <c r="V311" s="46">
        <f t="shared" si="6"/>
        <v>0.1378110434</v>
      </c>
      <c r="W311" s="46">
        <f t="shared" si="7"/>
        <v>0.1018603364</v>
      </c>
      <c r="X311" s="46">
        <f t="shared" si="8"/>
        <v>0.04194249148</v>
      </c>
      <c r="Y311" s="46">
        <f t="shared" si="9"/>
        <v>0.008987676745</v>
      </c>
    </row>
    <row r="312" ht="14.25" customHeight="1">
      <c r="A312" s="67"/>
      <c r="B312" s="68">
        <v>8.0</v>
      </c>
      <c r="C312" s="69">
        <v>1.0</v>
      </c>
      <c r="D312" s="70">
        <v>5.0</v>
      </c>
      <c r="E312" s="69">
        <v>3.4</v>
      </c>
      <c r="F312" s="69">
        <v>1.5</v>
      </c>
      <c r="G312" s="81">
        <v>0.2</v>
      </c>
      <c r="H312" s="71">
        <v>0.0</v>
      </c>
      <c r="J312" s="63">
        <f t="shared" ref="J312:N312" si="317">J311-$L$2*U311</f>
        <v>0.2419026955</v>
      </c>
      <c r="K312" s="64">
        <f t="shared" si="317"/>
        <v>-0.465172507</v>
      </c>
      <c r="L312" s="64">
        <f t="shared" si="317"/>
        <v>-0.437056557</v>
      </c>
      <c r="M312" s="64">
        <f t="shared" si="317"/>
        <v>0.8363402693</v>
      </c>
      <c r="N312" s="64">
        <f t="shared" si="317"/>
        <v>0.7215652642</v>
      </c>
      <c r="O312" s="64">
        <f t="shared" si="2"/>
        <v>-2.171128677</v>
      </c>
      <c r="P312" s="64">
        <f t="shared" si="11"/>
        <v>0.1023732694</v>
      </c>
      <c r="Q312" s="65">
        <f t="shared" si="3"/>
        <v>0</v>
      </c>
      <c r="R312" s="65">
        <f t="shared" si="4"/>
        <v>0.1023732694</v>
      </c>
      <c r="S312" s="66">
        <f t="shared" si="12"/>
        <v>0.01048028629</v>
      </c>
      <c r="T312" s="46">
        <f t="shared" si="5"/>
        <v>1</v>
      </c>
      <c r="U312" s="46">
        <f>2*(P312-H312)*(1-P312)*P312*C312</f>
        <v>0.01881477024</v>
      </c>
      <c r="V312" s="46">
        <f t="shared" si="6"/>
        <v>0.09407385119</v>
      </c>
      <c r="W312" s="46">
        <f t="shared" si="7"/>
        <v>0.06397021881</v>
      </c>
      <c r="X312" s="46">
        <f t="shared" si="8"/>
        <v>0.02822215536</v>
      </c>
      <c r="Y312" s="46">
        <f t="shared" si="9"/>
        <v>0.003762954048</v>
      </c>
    </row>
    <row r="313" ht="14.25" customHeight="1">
      <c r="A313" s="67"/>
      <c r="B313" s="68">
        <v>9.0</v>
      </c>
      <c r="C313" s="69">
        <v>1.0</v>
      </c>
      <c r="D313" s="70">
        <v>4.4</v>
      </c>
      <c r="E313" s="69">
        <v>2.9</v>
      </c>
      <c r="F313" s="69">
        <v>1.4</v>
      </c>
      <c r="G313" s="81">
        <v>0.2</v>
      </c>
      <c r="H313" s="71">
        <v>0.0</v>
      </c>
      <c r="J313" s="63">
        <f t="shared" ref="J313:N313" si="318">J312-$L$2*U312</f>
        <v>0.2400212185</v>
      </c>
      <c r="K313" s="64">
        <f t="shared" si="318"/>
        <v>-0.4745798921</v>
      </c>
      <c r="L313" s="64">
        <f t="shared" si="318"/>
        <v>-0.4434535789</v>
      </c>
      <c r="M313" s="64">
        <f t="shared" si="318"/>
        <v>0.8335180538</v>
      </c>
      <c r="N313" s="64">
        <f t="shared" si="318"/>
        <v>0.7211889688</v>
      </c>
      <c r="O313" s="64">
        <f t="shared" si="2"/>
        <v>-1.822982617</v>
      </c>
      <c r="P313" s="64">
        <f t="shared" si="11"/>
        <v>0.1390763674</v>
      </c>
      <c r="Q313" s="65">
        <f t="shared" si="3"/>
        <v>0</v>
      </c>
      <c r="R313" s="65">
        <f t="shared" si="4"/>
        <v>0.1390763674</v>
      </c>
      <c r="S313" s="66">
        <f t="shared" si="12"/>
        <v>0.01934223596</v>
      </c>
      <c r="T313" s="46">
        <f t="shared" si="5"/>
        <v>1</v>
      </c>
      <c r="U313" s="15">
        <f>2*(P313-H313)*(1-P313)*P313*C313</f>
        <v>0.03330437608</v>
      </c>
      <c r="V313" s="46">
        <f t="shared" si="6"/>
        <v>0.1465392548</v>
      </c>
      <c r="W313" s="46">
        <f t="shared" si="7"/>
        <v>0.09658269065</v>
      </c>
      <c r="X313" s="46">
        <f t="shared" si="8"/>
        <v>0.04662612652</v>
      </c>
      <c r="Y313" s="46">
        <f t="shared" si="9"/>
        <v>0.006660875217</v>
      </c>
    </row>
    <row r="314" ht="14.25" customHeight="1">
      <c r="A314" s="67"/>
      <c r="B314" s="68">
        <v>10.0</v>
      </c>
      <c r="C314" s="69">
        <v>1.0</v>
      </c>
      <c r="D314" s="70">
        <v>4.9</v>
      </c>
      <c r="E314" s="69">
        <v>3.1</v>
      </c>
      <c r="F314" s="69">
        <v>1.5</v>
      </c>
      <c r="G314" s="81">
        <v>0.1</v>
      </c>
      <c r="H314" s="71">
        <v>0.0</v>
      </c>
      <c r="J314" s="63">
        <f t="shared" ref="J314:N314" si="319">J313-$L$2*U313</f>
        <v>0.2366907809</v>
      </c>
      <c r="K314" s="64">
        <f t="shared" si="319"/>
        <v>-0.4892338176</v>
      </c>
      <c r="L314" s="64">
        <f t="shared" si="319"/>
        <v>-0.453111848</v>
      </c>
      <c r="M314" s="64">
        <f t="shared" si="319"/>
        <v>0.8288554411</v>
      </c>
      <c r="N314" s="64">
        <f t="shared" si="319"/>
        <v>0.7205228813</v>
      </c>
      <c r="O314" s="64">
        <f t="shared" si="2"/>
        <v>-2.249866204</v>
      </c>
      <c r="P314" s="64">
        <f t="shared" si="11"/>
        <v>0.09536100646</v>
      </c>
      <c r="Q314" s="65">
        <f t="shared" si="3"/>
        <v>0</v>
      </c>
      <c r="R314" s="65">
        <f t="shared" si="4"/>
        <v>0.09536100646</v>
      </c>
      <c r="S314" s="66">
        <f t="shared" si="12"/>
        <v>0.009093721553</v>
      </c>
      <c r="T314" s="46">
        <f t="shared" si="5"/>
        <v>1</v>
      </c>
      <c r="U314" s="46">
        <f>2*(P314-H314)*(1-P314)*P314*C314</f>
        <v>0.01645307023</v>
      </c>
      <c r="V314" s="46">
        <f t="shared" si="6"/>
        <v>0.08062004411</v>
      </c>
      <c r="W314" s="46">
        <f t="shared" si="7"/>
        <v>0.0510045177</v>
      </c>
      <c r="X314" s="46">
        <f t="shared" si="8"/>
        <v>0.02467960534</v>
      </c>
      <c r="Y314" s="46">
        <f t="shared" si="9"/>
        <v>0.001645307023</v>
      </c>
    </row>
    <row r="315" ht="14.25" customHeight="1">
      <c r="A315" s="67"/>
      <c r="B315" s="68">
        <v>11.0</v>
      </c>
      <c r="C315" s="69">
        <v>1.0</v>
      </c>
      <c r="D315" s="70">
        <v>5.4</v>
      </c>
      <c r="E315" s="69">
        <v>3.7</v>
      </c>
      <c r="F315" s="69">
        <v>1.5</v>
      </c>
      <c r="G315" s="81">
        <v>0.2</v>
      </c>
      <c r="H315" s="71">
        <v>0.0</v>
      </c>
      <c r="J315" s="63">
        <f t="shared" ref="J315:N315" si="320">J314-$L$2*U314</f>
        <v>0.2350454739</v>
      </c>
      <c r="K315" s="64">
        <f t="shared" si="320"/>
        <v>-0.497295822</v>
      </c>
      <c r="L315" s="64">
        <f t="shared" si="320"/>
        <v>-0.4582122997</v>
      </c>
      <c r="M315" s="64">
        <f t="shared" si="320"/>
        <v>0.8263874806</v>
      </c>
      <c r="N315" s="64">
        <f t="shared" si="320"/>
        <v>0.7203583506</v>
      </c>
      <c r="O315" s="64">
        <f t="shared" si="2"/>
        <v>-2.762084583</v>
      </c>
      <c r="P315" s="64">
        <f t="shared" si="11"/>
        <v>0.05940777557</v>
      </c>
      <c r="Q315" s="65">
        <f t="shared" si="3"/>
        <v>0</v>
      </c>
      <c r="R315" s="65">
        <f t="shared" si="4"/>
        <v>0.05940777557</v>
      </c>
      <c r="S315" s="66">
        <f t="shared" si="12"/>
        <v>0.003529283799</v>
      </c>
      <c r="T315" s="46">
        <f t="shared" si="5"/>
        <v>1</v>
      </c>
      <c r="U315" s="15">
        <f>2*(P315-H315)*(1-P315)*P315*C315</f>
        <v>0.006639233797</v>
      </c>
      <c r="V315" s="46">
        <f t="shared" si="6"/>
        <v>0.03585186251</v>
      </c>
      <c r="W315" s="46">
        <f t="shared" si="7"/>
        <v>0.02456516505</v>
      </c>
      <c r="X315" s="46">
        <f t="shared" si="8"/>
        <v>0.009958850696</v>
      </c>
      <c r="Y315" s="46">
        <f t="shared" si="9"/>
        <v>0.001327846759</v>
      </c>
    </row>
    <row r="316" ht="14.25" customHeight="1">
      <c r="A316" s="67"/>
      <c r="B316" s="68">
        <v>12.0</v>
      </c>
      <c r="C316" s="69">
        <v>1.0</v>
      </c>
      <c r="D316" s="70">
        <v>4.8</v>
      </c>
      <c r="E316" s="69">
        <v>3.4</v>
      </c>
      <c r="F316" s="69">
        <v>1.6</v>
      </c>
      <c r="G316" s="81">
        <v>0.2</v>
      </c>
      <c r="H316" s="71">
        <v>0.0</v>
      </c>
      <c r="J316" s="63">
        <f t="shared" ref="J316:N316" si="321">J315-$L$2*U315</f>
        <v>0.2343815505</v>
      </c>
      <c r="K316" s="64">
        <f t="shared" si="321"/>
        <v>-0.5008810083</v>
      </c>
      <c r="L316" s="64">
        <f t="shared" si="321"/>
        <v>-0.4606688162</v>
      </c>
      <c r="M316" s="64">
        <f t="shared" si="321"/>
        <v>0.8253915955</v>
      </c>
      <c r="N316" s="64">
        <f t="shared" si="321"/>
        <v>0.7202255659</v>
      </c>
      <c r="O316" s="64">
        <f t="shared" si="2"/>
        <v>-2.271449599</v>
      </c>
      <c r="P316" s="64">
        <f t="shared" si="11"/>
        <v>0.09351525712</v>
      </c>
      <c r="Q316" s="65">
        <f t="shared" si="3"/>
        <v>0</v>
      </c>
      <c r="R316" s="65">
        <f t="shared" si="4"/>
        <v>0.09351525712</v>
      </c>
      <c r="S316" s="66">
        <f t="shared" si="12"/>
        <v>0.008745103314</v>
      </c>
      <c r="T316" s="46">
        <f t="shared" si="5"/>
        <v>1</v>
      </c>
      <c r="U316" s="46">
        <f>2*(P316-H316)*(1-P316)*P316*C316</f>
        <v>0.01585460546</v>
      </c>
      <c r="V316" s="46">
        <f t="shared" si="6"/>
        <v>0.0761021062</v>
      </c>
      <c r="W316" s="46">
        <f t="shared" si="7"/>
        <v>0.05390565856</v>
      </c>
      <c r="X316" s="46">
        <f t="shared" si="8"/>
        <v>0.02536736873</v>
      </c>
      <c r="Y316" s="46">
        <f t="shared" si="9"/>
        <v>0.003170921092</v>
      </c>
    </row>
    <row r="317" ht="14.25" customHeight="1">
      <c r="A317" s="67"/>
      <c r="B317" s="68">
        <v>13.0</v>
      </c>
      <c r="C317" s="69">
        <v>1.0</v>
      </c>
      <c r="D317" s="70">
        <v>4.8</v>
      </c>
      <c r="E317" s="69">
        <v>3.0</v>
      </c>
      <c r="F317" s="69">
        <v>1.4</v>
      </c>
      <c r="G317" s="81">
        <v>0.1</v>
      </c>
      <c r="H317" s="71">
        <v>0.0</v>
      </c>
      <c r="J317" s="63">
        <f t="shared" ref="J317:N317" si="322">J316-$L$2*U316</f>
        <v>0.23279609</v>
      </c>
      <c r="K317" s="64">
        <f t="shared" si="322"/>
        <v>-0.5084912189</v>
      </c>
      <c r="L317" s="64">
        <f t="shared" si="322"/>
        <v>-0.4660593821</v>
      </c>
      <c r="M317" s="64">
        <f t="shared" si="322"/>
        <v>0.8228548586</v>
      </c>
      <c r="N317" s="64">
        <f t="shared" si="322"/>
        <v>0.7199084738</v>
      </c>
      <c r="O317" s="64">
        <f t="shared" si="2"/>
        <v>-2.382152258</v>
      </c>
      <c r="P317" s="64">
        <f t="shared" si="11"/>
        <v>0.0845438402</v>
      </c>
      <c r="Q317" s="65">
        <f t="shared" si="3"/>
        <v>0</v>
      </c>
      <c r="R317" s="65">
        <f t="shared" si="4"/>
        <v>0.0845438402</v>
      </c>
      <c r="S317" s="66">
        <f t="shared" si="12"/>
        <v>0.007147660915</v>
      </c>
      <c r="T317" s="46">
        <f t="shared" si="5"/>
        <v>1</v>
      </c>
      <c r="U317" s="15">
        <f>2*(P317-H317)*(1-P317)*P317*C317</f>
        <v>0.01308674043</v>
      </c>
      <c r="V317" s="46">
        <f t="shared" si="6"/>
        <v>0.06281635405</v>
      </c>
      <c r="W317" s="46">
        <f t="shared" si="7"/>
        <v>0.03926022128</v>
      </c>
      <c r="X317" s="46">
        <f t="shared" si="8"/>
        <v>0.0183214366</v>
      </c>
      <c r="Y317" s="46">
        <f t="shared" si="9"/>
        <v>0.001308674043</v>
      </c>
    </row>
    <row r="318" ht="14.25" customHeight="1">
      <c r="A318" s="67"/>
      <c r="B318" s="68">
        <v>14.0</v>
      </c>
      <c r="C318" s="69">
        <v>1.0</v>
      </c>
      <c r="D318" s="70">
        <v>4.3</v>
      </c>
      <c r="E318" s="69">
        <v>3.0</v>
      </c>
      <c r="F318" s="69">
        <v>1.1</v>
      </c>
      <c r="G318" s="81">
        <v>0.1</v>
      </c>
      <c r="H318" s="71">
        <v>0.0</v>
      </c>
      <c r="J318" s="63">
        <f t="shared" ref="J318:N318" si="323">J317-$L$2*U317</f>
        <v>0.2314874159</v>
      </c>
      <c r="K318" s="64">
        <f t="shared" si="323"/>
        <v>-0.5147728543</v>
      </c>
      <c r="L318" s="64">
        <f t="shared" si="323"/>
        <v>-0.4699854042</v>
      </c>
      <c r="M318" s="64">
        <f t="shared" si="323"/>
        <v>0.821022715</v>
      </c>
      <c r="N318" s="64">
        <f t="shared" si="323"/>
        <v>0.7197776064</v>
      </c>
      <c r="O318" s="64">
        <f t="shared" si="2"/>
        <v>-2.416889323</v>
      </c>
      <c r="P318" s="64">
        <f t="shared" si="11"/>
        <v>0.08189383467</v>
      </c>
      <c r="Q318" s="65">
        <f t="shared" si="3"/>
        <v>0</v>
      </c>
      <c r="R318" s="65">
        <f t="shared" si="4"/>
        <v>0.08189383467</v>
      </c>
      <c r="S318" s="66">
        <f t="shared" si="12"/>
        <v>0.006706600157</v>
      </c>
      <c r="T318" s="46">
        <f t="shared" si="5"/>
        <v>1</v>
      </c>
      <c r="U318" s="46">
        <f>2*(P318-H318)*(1-P318)*P318*C318</f>
        <v>0.0123147419</v>
      </c>
      <c r="V318" s="46">
        <f t="shared" si="6"/>
        <v>0.05295339019</v>
      </c>
      <c r="W318" s="46">
        <f t="shared" si="7"/>
        <v>0.03694422571</v>
      </c>
      <c r="X318" s="46">
        <f t="shared" si="8"/>
        <v>0.01354621609</v>
      </c>
      <c r="Y318" s="46">
        <f t="shared" si="9"/>
        <v>0.00123147419</v>
      </c>
    </row>
    <row r="319" ht="14.25" customHeight="1">
      <c r="A319" s="67"/>
      <c r="B319" s="68">
        <v>15.0</v>
      </c>
      <c r="C319" s="69">
        <v>1.0</v>
      </c>
      <c r="D319" s="70">
        <v>5.8</v>
      </c>
      <c r="E319" s="69">
        <v>4.0</v>
      </c>
      <c r="F319" s="69">
        <v>1.2</v>
      </c>
      <c r="G319" s="81">
        <v>0.2</v>
      </c>
      <c r="H319" s="71">
        <v>0.0</v>
      </c>
      <c r="J319" s="63">
        <f t="shared" ref="J319:N319" si="324">J318-$L$2*U318</f>
        <v>0.2302559417</v>
      </c>
      <c r="K319" s="64">
        <f t="shared" si="324"/>
        <v>-0.5200681933</v>
      </c>
      <c r="L319" s="64">
        <f t="shared" si="324"/>
        <v>-0.4736798268</v>
      </c>
      <c r="M319" s="64">
        <f t="shared" si="324"/>
        <v>0.8196680934</v>
      </c>
      <c r="N319" s="64">
        <f t="shared" si="324"/>
        <v>0.719654459</v>
      </c>
      <c r="O319" s="64">
        <f t="shared" si="2"/>
        <v>-3.553326283</v>
      </c>
      <c r="P319" s="64">
        <f t="shared" si="11"/>
        <v>0.02783243044</v>
      </c>
      <c r="Q319" s="65">
        <f t="shared" si="3"/>
        <v>0</v>
      </c>
      <c r="R319" s="65">
        <f t="shared" si="4"/>
        <v>0.02783243044</v>
      </c>
      <c r="S319" s="66">
        <f t="shared" si="12"/>
        <v>0.0007746441841</v>
      </c>
      <c r="T319" s="46">
        <f t="shared" si="5"/>
        <v>1</v>
      </c>
      <c r="U319" s="15">
        <f>2*(P319-H319)*(1-P319)*P319*C319</f>
        <v>0.001506167907</v>
      </c>
      <c r="V319" s="46">
        <f t="shared" si="6"/>
        <v>0.008735773863</v>
      </c>
      <c r="W319" s="46">
        <f t="shared" si="7"/>
        <v>0.00602467163</v>
      </c>
      <c r="X319" s="46">
        <f t="shared" si="8"/>
        <v>0.001807401489</v>
      </c>
      <c r="Y319" s="46">
        <f t="shared" si="9"/>
        <v>0.0003012335815</v>
      </c>
    </row>
    <row r="320" ht="14.25" customHeight="1">
      <c r="A320" s="67"/>
      <c r="B320" s="68">
        <v>16.0</v>
      </c>
      <c r="C320" s="69">
        <v>1.0</v>
      </c>
      <c r="D320" s="70">
        <v>5.7</v>
      </c>
      <c r="E320" s="69">
        <v>4.4</v>
      </c>
      <c r="F320" s="69">
        <v>1.5</v>
      </c>
      <c r="G320" s="81">
        <v>0.4</v>
      </c>
      <c r="H320" s="71">
        <v>0.0</v>
      </c>
      <c r="J320" s="63">
        <f t="shared" ref="J320:N320" si="325">J319-$L$2*U319</f>
        <v>0.2301053249</v>
      </c>
      <c r="K320" s="64">
        <f t="shared" si="325"/>
        <v>-0.5209417707</v>
      </c>
      <c r="L320" s="64">
        <f t="shared" si="325"/>
        <v>-0.474282294</v>
      </c>
      <c r="M320" s="64">
        <f t="shared" si="325"/>
        <v>0.8194873532</v>
      </c>
      <c r="N320" s="64">
        <f t="shared" si="325"/>
        <v>0.7196243356</v>
      </c>
      <c r="O320" s="64">
        <f t="shared" si="2"/>
        <v>-3.309024098</v>
      </c>
      <c r="P320" s="64">
        <f t="shared" si="11"/>
        <v>0.0352629038</v>
      </c>
      <c r="Q320" s="65">
        <f t="shared" si="3"/>
        <v>0</v>
      </c>
      <c r="R320" s="65">
        <f t="shared" si="4"/>
        <v>0.0352629038</v>
      </c>
      <c r="S320" s="66">
        <f t="shared" si="12"/>
        <v>0.001243472384</v>
      </c>
      <c r="T320" s="46">
        <f t="shared" si="5"/>
        <v>1</v>
      </c>
      <c r="U320" s="46">
        <f>2*(P320-H320)*(1-P320)*P320*C320</f>
        <v>0.002399247875</v>
      </c>
      <c r="V320" s="46">
        <f t="shared" si="6"/>
        <v>0.01367571289</v>
      </c>
      <c r="W320" s="46">
        <f t="shared" si="7"/>
        <v>0.01055669065</v>
      </c>
      <c r="X320" s="46">
        <f t="shared" si="8"/>
        <v>0.003598871812</v>
      </c>
      <c r="Y320" s="46">
        <f t="shared" si="9"/>
        <v>0.0009596991499</v>
      </c>
    </row>
    <row r="321" ht="14.25" customHeight="1">
      <c r="A321" s="67"/>
      <c r="B321" s="68">
        <v>17.0</v>
      </c>
      <c r="C321" s="69">
        <v>1.0</v>
      </c>
      <c r="D321" s="70">
        <v>5.4</v>
      </c>
      <c r="E321" s="69">
        <v>3.9</v>
      </c>
      <c r="F321" s="69">
        <v>1.3</v>
      </c>
      <c r="G321" s="81">
        <v>0.4</v>
      </c>
      <c r="H321" s="71">
        <v>0.0</v>
      </c>
      <c r="J321" s="63">
        <f t="shared" ref="J321:N321" si="326">J320-$L$2*U320</f>
        <v>0.2298654001</v>
      </c>
      <c r="K321" s="64">
        <f t="shared" si="326"/>
        <v>-0.522309342</v>
      </c>
      <c r="L321" s="64">
        <f t="shared" si="326"/>
        <v>-0.475337963</v>
      </c>
      <c r="M321" s="64">
        <f t="shared" si="326"/>
        <v>0.819127466</v>
      </c>
      <c r="N321" s="64">
        <f t="shared" si="326"/>
        <v>0.7195283657</v>
      </c>
      <c r="O321" s="64">
        <f t="shared" si="2"/>
        <v>-3.09174605</v>
      </c>
      <c r="P321" s="64">
        <f t="shared" si="11"/>
        <v>0.04344900914</v>
      </c>
      <c r="Q321" s="65">
        <f t="shared" si="3"/>
        <v>0</v>
      </c>
      <c r="R321" s="65">
        <f t="shared" si="4"/>
        <v>0.04344900914</v>
      </c>
      <c r="S321" s="66">
        <f t="shared" si="12"/>
        <v>0.001887816396</v>
      </c>
      <c r="T321" s="46">
        <f t="shared" si="5"/>
        <v>1</v>
      </c>
      <c r="U321" s="15">
        <f>2*(P321-H321)*(1-P321)*P321*C321</f>
        <v>0.003611585288</v>
      </c>
      <c r="V321" s="46">
        <f t="shared" si="6"/>
        <v>0.01950256055</v>
      </c>
      <c r="W321" s="46">
        <f t="shared" si="7"/>
        <v>0.01408518262</v>
      </c>
      <c r="X321" s="46">
        <f t="shared" si="8"/>
        <v>0.004695060874</v>
      </c>
      <c r="Y321" s="46">
        <f t="shared" si="9"/>
        <v>0.001444634115</v>
      </c>
    </row>
    <row r="322" ht="14.25" customHeight="1">
      <c r="A322" s="67"/>
      <c r="B322" s="68">
        <v>18.0</v>
      </c>
      <c r="C322" s="69">
        <v>1.0</v>
      </c>
      <c r="D322" s="70">
        <v>5.1</v>
      </c>
      <c r="E322" s="69">
        <v>3.5</v>
      </c>
      <c r="F322" s="69">
        <v>1.4</v>
      </c>
      <c r="G322" s="81">
        <v>0.3</v>
      </c>
      <c r="H322" s="71">
        <v>0.0</v>
      </c>
      <c r="J322" s="63">
        <f t="shared" ref="J322:N322" si="327">J321-$L$2*U321</f>
        <v>0.2295042416</v>
      </c>
      <c r="K322" s="64">
        <f t="shared" si="327"/>
        <v>-0.5242595981</v>
      </c>
      <c r="L322" s="64">
        <f t="shared" si="327"/>
        <v>-0.4767464813</v>
      </c>
      <c r="M322" s="64">
        <f t="shared" si="327"/>
        <v>0.81865796</v>
      </c>
      <c r="N322" s="64">
        <f t="shared" si="327"/>
        <v>0.7193839023</v>
      </c>
      <c r="O322" s="64">
        <f t="shared" si="2"/>
        <v>-2.750896078</v>
      </c>
      <c r="P322" s="64">
        <f t="shared" si="11"/>
        <v>0.06003606298</v>
      </c>
      <c r="Q322" s="65">
        <f t="shared" si="3"/>
        <v>0</v>
      </c>
      <c r="R322" s="65">
        <f t="shared" si="4"/>
        <v>0.06003606298</v>
      </c>
      <c r="S322" s="66">
        <f t="shared" si="12"/>
        <v>0.003604328858</v>
      </c>
      <c r="T322" s="46">
        <f t="shared" si="5"/>
        <v>1</v>
      </c>
      <c r="U322" s="46">
        <f>2*(P322-H322)*(1-P322)*P322*C322</f>
        <v>0.006775878287</v>
      </c>
      <c r="V322" s="46">
        <f t="shared" si="6"/>
        <v>0.03455697926</v>
      </c>
      <c r="W322" s="46">
        <f t="shared" si="7"/>
        <v>0.023715574</v>
      </c>
      <c r="X322" s="46">
        <f t="shared" si="8"/>
        <v>0.009486229602</v>
      </c>
      <c r="Y322" s="46">
        <f t="shared" si="9"/>
        <v>0.002032763486</v>
      </c>
    </row>
    <row r="323" ht="14.25" customHeight="1">
      <c r="A323" s="67"/>
      <c r="B323" s="68">
        <v>19.0</v>
      </c>
      <c r="C323" s="69">
        <v>1.0</v>
      </c>
      <c r="D323" s="70">
        <v>5.7</v>
      </c>
      <c r="E323" s="69">
        <v>3.8</v>
      </c>
      <c r="F323" s="69">
        <v>1.7</v>
      </c>
      <c r="G323" s="81">
        <v>0.3</v>
      </c>
      <c r="H323" s="71">
        <v>0.0</v>
      </c>
      <c r="J323" s="63">
        <f t="shared" ref="J323:N323" si="328">J322-$L$2*U322</f>
        <v>0.2288266538</v>
      </c>
      <c r="K323" s="64">
        <f t="shared" si="328"/>
        <v>-0.527715296</v>
      </c>
      <c r="L323" s="64">
        <f t="shared" si="328"/>
        <v>-0.4791180387</v>
      </c>
      <c r="M323" s="64">
        <f t="shared" si="328"/>
        <v>0.817709337</v>
      </c>
      <c r="N323" s="64">
        <f t="shared" si="328"/>
        <v>0.719180626</v>
      </c>
      <c r="O323" s="64">
        <f t="shared" si="2"/>
        <v>-2.99393902</v>
      </c>
      <c r="P323" s="64">
        <f t="shared" si="11"/>
        <v>0.04770044033</v>
      </c>
      <c r="Q323" s="65">
        <f t="shared" si="3"/>
        <v>0</v>
      </c>
      <c r="R323" s="65">
        <f t="shared" si="4"/>
        <v>0.04770044033</v>
      </c>
      <c r="S323" s="66">
        <f t="shared" si="12"/>
        <v>0.002275332008</v>
      </c>
      <c r="T323" s="46">
        <f t="shared" si="5"/>
        <v>1</v>
      </c>
      <c r="U323" s="15">
        <f>2*(P323-H323)*(1-P323)*P323*C323</f>
        <v>0.004333595338</v>
      </c>
      <c r="V323" s="46">
        <f t="shared" si="6"/>
        <v>0.02470149343</v>
      </c>
      <c r="W323" s="46">
        <f t="shared" si="7"/>
        <v>0.01646766229</v>
      </c>
      <c r="X323" s="46">
        <f t="shared" si="8"/>
        <v>0.007367112075</v>
      </c>
      <c r="Y323" s="46">
        <f t="shared" si="9"/>
        <v>0.001300078601</v>
      </c>
    </row>
    <row r="324" ht="14.25" customHeight="1">
      <c r="A324" s="67"/>
      <c r="B324" s="68">
        <v>20.0</v>
      </c>
      <c r="C324" s="69">
        <v>1.0</v>
      </c>
      <c r="D324" s="70">
        <v>5.1</v>
      </c>
      <c r="E324" s="69">
        <v>3.8</v>
      </c>
      <c r="F324" s="69">
        <v>1.5</v>
      </c>
      <c r="G324" s="81">
        <v>0.3</v>
      </c>
      <c r="H324" s="71">
        <v>0.0</v>
      </c>
      <c r="J324" s="63">
        <f t="shared" ref="J324:N324" si="329">J323-$L$2*U323</f>
        <v>0.2283932943</v>
      </c>
      <c r="K324" s="64">
        <f t="shared" si="329"/>
        <v>-0.5301854453</v>
      </c>
      <c r="L324" s="64">
        <f t="shared" si="329"/>
        <v>-0.4807648049</v>
      </c>
      <c r="M324" s="64">
        <f t="shared" si="329"/>
        <v>0.8169726258</v>
      </c>
      <c r="N324" s="64">
        <f t="shared" si="329"/>
        <v>0.7190506181</v>
      </c>
      <c r="O324" s="64">
        <f t="shared" si="2"/>
        <v>-2.861284612</v>
      </c>
      <c r="P324" s="64">
        <f t="shared" si="11"/>
        <v>0.05410092409</v>
      </c>
      <c r="Q324" s="65">
        <f t="shared" si="3"/>
        <v>0</v>
      </c>
      <c r="R324" s="65">
        <f t="shared" si="4"/>
        <v>0.05410092409</v>
      </c>
      <c r="S324" s="66">
        <f t="shared" si="12"/>
        <v>0.002926909987</v>
      </c>
      <c r="T324" s="46">
        <f t="shared" si="5"/>
        <v>1</v>
      </c>
      <c r="U324" s="46">
        <f>2*(P324-H324)*(1-P324)*P324*C324</f>
        <v>0.005537122904</v>
      </c>
      <c r="V324" s="46">
        <f t="shared" si="6"/>
        <v>0.02823932681</v>
      </c>
      <c r="W324" s="46">
        <f t="shared" si="7"/>
        <v>0.02104106703</v>
      </c>
      <c r="X324" s="46">
        <f t="shared" si="8"/>
        <v>0.008305684356</v>
      </c>
      <c r="Y324" s="46">
        <f t="shared" si="9"/>
        <v>0.001661136871</v>
      </c>
    </row>
    <row r="325" ht="14.25" customHeight="1">
      <c r="A325" s="67"/>
      <c r="B325" s="68">
        <v>21.0</v>
      </c>
      <c r="C325" s="69">
        <v>1.0</v>
      </c>
      <c r="D325" s="70">
        <v>5.4</v>
      </c>
      <c r="E325" s="69">
        <v>3.4</v>
      </c>
      <c r="F325" s="69">
        <v>1.7</v>
      </c>
      <c r="G325" s="81">
        <v>0.2</v>
      </c>
      <c r="H325" s="71">
        <v>0.0</v>
      </c>
      <c r="J325" s="63">
        <f t="shared" ref="J325:N325" si="330">J324-$L$2*U324</f>
        <v>0.227839582</v>
      </c>
      <c r="K325" s="64">
        <f t="shared" si="330"/>
        <v>-0.533009378</v>
      </c>
      <c r="L325" s="64">
        <f t="shared" si="330"/>
        <v>-0.4828689116</v>
      </c>
      <c r="M325" s="64">
        <f t="shared" si="330"/>
        <v>0.8161420573</v>
      </c>
      <c r="N325" s="64">
        <f t="shared" si="330"/>
        <v>0.7188845044</v>
      </c>
      <c r="O325" s="64">
        <f t="shared" si="2"/>
        <v>-2.76094696</v>
      </c>
      <c r="P325" s="64">
        <f t="shared" si="11"/>
        <v>0.05947137609</v>
      </c>
      <c r="Q325" s="65">
        <f t="shared" si="3"/>
        <v>0</v>
      </c>
      <c r="R325" s="65">
        <f t="shared" si="4"/>
        <v>0.05947137609</v>
      </c>
      <c r="S325" s="66">
        <f t="shared" si="12"/>
        <v>0.003536844574</v>
      </c>
      <c r="T325" s="46">
        <f t="shared" si="5"/>
        <v>1</v>
      </c>
      <c r="U325" s="15">
        <f>2*(P325-H325)*(1-P325)*P325*C325</f>
        <v>0.00665300712</v>
      </c>
      <c r="V325" s="46">
        <f t="shared" si="6"/>
        <v>0.03592623845</v>
      </c>
      <c r="W325" s="46">
        <f t="shared" si="7"/>
        <v>0.02262022421</v>
      </c>
      <c r="X325" s="46">
        <f t="shared" si="8"/>
        <v>0.0113101121</v>
      </c>
      <c r="Y325" s="46">
        <f t="shared" si="9"/>
        <v>0.001330601424</v>
      </c>
    </row>
    <row r="326" ht="14.25" customHeight="1">
      <c r="A326" s="67"/>
      <c r="B326" s="68">
        <v>22.0</v>
      </c>
      <c r="C326" s="69">
        <v>1.0</v>
      </c>
      <c r="D326" s="70">
        <v>5.1</v>
      </c>
      <c r="E326" s="69">
        <v>3.7</v>
      </c>
      <c r="F326" s="69">
        <v>1.5</v>
      </c>
      <c r="G326" s="81">
        <v>0.4</v>
      </c>
      <c r="H326" s="71">
        <v>0.0</v>
      </c>
      <c r="J326" s="63">
        <f t="shared" ref="J326:N326" si="331">J325-$L$2*U325</f>
        <v>0.2271742813</v>
      </c>
      <c r="K326" s="64">
        <f t="shared" si="331"/>
        <v>-0.5366020019</v>
      </c>
      <c r="L326" s="64">
        <f t="shared" si="331"/>
        <v>-0.485130934</v>
      </c>
      <c r="M326" s="64">
        <f t="shared" si="331"/>
        <v>0.8150110461</v>
      </c>
      <c r="N326" s="64">
        <f t="shared" si="331"/>
        <v>0.7187514443</v>
      </c>
      <c r="O326" s="64">
        <f t="shared" si="2"/>
        <v>-2.794463237</v>
      </c>
      <c r="P326" s="64">
        <f t="shared" si="11"/>
        <v>0.05762410648</v>
      </c>
      <c r="Q326" s="65">
        <f t="shared" si="3"/>
        <v>0</v>
      </c>
      <c r="R326" s="65">
        <f t="shared" si="4"/>
        <v>0.05762410648</v>
      </c>
      <c r="S326" s="66">
        <f t="shared" si="12"/>
        <v>0.003320537648</v>
      </c>
      <c r="T326" s="46">
        <f t="shared" si="5"/>
        <v>1</v>
      </c>
      <c r="U326" s="46">
        <f>2*(P326-H326)*(1-P326)*P326*C326</f>
        <v>0.006258389265</v>
      </c>
      <c r="V326" s="46">
        <f t="shared" si="6"/>
        <v>0.03191778525</v>
      </c>
      <c r="W326" s="46">
        <f t="shared" si="7"/>
        <v>0.02315604028</v>
      </c>
      <c r="X326" s="46">
        <f t="shared" si="8"/>
        <v>0.009387583898</v>
      </c>
      <c r="Y326" s="46">
        <f t="shared" si="9"/>
        <v>0.002503355706</v>
      </c>
    </row>
    <row r="327" ht="14.25" customHeight="1">
      <c r="A327" s="67"/>
      <c r="B327" s="68">
        <v>23.0</v>
      </c>
      <c r="C327" s="69">
        <v>1.0</v>
      </c>
      <c r="D327" s="70">
        <v>4.6</v>
      </c>
      <c r="E327" s="69">
        <v>3.6</v>
      </c>
      <c r="F327" s="69">
        <v>1.0</v>
      </c>
      <c r="G327" s="81">
        <v>0.2</v>
      </c>
      <c r="H327" s="71">
        <v>0.0</v>
      </c>
      <c r="J327" s="63">
        <f t="shared" ref="J327:N327" si="332">J326-$L$2*U326</f>
        <v>0.2265484423</v>
      </c>
      <c r="K327" s="64">
        <f t="shared" si="332"/>
        <v>-0.5397937804</v>
      </c>
      <c r="L327" s="64">
        <f t="shared" si="332"/>
        <v>-0.4874465381</v>
      </c>
      <c r="M327" s="64">
        <f t="shared" si="332"/>
        <v>0.8140722877</v>
      </c>
      <c r="N327" s="64">
        <f t="shared" si="332"/>
        <v>0.7185011087</v>
      </c>
      <c r="O327" s="64">
        <f t="shared" si="2"/>
        <v>-3.053537975</v>
      </c>
      <c r="P327" s="64">
        <f t="shared" si="11"/>
        <v>0.04506497454</v>
      </c>
      <c r="Q327" s="65">
        <f t="shared" si="3"/>
        <v>0</v>
      </c>
      <c r="R327" s="65">
        <f t="shared" si="4"/>
        <v>0.04506497454</v>
      </c>
      <c r="S327" s="66">
        <f t="shared" si="12"/>
        <v>0.00203085193</v>
      </c>
      <c r="T327" s="46">
        <f t="shared" si="5"/>
        <v>1</v>
      </c>
      <c r="U327" s="15">
        <f>2*(P327-H327)*(1-P327)*P327*C327</f>
        <v>0.003878663279</v>
      </c>
      <c r="V327" s="46">
        <f t="shared" si="6"/>
        <v>0.01784185108</v>
      </c>
      <c r="W327" s="46">
        <f t="shared" si="7"/>
        <v>0.01396318781</v>
      </c>
      <c r="X327" s="46">
        <f t="shared" si="8"/>
        <v>0.003878663279</v>
      </c>
      <c r="Y327" s="46">
        <f t="shared" si="9"/>
        <v>0.0007757326558</v>
      </c>
    </row>
    <row r="328" ht="14.25" customHeight="1">
      <c r="A328" s="67"/>
      <c r="B328" s="68">
        <v>24.0</v>
      </c>
      <c r="C328" s="69">
        <v>1.0</v>
      </c>
      <c r="D328" s="70">
        <v>5.1</v>
      </c>
      <c r="E328" s="69">
        <v>3.3</v>
      </c>
      <c r="F328" s="69">
        <v>1.7</v>
      </c>
      <c r="G328" s="81">
        <v>0.5</v>
      </c>
      <c r="H328" s="71">
        <v>0.0</v>
      </c>
      <c r="J328" s="63">
        <f t="shared" ref="J328:N328" si="333">J327-$L$2*U327</f>
        <v>0.226160576</v>
      </c>
      <c r="K328" s="64">
        <f t="shared" si="333"/>
        <v>-0.5415779655</v>
      </c>
      <c r="L328" s="64">
        <f t="shared" si="333"/>
        <v>-0.4888428569</v>
      </c>
      <c r="M328" s="64">
        <f t="shared" si="333"/>
        <v>0.8136844214</v>
      </c>
      <c r="N328" s="64">
        <f t="shared" si="333"/>
        <v>0.7184235354</v>
      </c>
      <c r="O328" s="64">
        <f t="shared" si="2"/>
        <v>-2.406593191</v>
      </c>
      <c r="P328" s="64">
        <f t="shared" si="11"/>
        <v>0.08267131242</v>
      </c>
      <c r="Q328" s="65">
        <f t="shared" si="3"/>
        <v>0</v>
      </c>
      <c r="R328" s="65">
        <f t="shared" si="4"/>
        <v>0.08267131242</v>
      </c>
      <c r="S328" s="66">
        <f t="shared" si="12"/>
        <v>0.006834545896</v>
      </c>
      <c r="T328" s="46">
        <f t="shared" si="5"/>
        <v>1</v>
      </c>
      <c r="U328" s="46">
        <f>2*(P328-H328)*(1-P328)*P328*C328</f>
        <v>0.01253905003</v>
      </c>
      <c r="V328" s="46">
        <f t="shared" si="6"/>
        <v>0.06394915518</v>
      </c>
      <c r="W328" s="46">
        <f t="shared" si="7"/>
        <v>0.04137886512</v>
      </c>
      <c r="X328" s="46">
        <f t="shared" si="8"/>
        <v>0.02131638506</v>
      </c>
      <c r="Y328" s="46">
        <f t="shared" si="9"/>
        <v>0.006269525017</v>
      </c>
    </row>
    <row r="329" ht="14.25" customHeight="1">
      <c r="A329" s="67"/>
      <c r="B329" s="68">
        <v>25.0</v>
      </c>
      <c r="C329" s="69">
        <v>1.0</v>
      </c>
      <c r="D329" s="70">
        <v>4.8</v>
      </c>
      <c r="E329" s="69">
        <v>3.4</v>
      </c>
      <c r="F329" s="69">
        <v>1.9</v>
      </c>
      <c r="G329" s="81">
        <v>0.2</v>
      </c>
      <c r="H329" s="71">
        <v>0.0</v>
      </c>
      <c r="J329" s="63">
        <f t="shared" ref="J329:N329" si="334">J328-$L$2*U328</f>
        <v>0.224906671</v>
      </c>
      <c r="K329" s="64">
        <f t="shared" si="334"/>
        <v>-0.547972881</v>
      </c>
      <c r="L329" s="64">
        <f t="shared" si="334"/>
        <v>-0.4929807434</v>
      </c>
      <c r="M329" s="64">
        <f t="shared" si="334"/>
        <v>0.8115527829</v>
      </c>
      <c r="N329" s="64">
        <f t="shared" si="334"/>
        <v>0.7177965829</v>
      </c>
      <c r="O329" s="64">
        <f t="shared" si="2"/>
        <v>-2.395988081</v>
      </c>
      <c r="P329" s="64">
        <f t="shared" si="11"/>
        <v>0.08347913741</v>
      </c>
      <c r="Q329" s="65">
        <f t="shared" si="3"/>
        <v>0</v>
      </c>
      <c r="R329" s="65">
        <f t="shared" si="4"/>
        <v>0.08347913741</v>
      </c>
      <c r="S329" s="66">
        <f t="shared" si="12"/>
        <v>0.006968766382</v>
      </c>
      <c r="T329" s="46">
        <f t="shared" si="5"/>
        <v>1</v>
      </c>
      <c r="U329" s="15">
        <f>2*(P329-H329)*(1-P329)*P329*C329</f>
        <v>0.01277403955</v>
      </c>
      <c r="V329" s="46">
        <f t="shared" si="6"/>
        <v>0.06131538985</v>
      </c>
      <c r="W329" s="46">
        <f t="shared" si="7"/>
        <v>0.04343173447</v>
      </c>
      <c r="X329" s="46">
        <f t="shared" si="8"/>
        <v>0.02427067515</v>
      </c>
      <c r="Y329" s="46">
        <f t="shared" si="9"/>
        <v>0.00255480791</v>
      </c>
    </row>
    <row r="330" ht="14.25" customHeight="1">
      <c r="A330" s="67"/>
      <c r="B330" s="68">
        <v>26.0</v>
      </c>
      <c r="C330" s="69">
        <v>1.0</v>
      </c>
      <c r="D330" s="70">
        <v>5.0</v>
      </c>
      <c r="E330" s="69">
        <v>3.0</v>
      </c>
      <c r="F330" s="69">
        <v>1.6</v>
      </c>
      <c r="G330" s="81">
        <v>0.2</v>
      </c>
      <c r="H330" s="71">
        <v>0.0</v>
      </c>
      <c r="J330" s="63">
        <f t="shared" ref="J330:N330" si="335">J329-$L$2*U329</f>
        <v>0.223629267</v>
      </c>
      <c r="K330" s="64">
        <f t="shared" si="335"/>
        <v>-0.55410442</v>
      </c>
      <c r="L330" s="64">
        <f t="shared" si="335"/>
        <v>-0.4973239168</v>
      </c>
      <c r="M330" s="64">
        <f t="shared" si="335"/>
        <v>0.8091257154</v>
      </c>
      <c r="N330" s="64">
        <f t="shared" si="335"/>
        <v>0.7175411021</v>
      </c>
      <c r="O330" s="64">
        <f t="shared" si="2"/>
        <v>-2.600755218</v>
      </c>
      <c r="P330" s="64">
        <f t="shared" si="11"/>
        <v>0.06908983159</v>
      </c>
      <c r="Q330" s="65">
        <f t="shared" si="3"/>
        <v>0</v>
      </c>
      <c r="R330" s="65">
        <f t="shared" si="4"/>
        <v>0.06908983159</v>
      </c>
      <c r="S330" s="66">
        <f t="shared" si="12"/>
        <v>0.004773404829</v>
      </c>
      <c r="T330" s="46">
        <f t="shared" si="5"/>
        <v>1</v>
      </c>
      <c r="U330" s="46">
        <f>2*(P330-H330)*(1-P330)*P330*C330</f>
        <v>0.008887222187</v>
      </c>
      <c r="V330" s="46">
        <f t="shared" si="6"/>
        <v>0.04443611094</v>
      </c>
      <c r="W330" s="46">
        <f t="shared" si="7"/>
        <v>0.02666166656</v>
      </c>
      <c r="X330" s="46">
        <f t="shared" si="8"/>
        <v>0.0142195555</v>
      </c>
      <c r="Y330" s="46">
        <f t="shared" si="9"/>
        <v>0.001777444437</v>
      </c>
    </row>
    <row r="331" ht="14.25" customHeight="1">
      <c r="A331" s="67"/>
      <c r="B331" s="68">
        <v>27.0</v>
      </c>
      <c r="C331" s="69">
        <v>1.0</v>
      </c>
      <c r="D331" s="70">
        <v>5.0</v>
      </c>
      <c r="E331" s="69">
        <v>3.4</v>
      </c>
      <c r="F331" s="69">
        <v>1.6</v>
      </c>
      <c r="G331" s="81">
        <v>0.4</v>
      </c>
      <c r="H331" s="71">
        <v>0.0</v>
      </c>
      <c r="J331" s="63">
        <f t="shared" ref="J331:N331" si="336">J330-$L$2*U330</f>
        <v>0.2227405448</v>
      </c>
      <c r="K331" s="64">
        <f t="shared" si="336"/>
        <v>-0.5585480311</v>
      </c>
      <c r="L331" s="64">
        <f t="shared" si="336"/>
        <v>-0.4999900835</v>
      </c>
      <c r="M331" s="64">
        <f t="shared" si="336"/>
        <v>0.8077037599</v>
      </c>
      <c r="N331" s="64">
        <f t="shared" si="336"/>
        <v>0.7173633577</v>
      </c>
      <c r="O331" s="64">
        <f t="shared" si="2"/>
        <v>-2.690694536</v>
      </c>
      <c r="P331" s="64">
        <f t="shared" si="11"/>
        <v>0.06352468837</v>
      </c>
      <c r="Q331" s="65">
        <f t="shared" si="3"/>
        <v>0</v>
      </c>
      <c r="R331" s="65">
        <f t="shared" si="4"/>
        <v>0.06352468837</v>
      </c>
      <c r="S331" s="66">
        <f t="shared" si="12"/>
        <v>0.004035386033</v>
      </c>
      <c r="T331" s="46">
        <f t="shared" si="5"/>
        <v>1</v>
      </c>
      <c r="U331" s="15">
        <f>2*(P331-H331)*(1-P331)*P331*C331</f>
        <v>0.007558078785</v>
      </c>
      <c r="V331" s="46">
        <f t="shared" si="6"/>
        <v>0.03779039393</v>
      </c>
      <c r="W331" s="46">
        <f t="shared" si="7"/>
        <v>0.02569746787</v>
      </c>
      <c r="X331" s="46">
        <f t="shared" si="8"/>
        <v>0.01209292606</v>
      </c>
      <c r="Y331" s="46">
        <f t="shared" si="9"/>
        <v>0.003023231514</v>
      </c>
    </row>
    <row r="332" ht="14.25" customHeight="1">
      <c r="A332" s="67"/>
      <c r="B332" s="68">
        <v>28.0</v>
      </c>
      <c r="C332" s="69">
        <v>1.0</v>
      </c>
      <c r="D332" s="70">
        <v>5.2</v>
      </c>
      <c r="E332" s="69">
        <v>3.5</v>
      </c>
      <c r="F332" s="69">
        <v>1.5</v>
      </c>
      <c r="G332" s="81">
        <v>0.2</v>
      </c>
      <c r="H332" s="71">
        <v>0.0</v>
      </c>
      <c r="J332" s="63">
        <f t="shared" ref="J332:N332" si="337">J331-$L$2*U331</f>
        <v>0.2219847369</v>
      </c>
      <c r="K332" s="64">
        <f t="shared" si="337"/>
        <v>-0.5623270705</v>
      </c>
      <c r="L332" s="64">
        <f t="shared" si="337"/>
        <v>-0.5025598303</v>
      </c>
      <c r="M332" s="64">
        <f t="shared" si="337"/>
        <v>0.8064944672</v>
      </c>
      <c r="N332" s="64">
        <f t="shared" si="337"/>
        <v>0.7170610346</v>
      </c>
      <c r="O332" s="64">
        <f t="shared" si="2"/>
        <v>-3.107921528</v>
      </c>
      <c r="P332" s="64">
        <f t="shared" si="11"/>
        <v>0.04278167975</v>
      </c>
      <c r="Q332" s="65">
        <f t="shared" si="3"/>
        <v>0</v>
      </c>
      <c r="R332" s="65">
        <f t="shared" si="4"/>
        <v>0.04278167975</v>
      </c>
      <c r="S332" s="66">
        <f t="shared" si="12"/>
        <v>0.001830272122</v>
      </c>
      <c r="T332" s="46">
        <f t="shared" si="5"/>
        <v>1</v>
      </c>
      <c r="U332" s="46">
        <f>2*(P332-H332)*(1-P332)*P332*C332</f>
        <v>0.003503940012</v>
      </c>
      <c r="V332" s="46">
        <f t="shared" si="6"/>
        <v>0.01822048806</v>
      </c>
      <c r="W332" s="46">
        <f t="shared" si="7"/>
        <v>0.01226379004</v>
      </c>
      <c r="X332" s="46">
        <f t="shared" si="8"/>
        <v>0.005255910018</v>
      </c>
      <c r="Y332" s="46">
        <f t="shared" si="9"/>
        <v>0.0007007880024</v>
      </c>
    </row>
    <row r="333" ht="14.25" customHeight="1">
      <c r="A333" s="67"/>
      <c r="B333" s="68">
        <v>29.0</v>
      </c>
      <c r="C333" s="69">
        <v>1.0</v>
      </c>
      <c r="D333" s="70">
        <v>5.2</v>
      </c>
      <c r="E333" s="69">
        <v>3.4</v>
      </c>
      <c r="F333" s="69">
        <v>1.4</v>
      </c>
      <c r="G333" s="81">
        <v>0.2</v>
      </c>
      <c r="H333" s="71">
        <v>0.0</v>
      </c>
      <c r="J333" s="63">
        <f t="shared" ref="J333:N333" si="338">J332-$L$2*U332</f>
        <v>0.2216343429</v>
      </c>
      <c r="K333" s="64">
        <f t="shared" si="338"/>
        <v>-0.5641491193</v>
      </c>
      <c r="L333" s="64">
        <f t="shared" si="338"/>
        <v>-0.5037862093</v>
      </c>
      <c r="M333" s="64">
        <f t="shared" si="338"/>
        <v>0.8059688762</v>
      </c>
      <c r="N333" s="64">
        <f t="shared" si="338"/>
        <v>0.7169909557</v>
      </c>
      <c r="O333" s="64">
        <f t="shared" si="2"/>
        <v>-3.153059571</v>
      </c>
      <c r="P333" s="64">
        <f t="shared" si="11"/>
        <v>0.04097089171</v>
      </c>
      <c r="Q333" s="65">
        <f t="shared" si="3"/>
        <v>0</v>
      </c>
      <c r="R333" s="65">
        <f t="shared" si="4"/>
        <v>0.04097089171</v>
      </c>
      <c r="S333" s="66">
        <f t="shared" si="12"/>
        <v>0.001678613967</v>
      </c>
      <c r="T333" s="46">
        <f t="shared" si="5"/>
        <v>1</v>
      </c>
      <c r="U333" s="15">
        <f>2*(P333-H333)*(1-P333)*P333*C333</f>
        <v>0.003219679313</v>
      </c>
      <c r="V333" s="46">
        <f t="shared" si="6"/>
        <v>0.01674233243</v>
      </c>
      <c r="W333" s="46">
        <f t="shared" si="7"/>
        <v>0.01094690966</v>
      </c>
      <c r="X333" s="46">
        <f t="shared" si="8"/>
        <v>0.004507551038</v>
      </c>
      <c r="Y333" s="46">
        <f t="shared" si="9"/>
        <v>0.0006439358625</v>
      </c>
    </row>
    <row r="334" ht="14.25" customHeight="1">
      <c r="A334" s="67"/>
      <c r="B334" s="68">
        <v>30.0</v>
      </c>
      <c r="C334" s="69">
        <v>1.0</v>
      </c>
      <c r="D334" s="70">
        <v>4.7</v>
      </c>
      <c r="E334" s="69">
        <v>3.2</v>
      </c>
      <c r="F334" s="69">
        <v>1.6</v>
      </c>
      <c r="G334" s="81">
        <v>0.2</v>
      </c>
      <c r="H334" s="71">
        <v>0.0</v>
      </c>
      <c r="J334" s="63">
        <f t="shared" ref="J334:N334" si="339">J333-$L$2*U333</f>
        <v>0.221312375</v>
      </c>
      <c r="K334" s="64">
        <f t="shared" si="339"/>
        <v>-0.5658233525</v>
      </c>
      <c r="L334" s="64">
        <f t="shared" si="339"/>
        <v>-0.5048809002</v>
      </c>
      <c r="M334" s="64">
        <f t="shared" si="339"/>
        <v>0.8055181211</v>
      </c>
      <c r="N334" s="64">
        <f t="shared" si="339"/>
        <v>0.7169265622</v>
      </c>
      <c r="O334" s="64">
        <f t="shared" si="2"/>
        <v>-2.621461956</v>
      </c>
      <c r="P334" s="64">
        <f t="shared" si="11"/>
        <v>0.06776987301</v>
      </c>
      <c r="Q334" s="65">
        <f t="shared" si="3"/>
        <v>0</v>
      </c>
      <c r="R334" s="65">
        <f t="shared" si="4"/>
        <v>0.06776987301</v>
      </c>
      <c r="S334" s="66">
        <f t="shared" si="12"/>
        <v>0.004592755687</v>
      </c>
      <c r="T334" s="46">
        <f t="shared" si="5"/>
        <v>1</v>
      </c>
      <c r="U334" s="46">
        <f>2*(P334-H334)*(1-P334)*P334*C334</f>
        <v>0.008563010435</v>
      </c>
      <c r="V334" s="46">
        <f t="shared" si="6"/>
        <v>0.04024614905</v>
      </c>
      <c r="W334" s="46">
        <f t="shared" si="7"/>
        <v>0.02740163339</v>
      </c>
      <c r="X334" s="46">
        <f t="shared" si="8"/>
        <v>0.0137008167</v>
      </c>
      <c r="Y334" s="46">
        <f t="shared" si="9"/>
        <v>0.001712602087</v>
      </c>
    </row>
    <row r="335" ht="14.25" customHeight="1">
      <c r="A335" s="67"/>
      <c r="B335" s="68">
        <v>31.0</v>
      </c>
      <c r="C335" s="69">
        <v>1.0</v>
      </c>
      <c r="D335" s="70">
        <v>4.8</v>
      </c>
      <c r="E335" s="69">
        <v>3.1</v>
      </c>
      <c r="F335" s="69">
        <v>1.6</v>
      </c>
      <c r="G335" s="81">
        <v>0.2</v>
      </c>
      <c r="H335" s="71">
        <v>0.0</v>
      </c>
      <c r="J335" s="63">
        <f t="shared" ref="J335:N335" si="340">J334-$L$2*U334</f>
        <v>0.220456074</v>
      </c>
      <c r="K335" s="64">
        <f t="shared" si="340"/>
        <v>-0.5698479674</v>
      </c>
      <c r="L335" s="64">
        <f t="shared" si="340"/>
        <v>-0.5076210636</v>
      </c>
      <c r="M335" s="64">
        <f t="shared" si="340"/>
        <v>0.8041480395</v>
      </c>
      <c r="N335" s="64">
        <f t="shared" si="340"/>
        <v>0.716755302</v>
      </c>
      <c r="O335" s="64">
        <f t="shared" si="2"/>
        <v>-2.658451543</v>
      </c>
      <c r="P335" s="64">
        <f t="shared" si="11"/>
        <v>0.06547001</v>
      </c>
      <c r="Q335" s="65">
        <f t="shared" si="3"/>
        <v>0</v>
      </c>
      <c r="R335" s="65">
        <f t="shared" si="4"/>
        <v>0.06547001</v>
      </c>
      <c r="S335" s="66">
        <f t="shared" si="12"/>
        <v>0.004286322209</v>
      </c>
      <c r="T335" s="46">
        <f t="shared" si="5"/>
        <v>1</v>
      </c>
      <c r="U335" s="15">
        <f>2*(P335-H335)*(1-P335)*P335*C335</f>
        <v>0.008011393303</v>
      </c>
      <c r="V335" s="46">
        <f t="shared" si="6"/>
        <v>0.03845468785</v>
      </c>
      <c r="W335" s="46">
        <f t="shared" si="7"/>
        <v>0.02483531924</v>
      </c>
      <c r="X335" s="46">
        <f t="shared" si="8"/>
        <v>0.01281822928</v>
      </c>
      <c r="Y335" s="46">
        <f t="shared" si="9"/>
        <v>0.001602278661</v>
      </c>
    </row>
    <row r="336" ht="14.25" customHeight="1">
      <c r="A336" s="67"/>
      <c r="B336" s="68">
        <v>32.0</v>
      </c>
      <c r="C336" s="69">
        <v>1.0</v>
      </c>
      <c r="D336" s="70">
        <v>5.4</v>
      </c>
      <c r="E336" s="69">
        <v>3.4</v>
      </c>
      <c r="F336" s="69">
        <v>1.5</v>
      </c>
      <c r="G336" s="81">
        <v>0.4</v>
      </c>
      <c r="H336" s="71">
        <v>0.0</v>
      </c>
      <c r="J336" s="63">
        <f t="shared" ref="J336:N336" si="341">J335-$L$2*U335</f>
        <v>0.2196549346</v>
      </c>
      <c r="K336" s="64">
        <f t="shared" si="341"/>
        <v>-0.5736934362</v>
      </c>
      <c r="L336" s="64">
        <f t="shared" si="341"/>
        <v>-0.5101045955</v>
      </c>
      <c r="M336" s="64">
        <f t="shared" si="341"/>
        <v>0.8028662165</v>
      </c>
      <c r="N336" s="64">
        <f t="shared" si="341"/>
        <v>0.7165950741</v>
      </c>
      <c r="O336" s="64">
        <f t="shared" si="2"/>
        <v>-3.121707891</v>
      </c>
      <c r="P336" s="64">
        <f t="shared" si="11"/>
        <v>0.042220654</v>
      </c>
      <c r="Q336" s="65">
        <f t="shared" si="3"/>
        <v>0</v>
      </c>
      <c r="R336" s="65">
        <f t="shared" si="4"/>
        <v>0.042220654</v>
      </c>
      <c r="S336" s="66">
        <f t="shared" si="12"/>
        <v>0.001782583624</v>
      </c>
      <c r="T336" s="46">
        <f t="shared" si="5"/>
        <v>1</v>
      </c>
      <c r="U336" s="46">
        <f>2*(P336-H336)*(1-P336)*P336*C336</f>
        <v>0.003414643555</v>
      </c>
      <c r="V336" s="46">
        <f t="shared" si="6"/>
        <v>0.0184390752</v>
      </c>
      <c r="W336" s="46">
        <f t="shared" si="7"/>
        <v>0.01160978809</v>
      </c>
      <c r="X336" s="46">
        <f t="shared" si="8"/>
        <v>0.005121965333</v>
      </c>
      <c r="Y336" s="46">
        <f t="shared" si="9"/>
        <v>0.001365857422</v>
      </c>
    </row>
    <row r="337" ht="14.25" customHeight="1">
      <c r="A337" s="67"/>
      <c r="B337" s="68">
        <v>33.0</v>
      </c>
      <c r="C337" s="69">
        <v>1.0</v>
      </c>
      <c r="D337" s="70">
        <v>5.2</v>
      </c>
      <c r="E337" s="69">
        <v>4.1</v>
      </c>
      <c r="F337" s="69">
        <v>1.5</v>
      </c>
      <c r="G337" s="81">
        <v>0.1</v>
      </c>
      <c r="H337" s="71">
        <v>0.0</v>
      </c>
      <c r="J337" s="63">
        <f t="shared" ref="J337:N337" si="342">J336-$L$2*U336</f>
        <v>0.2193134703</v>
      </c>
      <c r="K337" s="64">
        <f t="shared" si="342"/>
        <v>-0.5755373437</v>
      </c>
      <c r="L337" s="64">
        <f t="shared" si="342"/>
        <v>-0.5112655743</v>
      </c>
      <c r="M337" s="64">
        <f t="shared" si="342"/>
        <v>0.80235402</v>
      </c>
      <c r="N337" s="64">
        <f t="shared" si="342"/>
        <v>0.7164584883</v>
      </c>
      <c r="O337" s="64">
        <f t="shared" si="2"/>
        <v>-3.594492693</v>
      </c>
      <c r="P337" s="64">
        <f t="shared" si="11"/>
        <v>0.02673994786</v>
      </c>
      <c r="Q337" s="65">
        <f t="shared" si="3"/>
        <v>0</v>
      </c>
      <c r="R337" s="65">
        <f t="shared" si="4"/>
        <v>0.02673994786</v>
      </c>
      <c r="S337" s="66">
        <f t="shared" si="12"/>
        <v>0.0007150248118</v>
      </c>
      <c r="T337" s="46">
        <f t="shared" si="5"/>
        <v>1</v>
      </c>
      <c r="U337" s="15">
        <f>2*(P337-H337)*(1-P337)*P337*C337</f>
        <v>0.001391810171</v>
      </c>
      <c r="V337" s="46">
        <f t="shared" si="6"/>
        <v>0.00723741289</v>
      </c>
      <c r="W337" s="46">
        <f t="shared" si="7"/>
        <v>0.005706421702</v>
      </c>
      <c r="X337" s="46">
        <f t="shared" si="8"/>
        <v>0.002087715257</v>
      </c>
      <c r="Y337" s="46">
        <f t="shared" si="9"/>
        <v>0.0001391810171</v>
      </c>
    </row>
    <row r="338" ht="14.25" customHeight="1">
      <c r="A338" s="67"/>
      <c r="B338" s="68">
        <v>34.0</v>
      </c>
      <c r="C338" s="69">
        <v>1.0</v>
      </c>
      <c r="D338" s="70">
        <v>5.5</v>
      </c>
      <c r="E338" s="69">
        <v>4.2</v>
      </c>
      <c r="F338" s="69">
        <v>1.4</v>
      </c>
      <c r="G338" s="81">
        <v>0.2</v>
      </c>
      <c r="H338" s="71">
        <v>0.0</v>
      </c>
      <c r="J338" s="63">
        <f t="shared" ref="J338:N338" si="343">J337-$L$2*U337</f>
        <v>0.2191742893</v>
      </c>
      <c r="K338" s="64">
        <f t="shared" si="343"/>
        <v>-0.576261085</v>
      </c>
      <c r="L338" s="64">
        <f t="shared" si="343"/>
        <v>-0.5118362165</v>
      </c>
      <c r="M338" s="64">
        <f t="shared" si="343"/>
        <v>0.8021452485</v>
      </c>
      <c r="N338" s="64">
        <f t="shared" si="343"/>
        <v>0.7164445702</v>
      </c>
      <c r="O338" s="64">
        <f t="shared" si="2"/>
        <v>-3.833681526</v>
      </c>
      <c r="P338" s="64">
        <f t="shared" si="11"/>
        <v>0.02117189344</v>
      </c>
      <c r="Q338" s="65">
        <f t="shared" si="3"/>
        <v>0</v>
      </c>
      <c r="R338" s="65">
        <f t="shared" si="4"/>
        <v>0.02117189344</v>
      </c>
      <c r="S338" s="66">
        <f t="shared" si="12"/>
        <v>0.0004482490718</v>
      </c>
      <c r="T338" s="46">
        <f t="shared" si="5"/>
        <v>1</v>
      </c>
      <c r="U338" s="46">
        <f>2*(P338-H338)*(1-P338)*P338*C338</f>
        <v>0.0008775175804</v>
      </c>
      <c r="V338" s="46">
        <f t="shared" si="6"/>
        <v>0.004826346692</v>
      </c>
      <c r="W338" s="46">
        <f t="shared" si="7"/>
        <v>0.003685573838</v>
      </c>
      <c r="X338" s="46">
        <f t="shared" si="8"/>
        <v>0.001228524613</v>
      </c>
      <c r="Y338" s="46">
        <f t="shared" si="9"/>
        <v>0.0001755035161</v>
      </c>
    </row>
    <row r="339" ht="14.25" customHeight="1">
      <c r="A339" s="67"/>
      <c r="B339" s="68">
        <v>35.0</v>
      </c>
      <c r="C339" s="69">
        <v>1.0</v>
      </c>
      <c r="D339" s="70">
        <v>4.9</v>
      </c>
      <c r="E339" s="69">
        <v>3.1</v>
      </c>
      <c r="F339" s="69">
        <v>1.5</v>
      </c>
      <c r="G339" s="81">
        <v>0.1</v>
      </c>
      <c r="H339" s="71">
        <v>0.0</v>
      </c>
      <c r="J339" s="63">
        <f t="shared" ref="J339:N339" si="344">J338-$L$2*U338</f>
        <v>0.2190865375</v>
      </c>
      <c r="K339" s="64">
        <f t="shared" si="344"/>
        <v>-0.5767437197</v>
      </c>
      <c r="L339" s="64">
        <f t="shared" si="344"/>
        <v>-0.5122047739</v>
      </c>
      <c r="M339" s="64">
        <f t="shared" si="344"/>
        <v>0.802022396</v>
      </c>
      <c r="N339" s="64">
        <f t="shared" si="344"/>
        <v>0.7164270199</v>
      </c>
      <c r="O339" s="64">
        <f t="shared" si="2"/>
        <v>-2.920116192</v>
      </c>
      <c r="P339" s="64">
        <f t="shared" si="11"/>
        <v>0.05116805952</v>
      </c>
      <c r="Q339" s="65">
        <f t="shared" si="3"/>
        <v>0</v>
      </c>
      <c r="R339" s="65">
        <f t="shared" si="4"/>
        <v>0.05116805952</v>
      </c>
      <c r="S339" s="66">
        <f t="shared" si="12"/>
        <v>0.002618170315</v>
      </c>
      <c r="T339" s="46">
        <f t="shared" si="5"/>
        <v>1</v>
      </c>
      <c r="U339" s="15">
        <f>2*(P339-H339)*(1-P339)*P339*C339</f>
        <v>0.004968407241</v>
      </c>
      <c r="V339" s="46">
        <f t="shared" si="6"/>
        <v>0.02434519548</v>
      </c>
      <c r="W339" s="46">
        <f t="shared" si="7"/>
        <v>0.01540206245</v>
      </c>
      <c r="X339" s="46">
        <f t="shared" si="8"/>
        <v>0.007452610861</v>
      </c>
      <c r="Y339" s="46">
        <f t="shared" si="9"/>
        <v>0.0004968407241</v>
      </c>
    </row>
    <row r="340" ht="14.25" customHeight="1">
      <c r="A340" s="67"/>
      <c r="B340" s="68">
        <v>36.0</v>
      </c>
      <c r="C340" s="69">
        <v>1.0</v>
      </c>
      <c r="D340" s="70">
        <v>5.0</v>
      </c>
      <c r="E340" s="69">
        <v>3.2</v>
      </c>
      <c r="F340" s="69">
        <v>1.2</v>
      </c>
      <c r="G340" s="81">
        <v>0.2</v>
      </c>
      <c r="H340" s="71">
        <v>0.0</v>
      </c>
      <c r="J340" s="63">
        <f t="shared" ref="J340:N340" si="345">J339-$L$2*U339</f>
        <v>0.2185896968</v>
      </c>
      <c r="K340" s="64">
        <f t="shared" si="345"/>
        <v>-0.5791782392</v>
      </c>
      <c r="L340" s="64">
        <f t="shared" si="345"/>
        <v>-0.5137449801</v>
      </c>
      <c r="M340" s="64">
        <f t="shared" si="345"/>
        <v>0.8012771349</v>
      </c>
      <c r="N340" s="64">
        <f t="shared" si="345"/>
        <v>0.7163773358</v>
      </c>
      <c r="O340" s="64">
        <f t="shared" si="2"/>
        <v>-3.216477407</v>
      </c>
      <c r="P340" s="64">
        <f t="shared" si="11"/>
        <v>0.03855033561</v>
      </c>
      <c r="Q340" s="65">
        <f t="shared" si="3"/>
        <v>0</v>
      </c>
      <c r="R340" s="65">
        <f t="shared" si="4"/>
        <v>0.03855033561</v>
      </c>
      <c r="S340" s="66">
        <f t="shared" si="12"/>
        <v>0.001486128376</v>
      </c>
      <c r="T340" s="46">
        <f t="shared" si="5"/>
        <v>1</v>
      </c>
      <c r="U340" s="46">
        <f>2*(P340-H340)*(1-P340)*P340*C340</f>
        <v>0.002857675256</v>
      </c>
      <c r="V340" s="46">
        <f t="shared" si="6"/>
        <v>0.01428837628</v>
      </c>
      <c r="W340" s="46">
        <f t="shared" si="7"/>
        <v>0.00914456082</v>
      </c>
      <c r="X340" s="46">
        <f t="shared" si="8"/>
        <v>0.003429210308</v>
      </c>
      <c r="Y340" s="46">
        <f t="shared" si="9"/>
        <v>0.0005715350513</v>
      </c>
    </row>
    <row r="341" ht="14.25" customHeight="1">
      <c r="A341" s="67"/>
      <c r="B341" s="68">
        <v>37.0</v>
      </c>
      <c r="C341" s="69">
        <v>1.0</v>
      </c>
      <c r="D341" s="70">
        <v>5.5</v>
      </c>
      <c r="E341" s="69">
        <v>3.5</v>
      </c>
      <c r="F341" s="69">
        <v>1.3</v>
      </c>
      <c r="G341" s="81">
        <v>0.2</v>
      </c>
      <c r="H341" s="71">
        <v>0.0</v>
      </c>
      <c r="J341" s="63">
        <f t="shared" ref="J341:N341" si="346">J340-$L$2*U340</f>
        <v>0.2183039293</v>
      </c>
      <c r="K341" s="64">
        <f t="shared" si="346"/>
        <v>-0.5806070769</v>
      </c>
      <c r="L341" s="64">
        <f t="shared" si="346"/>
        <v>-0.5146594362</v>
      </c>
      <c r="M341" s="64">
        <f t="shared" si="346"/>
        <v>0.8009342139</v>
      </c>
      <c r="N341" s="64">
        <f t="shared" si="346"/>
        <v>0.7163201823</v>
      </c>
      <c r="O341" s="64">
        <f t="shared" si="2"/>
        <v>-3.591864506</v>
      </c>
      <c r="P341" s="64">
        <f t="shared" si="11"/>
        <v>0.02680843138</v>
      </c>
      <c r="Q341" s="65">
        <f t="shared" si="3"/>
        <v>0</v>
      </c>
      <c r="R341" s="65">
        <f t="shared" si="4"/>
        <v>0.02680843138</v>
      </c>
      <c r="S341" s="66">
        <f t="shared" si="12"/>
        <v>0.0007186919929</v>
      </c>
      <c r="T341" s="46">
        <f t="shared" si="5"/>
        <v>1</v>
      </c>
      <c r="U341" s="15">
        <f>2*(P341-H341)*(1-P341)*P341*C341</f>
        <v>0.001398849976</v>
      </c>
      <c r="V341" s="46">
        <f t="shared" si="6"/>
        <v>0.007693674868</v>
      </c>
      <c r="W341" s="46">
        <f t="shared" si="7"/>
        <v>0.004895974916</v>
      </c>
      <c r="X341" s="46">
        <f t="shared" si="8"/>
        <v>0.001818504969</v>
      </c>
      <c r="Y341" s="46">
        <f t="shared" si="9"/>
        <v>0.0002797699952</v>
      </c>
    </row>
    <row r="342" ht="14.25" customHeight="1">
      <c r="A342" s="67"/>
      <c r="B342" s="68">
        <v>38.0</v>
      </c>
      <c r="C342" s="69">
        <v>1.0</v>
      </c>
      <c r="D342" s="70">
        <v>4.9</v>
      </c>
      <c r="E342" s="69">
        <v>3.1</v>
      </c>
      <c r="F342" s="69">
        <v>1.5</v>
      </c>
      <c r="G342" s="81">
        <v>0.1</v>
      </c>
      <c r="H342" s="71">
        <v>0.0</v>
      </c>
      <c r="J342" s="63">
        <f t="shared" ref="J342:N342" si="347">J341-$L$2*U341</f>
        <v>0.2181640443</v>
      </c>
      <c r="K342" s="64">
        <f t="shared" si="347"/>
        <v>-0.5813764444</v>
      </c>
      <c r="L342" s="64">
        <f t="shared" si="347"/>
        <v>-0.5151490337</v>
      </c>
      <c r="M342" s="64">
        <f t="shared" si="347"/>
        <v>0.8007523634</v>
      </c>
      <c r="N342" s="64">
        <f t="shared" si="347"/>
        <v>0.7162922053</v>
      </c>
      <c r="O342" s="64">
        <f t="shared" si="2"/>
        <v>-2.954784772</v>
      </c>
      <c r="P342" s="64">
        <f t="shared" si="11"/>
        <v>0.04951085647</v>
      </c>
      <c r="Q342" s="65">
        <f t="shared" si="3"/>
        <v>0</v>
      </c>
      <c r="R342" s="65">
        <f t="shared" si="4"/>
        <v>0.04951085647</v>
      </c>
      <c r="S342" s="66">
        <f t="shared" si="12"/>
        <v>0.002451324909</v>
      </c>
      <c r="T342" s="46">
        <f t="shared" si="5"/>
        <v>1</v>
      </c>
      <c r="U342" s="46">
        <f>2*(P342-H342)*(1-P342)*P342*C342</f>
        <v>0.004659915426</v>
      </c>
      <c r="V342" s="46">
        <f t="shared" si="6"/>
        <v>0.02283358559</v>
      </c>
      <c r="W342" s="46">
        <f t="shared" si="7"/>
        <v>0.01444573782</v>
      </c>
      <c r="X342" s="46">
        <f t="shared" si="8"/>
        <v>0.006989873138</v>
      </c>
      <c r="Y342" s="46">
        <f t="shared" si="9"/>
        <v>0.0004659915426</v>
      </c>
    </row>
    <row r="343" ht="14.25" customHeight="1">
      <c r="A343" s="67"/>
      <c r="B343" s="68">
        <v>39.0</v>
      </c>
      <c r="C343" s="69">
        <v>1.0</v>
      </c>
      <c r="D343" s="70">
        <v>4.4</v>
      </c>
      <c r="E343" s="69">
        <v>3.0</v>
      </c>
      <c r="F343" s="69">
        <v>1.3</v>
      </c>
      <c r="G343" s="81">
        <v>0.2</v>
      </c>
      <c r="H343" s="71">
        <v>0.0</v>
      </c>
      <c r="J343" s="63">
        <f t="shared" ref="J343:N343" si="348">J342-$L$2*U342</f>
        <v>0.2176980527</v>
      </c>
      <c r="K343" s="64">
        <f t="shared" si="348"/>
        <v>-0.5836598029</v>
      </c>
      <c r="L343" s="64">
        <f t="shared" si="348"/>
        <v>-0.5165936075</v>
      </c>
      <c r="M343" s="64">
        <f t="shared" si="348"/>
        <v>0.8000533761</v>
      </c>
      <c r="N343" s="64">
        <f t="shared" si="348"/>
        <v>0.7162456062</v>
      </c>
      <c r="O343" s="64">
        <f t="shared" si="2"/>
        <v>-2.716867392</v>
      </c>
      <c r="P343" s="64">
        <f t="shared" si="11"/>
        <v>0.06198535629</v>
      </c>
      <c r="Q343" s="65">
        <f t="shared" si="3"/>
        <v>0</v>
      </c>
      <c r="R343" s="65">
        <f t="shared" si="4"/>
        <v>0.06198535629</v>
      </c>
      <c r="S343" s="66">
        <f t="shared" si="12"/>
        <v>0.003842184394</v>
      </c>
      <c r="T343" s="46">
        <f t="shared" si="5"/>
        <v>1</v>
      </c>
      <c r="U343" s="15">
        <f>2*(P343-H343)*(1-P343)*P343*C343</f>
        <v>0.007208050451</v>
      </c>
      <c r="V343" s="46">
        <f t="shared" si="6"/>
        <v>0.03171542198</v>
      </c>
      <c r="W343" s="46">
        <f t="shared" si="7"/>
        <v>0.02162415135</v>
      </c>
      <c r="X343" s="46">
        <f t="shared" si="8"/>
        <v>0.009370465586</v>
      </c>
      <c r="Y343" s="46">
        <f t="shared" si="9"/>
        <v>0.00144161009</v>
      </c>
    </row>
    <row r="344" ht="14.25" customHeight="1">
      <c r="A344" s="67"/>
      <c r="B344" s="68">
        <v>40.0</v>
      </c>
      <c r="C344" s="69">
        <v>1.0</v>
      </c>
      <c r="D344" s="70">
        <v>5.1</v>
      </c>
      <c r="E344" s="69">
        <v>3.4</v>
      </c>
      <c r="F344" s="69">
        <v>1.5</v>
      </c>
      <c r="G344" s="81">
        <v>0.2</v>
      </c>
      <c r="H344" s="71">
        <v>0.0</v>
      </c>
      <c r="J344" s="63">
        <f t="shared" ref="J344:N344" si="349">J343-$L$2*U343</f>
        <v>0.2169772477</v>
      </c>
      <c r="K344" s="64">
        <f t="shared" si="349"/>
        <v>-0.5868313451</v>
      </c>
      <c r="L344" s="64">
        <f t="shared" si="349"/>
        <v>-0.5187560226</v>
      </c>
      <c r="M344" s="64">
        <f t="shared" si="349"/>
        <v>0.7991163295</v>
      </c>
      <c r="N344" s="64">
        <f t="shared" si="349"/>
        <v>0.7161014452</v>
      </c>
      <c r="O344" s="64">
        <f t="shared" si="2"/>
        <v>-3.197738306</v>
      </c>
      <c r="P344" s="64">
        <f t="shared" si="11"/>
        <v>0.03925092311</v>
      </c>
      <c r="Q344" s="65">
        <f t="shared" si="3"/>
        <v>0</v>
      </c>
      <c r="R344" s="65">
        <f t="shared" si="4"/>
        <v>0.03925092311</v>
      </c>
      <c r="S344" s="66">
        <f t="shared" si="12"/>
        <v>0.001540634965</v>
      </c>
      <c r="T344" s="46">
        <f t="shared" si="5"/>
        <v>1</v>
      </c>
      <c r="U344" s="46">
        <f>2*(P344-H344)*(1-P344)*P344*C344</f>
        <v>0.002960327241</v>
      </c>
      <c r="V344" s="46">
        <f t="shared" si="6"/>
        <v>0.01509766893</v>
      </c>
      <c r="W344" s="46">
        <f t="shared" si="7"/>
        <v>0.01006511262</v>
      </c>
      <c r="X344" s="46">
        <f t="shared" si="8"/>
        <v>0.004440490862</v>
      </c>
      <c r="Y344" s="46">
        <f t="shared" si="9"/>
        <v>0.0005920654483</v>
      </c>
    </row>
    <row r="345" ht="14.25" customHeight="1">
      <c r="A345" s="67"/>
      <c r="B345" s="68">
        <v>41.0</v>
      </c>
      <c r="C345" s="69">
        <v>1.0</v>
      </c>
      <c r="D345" s="70">
        <v>5.0</v>
      </c>
      <c r="E345" s="69">
        <v>3.5</v>
      </c>
      <c r="F345" s="69">
        <v>1.3</v>
      </c>
      <c r="G345" s="81">
        <v>0.3</v>
      </c>
      <c r="H345" s="71">
        <v>0.0</v>
      </c>
      <c r="J345" s="63">
        <f t="shared" ref="J345:N345" si="350">J344-$L$2*U344</f>
        <v>0.2166812149</v>
      </c>
      <c r="K345" s="64">
        <f t="shared" si="350"/>
        <v>-0.588341112</v>
      </c>
      <c r="L345" s="64">
        <f t="shared" si="350"/>
        <v>-0.5197625339</v>
      </c>
      <c r="M345" s="64">
        <f t="shared" si="350"/>
        <v>0.7986722804</v>
      </c>
      <c r="N345" s="64">
        <f t="shared" si="350"/>
        <v>0.7160422386</v>
      </c>
      <c r="O345" s="64">
        <f t="shared" si="2"/>
        <v>-3.291106577</v>
      </c>
      <c r="P345" s="64">
        <f t="shared" si="11"/>
        <v>0.03587754932</v>
      </c>
      <c r="Q345" s="65">
        <f t="shared" si="3"/>
        <v>0</v>
      </c>
      <c r="R345" s="65">
        <f t="shared" si="4"/>
        <v>0.03587754932</v>
      </c>
      <c r="S345" s="66">
        <f t="shared" si="12"/>
        <v>0.001287198545</v>
      </c>
      <c r="T345" s="46">
        <f t="shared" si="5"/>
        <v>1</v>
      </c>
      <c r="U345" s="15">
        <f>2*(P345-H345)*(1-P345)*P345*C345</f>
        <v>0.002482034032</v>
      </c>
      <c r="V345" s="46">
        <f t="shared" si="6"/>
        <v>0.01241017016</v>
      </c>
      <c r="W345" s="46">
        <f t="shared" si="7"/>
        <v>0.00868711911</v>
      </c>
      <c r="X345" s="46">
        <f t="shared" si="8"/>
        <v>0.003226644241</v>
      </c>
      <c r="Y345" s="46">
        <f t="shared" si="9"/>
        <v>0.0007446102095</v>
      </c>
    </row>
    <row r="346" ht="14.25" customHeight="1">
      <c r="A346" s="67"/>
      <c r="B346" s="68">
        <v>42.0</v>
      </c>
      <c r="C346" s="69">
        <v>1.0</v>
      </c>
      <c r="D346" s="70">
        <v>4.5</v>
      </c>
      <c r="E346" s="69">
        <v>2.3</v>
      </c>
      <c r="F346" s="69">
        <v>1.3</v>
      </c>
      <c r="G346" s="81">
        <v>0.3</v>
      </c>
      <c r="H346" s="71">
        <v>0.0</v>
      </c>
      <c r="J346" s="63">
        <f t="shared" ref="J346:N346" si="351">J345-$L$2*U345</f>
        <v>0.2164330115</v>
      </c>
      <c r="K346" s="64">
        <f t="shared" si="351"/>
        <v>-0.589582129</v>
      </c>
      <c r="L346" s="64">
        <f t="shared" si="351"/>
        <v>-0.5206312458</v>
      </c>
      <c r="M346" s="64">
        <f t="shared" si="351"/>
        <v>0.798349616</v>
      </c>
      <c r="N346" s="64">
        <f t="shared" si="351"/>
        <v>0.7159677776</v>
      </c>
      <c r="O346" s="64">
        <f t="shared" si="2"/>
        <v>-2.3814936</v>
      </c>
      <c r="P346" s="64">
        <f t="shared" si="11"/>
        <v>0.08459483172</v>
      </c>
      <c r="Q346" s="65">
        <f t="shared" si="3"/>
        <v>0</v>
      </c>
      <c r="R346" s="65">
        <f t="shared" si="4"/>
        <v>0.08459483172</v>
      </c>
      <c r="S346" s="66">
        <f t="shared" si="12"/>
        <v>0.007156285553</v>
      </c>
      <c r="T346" s="46">
        <f t="shared" si="5"/>
        <v>1</v>
      </c>
      <c r="U346" s="46">
        <f>2*(P346-H346)*(1-P346)*P346*C346</f>
        <v>0.01310180156</v>
      </c>
      <c r="V346" s="46">
        <f t="shared" si="6"/>
        <v>0.05895810703</v>
      </c>
      <c r="W346" s="46">
        <f t="shared" si="7"/>
        <v>0.03013414359</v>
      </c>
      <c r="X346" s="46">
        <f t="shared" si="8"/>
        <v>0.01703234203</v>
      </c>
      <c r="Y346" s="46">
        <f t="shared" si="9"/>
        <v>0.003930540469</v>
      </c>
    </row>
    <row r="347" ht="14.25" customHeight="1">
      <c r="A347" s="67"/>
      <c r="B347" s="68">
        <v>43.0</v>
      </c>
      <c r="C347" s="69">
        <v>1.0</v>
      </c>
      <c r="D347" s="70">
        <v>4.4</v>
      </c>
      <c r="E347" s="69">
        <v>3.2</v>
      </c>
      <c r="F347" s="69">
        <v>1.3</v>
      </c>
      <c r="G347" s="81">
        <v>0.2</v>
      </c>
      <c r="H347" s="71">
        <v>0.0</v>
      </c>
      <c r="J347" s="63">
        <f t="shared" ref="J347:N347" si="352">J346-$L$2*U346</f>
        <v>0.2151228314</v>
      </c>
      <c r="K347" s="64">
        <f t="shared" si="352"/>
        <v>-0.5954779397</v>
      </c>
      <c r="L347" s="64">
        <f t="shared" si="352"/>
        <v>-0.5236446601</v>
      </c>
      <c r="M347" s="64">
        <f t="shared" si="352"/>
        <v>0.7966463818</v>
      </c>
      <c r="N347" s="64">
        <f t="shared" si="352"/>
        <v>0.7155747235</v>
      </c>
      <c r="O347" s="64">
        <f t="shared" si="2"/>
        <v>-2.901887775</v>
      </c>
      <c r="P347" s="64">
        <f t="shared" si="11"/>
        <v>0.05206032249</v>
      </c>
      <c r="Q347" s="65">
        <f t="shared" si="3"/>
        <v>0</v>
      </c>
      <c r="R347" s="65">
        <f t="shared" si="4"/>
        <v>0.05206032249</v>
      </c>
      <c r="S347" s="66">
        <f t="shared" si="12"/>
        <v>0.002710277178</v>
      </c>
      <c r="T347" s="46">
        <f t="shared" si="5"/>
        <v>1</v>
      </c>
      <c r="U347" s="15">
        <f>2*(P347-H347)*(1-P347)*P347*C347</f>
        <v>0.005138358548</v>
      </c>
      <c r="V347" s="46">
        <f t="shared" si="6"/>
        <v>0.02260877761</v>
      </c>
      <c r="W347" s="46">
        <f t="shared" si="7"/>
        <v>0.01644274735</v>
      </c>
      <c r="X347" s="46">
        <f t="shared" si="8"/>
        <v>0.006679866113</v>
      </c>
      <c r="Y347" s="46">
        <f t="shared" si="9"/>
        <v>0.00102767171</v>
      </c>
    </row>
    <row r="348" ht="14.25" customHeight="1">
      <c r="A348" s="67"/>
      <c r="B348" s="68">
        <v>44.0</v>
      </c>
      <c r="C348" s="69">
        <v>1.0</v>
      </c>
      <c r="D348" s="70">
        <v>5.0</v>
      </c>
      <c r="E348" s="69">
        <v>3.5</v>
      </c>
      <c r="F348" s="69">
        <v>1.6</v>
      </c>
      <c r="G348" s="81">
        <v>0.6</v>
      </c>
      <c r="H348" s="71">
        <v>0.0</v>
      </c>
      <c r="J348" s="63">
        <f t="shared" ref="J348:N348" si="353">J347-$L$2*U347</f>
        <v>0.2146089955</v>
      </c>
      <c r="K348" s="64">
        <f t="shared" si="353"/>
        <v>-0.5977388175</v>
      </c>
      <c r="L348" s="64">
        <f t="shared" si="353"/>
        <v>-0.5252889349</v>
      </c>
      <c r="M348" s="64">
        <f t="shared" si="353"/>
        <v>0.7959783952</v>
      </c>
      <c r="N348" s="64">
        <f t="shared" si="353"/>
        <v>0.7154719564</v>
      </c>
      <c r="O348" s="64">
        <f t="shared" si="2"/>
        <v>-2.909747758</v>
      </c>
      <c r="P348" s="64">
        <f t="shared" si="11"/>
        <v>0.05167379485</v>
      </c>
      <c r="Q348" s="65">
        <f t="shared" si="3"/>
        <v>0</v>
      </c>
      <c r="R348" s="65">
        <f t="shared" si="4"/>
        <v>0.05167379485</v>
      </c>
      <c r="S348" s="66">
        <f t="shared" si="12"/>
        <v>0.002670181074</v>
      </c>
      <c r="T348" s="46">
        <f t="shared" si="5"/>
        <v>1</v>
      </c>
      <c r="U348" s="46">
        <f>2*(P348-H348)*(1-P348)*P348*C348</f>
        <v>0.00506440537</v>
      </c>
      <c r="V348" s="46">
        <f t="shared" si="6"/>
        <v>0.02532202685</v>
      </c>
      <c r="W348" s="46">
        <f t="shared" si="7"/>
        <v>0.0177254188</v>
      </c>
      <c r="X348" s="46">
        <f t="shared" si="8"/>
        <v>0.008103048593</v>
      </c>
      <c r="Y348" s="46">
        <f t="shared" si="9"/>
        <v>0.003038643222</v>
      </c>
    </row>
    <row r="349" ht="14.25" customHeight="1">
      <c r="A349" s="67"/>
      <c r="B349" s="68">
        <v>45.0</v>
      </c>
      <c r="C349" s="69">
        <v>1.0</v>
      </c>
      <c r="D349" s="70">
        <v>5.1</v>
      </c>
      <c r="E349" s="69">
        <v>3.8</v>
      </c>
      <c r="F349" s="69">
        <v>1.9</v>
      </c>
      <c r="G349" s="81">
        <v>0.4</v>
      </c>
      <c r="H349" s="71">
        <v>0.0</v>
      </c>
      <c r="J349" s="63">
        <f t="shared" ref="J349:N349" si="354">J348-$L$2*U348</f>
        <v>0.214102555</v>
      </c>
      <c r="K349" s="64">
        <f t="shared" si="354"/>
        <v>-0.6002710202</v>
      </c>
      <c r="L349" s="64">
        <f t="shared" si="354"/>
        <v>-0.5270614767</v>
      </c>
      <c r="M349" s="64">
        <f t="shared" si="354"/>
        <v>0.7951680904</v>
      </c>
      <c r="N349" s="64">
        <f t="shared" si="354"/>
        <v>0.715168092</v>
      </c>
      <c r="O349" s="64">
        <f t="shared" si="2"/>
        <v>-3.053226651</v>
      </c>
      <c r="P349" s="64">
        <f t="shared" si="11"/>
        <v>0.04507837399</v>
      </c>
      <c r="Q349" s="65">
        <f t="shared" si="3"/>
        <v>0</v>
      </c>
      <c r="R349" s="65">
        <f t="shared" si="4"/>
        <v>0.04507837399</v>
      </c>
      <c r="S349" s="66">
        <f t="shared" si="12"/>
        <v>0.002032059802</v>
      </c>
      <c r="T349" s="46">
        <f t="shared" si="5"/>
        <v>1</v>
      </c>
      <c r="U349" s="15">
        <f>2*(P349-H349)*(1-P349)*P349*C349</f>
        <v>0.0038809157</v>
      </c>
      <c r="V349" s="46">
        <f t="shared" si="6"/>
        <v>0.01979267007</v>
      </c>
      <c r="W349" s="46">
        <f t="shared" si="7"/>
        <v>0.01474747966</v>
      </c>
      <c r="X349" s="46">
        <f t="shared" si="8"/>
        <v>0.00737373983</v>
      </c>
      <c r="Y349" s="46">
        <f t="shared" si="9"/>
        <v>0.00155236628</v>
      </c>
    </row>
    <row r="350" ht="14.25" customHeight="1">
      <c r="A350" s="67"/>
      <c r="B350" s="68">
        <v>46.0</v>
      </c>
      <c r="C350" s="69">
        <v>1.0</v>
      </c>
      <c r="D350" s="70">
        <v>4.8</v>
      </c>
      <c r="E350" s="69">
        <v>3.0</v>
      </c>
      <c r="F350" s="69">
        <v>1.4</v>
      </c>
      <c r="G350" s="81">
        <v>0.3</v>
      </c>
      <c r="H350" s="71">
        <v>0.0</v>
      </c>
      <c r="J350" s="63">
        <f t="shared" ref="J350:N350" si="355">J349-$L$2*U349</f>
        <v>0.2137144634</v>
      </c>
      <c r="K350" s="64">
        <f t="shared" si="355"/>
        <v>-0.6022502872</v>
      </c>
      <c r="L350" s="64">
        <f t="shared" si="355"/>
        <v>-0.5285362247</v>
      </c>
      <c r="M350" s="64">
        <f t="shared" si="355"/>
        <v>0.7944307164</v>
      </c>
      <c r="N350" s="64">
        <f t="shared" si="355"/>
        <v>0.7150128554</v>
      </c>
      <c r="O350" s="64">
        <f t="shared" si="2"/>
        <v>-2.93598873</v>
      </c>
      <c r="P350" s="64">
        <f t="shared" si="11"/>
        <v>0.05040291659</v>
      </c>
      <c r="Q350" s="65">
        <f t="shared" si="3"/>
        <v>0</v>
      </c>
      <c r="R350" s="65">
        <f t="shared" si="4"/>
        <v>0.05040291659</v>
      </c>
      <c r="S350" s="66">
        <f t="shared" si="12"/>
        <v>0.002540454001</v>
      </c>
      <c r="T350" s="46">
        <f t="shared" si="5"/>
        <v>1</v>
      </c>
      <c r="U350" s="46">
        <f>2*(P350-H350)*(1-P350)*P350*C350</f>
        <v>0.00482481542</v>
      </c>
      <c r="V350" s="46">
        <f t="shared" si="6"/>
        <v>0.02315911402</v>
      </c>
      <c r="W350" s="46">
        <f t="shared" si="7"/>
        <v>0.01447444626</v>
      </c>
      <c r="X350" s="46">
        <f t="shared" si="8"/>
        <v>0.006754741588</v>
      </c>
      <c r="Y350" s="46">
        <f t="shared" si="9"/>
        <v>0.001447444626</v>
      </c>
    </row>
    <row r="351" ht="14.25" customHeight="1">
      <c r="A351" s="67"/>
      <c r="B351" s="68">
        <v>47.0</v>
      </c>
      <c r="C351" s="69">
        <v>1.0</v>
      </c>
      <c r="D351" s="70">
        <v>5.1</v>
      </c>
      <c r="E351" s="69">
        <v>3.8</v>
      </c>
      <c r="F351" s="69">
        <v>1.6</v>
      </c>
      <c r="G351" s="81">
        <v>0.2</v>
      </c>
      <c r="H351" s="71">
        <v>0.0</v>
      </c>
      <c r="J351" s="63">
        <f t="shared" ref="J351:N351" si="356">J350-$L$2*U350</f>
        <v>0.2132319819</v>
      </c>
      <c r="K351" s="64">
        <f t="shared" si="356"/>
        <v>-0.6045661986</v>
      </c>
      <c r="L351" s="64">
        <f t="shared" si="356"/>
        <v>-0.5299836693</v>
      </c>
      <c r="M351" s="64">
        <f t="shared" si="356"/>
        <v>0.7937552422</v>
      </c>
      <c r="N351" s="64">
        <f t="shared" si="356"/>
        <v>0.714868111</v>
      </c>
      <c r="O351" s="64">
        <f t="shared" si="2"/>
        <v>-3.471011565</v>
      </c>
      <c r="P351" s="64">
        <f t="shared" si="11"/>
        <v>0.03014838982</v>
      </c>
      <c r="Q351" s="65">
        <f t="shared" si="3"/>
        <v>0</v>
      </c>
      <c r="R351" s="65">
        <f t="shared" si="4"/>
        <v>0.03014838982</v>
      </c>
      <c r="S351" s="66">
        <f t="shared" si="12"/>
        <v>0.0009089254086</v>
      </c>
      <c r="T351" s="46">
        <f t="shared" si="5"/>
        <v>1</v>
      </c>
      <c r="U351" s="15">
        <f>2*(P351-H351)*(1-P351)*P351*C351</f>
        <v>0.001763045542</v>
      </c>
      <c r="V351" s="46">
        <f t="shared" si="6"/>
        <v>0.008991532264</v>
      </c>
      <c r="W351" s="46">
        <f t="shared" si="7"/>
        <v>0.00669957306</v>
      </c>
      <c r="X351" s="46">
        <f t="shared" si="8"/>
        <v>0.002820872867</v>
      </c>
      <c r="Y351" s="46">
        <f t="shared" si="9"/>
        <v>0.0003526091084</v>
      </c>
    </row>
    <row r="352" ht="14.25" customHeight="1">
      <c r="A352" s="67"/>
      <c r="B352" s="68">
        <v>48.0</v>
      </c>
      <c r="C352" s="69">
        <v>1.0</v>
      </c>
      <c r="D352" s="70">
        <v>4.6</v>
      </c>
      <c r="E352" s="69">
        <v>3.2</v>
      </c>
      <c r="F352" s="69">
        <v>1.4</v>
      </c>
      <c r="G352" s="81">
        <v>0.2</v>
      </c>
      <c r="H352" s="71">
        <v>0.0</v>
      </c>
      <c r="J352" s="63">
        <f t="shared" ref="J352:N352" si="357">J351-$L$2*U351</f>
        <v>0.2130556773</v>
      </c>
      <c r="K352" s="64">
        <f t="shared" si="357"/>
        <v>-0.6054653518</v>
      </c>
      <c r="L352" s="64">
        <f t="shared" si="357"/>
        <v>-0.5306536266</v>
      </c>
      <c r="M352" s="64">
        <f t="shared" si="357"/>
        <v>0.7934731549</v>
      </c>
      <c r="N352" s="64">
        <f t="shared" si="357"/>
        <v>0.71483285</v>
      </c>
      <c r="O352" s="64">
        <f t="shared" si="2"/>
        <v>-3.016347559</v>
      </c>
      <c r="P352" s="64">
        <f t="shared" si="11"/>
        <v>0.04669278512</v>
      </c>
      <c r="Q352" s="65">
        <f t="shared" si="3"/>
        <v>0</v>
      </c>
      <c r="R352" s="65">
        <f t="shared" si="4"/>
        <v>0.04669278512</v>
      </c>
      <c r="S352" s="66">
        <f t="shared" si="12"/>
        <v>0.002180216182</v>
      </c>
      <c r="T352" s="46">
        <f t="shared" si="5"/>
        <v>1</v>
      </c>
      <c r="U352" s="46">
        <f>2*(P352-H352)*(1-P352)*P352*C352</f>
        <v>0.004156831633</v>
      </c>
      <c r="V352" s="46">
        <f t="shared" si="6"/>
        <v>0.01912142551</v>
      </c>
      <c r="W352" s="46">
        <f t="shared" si="7"/>
        <v>0.01330186122</v>
      </c>
      <c r="X352" s="46">
        <f t="shared" si="8"/>
        <v>0.005819564286</v>
      </c>
      <c r="Y352" s="46">
        <f t="shared" si="9"/>
        <v>0.0008313663266</v>
      </c>
    </row>
    <row r="353" ht="14.25" customHeight="1">
      <c r="A353" s="67"/>
      <c r="B353" s="68">
        <v>49.0</v>
      </c>
      <c r="C353" s="69">
        <v>1.0</v>
      </c>
      <c r="D353" s="70">
        <v>5.3</v>
      </c>
      <c r="E353" s="69">
        <v>3.7</v>
      </c>
      <c r="F353" s="69">
        <v>1.5</v>
      </c>
      <c r="G353" s="81">
        <v>0.2</v>
      </c>
      <c r="H353" s="71">
        <v>0.0</v>
      </c>
      <c r="J353" s="63">
        <f t="shared" ref="J353:N353" si="358">J352-$L$2*U352</f>
        <v>0.2126399942</v>
      </c>
      <c r="K353" s="64">
        <f t="shared" si="358"/>
        <v>-0.6073774944</v>
      </c>
      <c r="L353" s="64">
        <f t="shared" si="358"/>
        <v>-0.5319838128</v>
      </c>
      <c r="M353" s="64">
        <f t="shared" si="358"/>
        <v>0.7928911985</v>
      </c>
      <c r="N353" s="64">
        <f t="shared" si="358"/>
        <v>0.7147497134</v>
      </c>
      <c r="O353" s="64">
        <f t="shared" si="2"/>
        <v>-3.642514093</v>
      </c>
      <c r="P353" s="64">
        <f t="shared" si="11"/>
        <v>0.02551819569</v>
      </c>
      <c r="Q353" s="65">
        <f t="shared" si="3"/>
        <v>0</v>
      </c>
      <c r="R353" s="65">
        <f t="shared" si="4"/>
        <v>0.02551819569</v>
      </c>
      <c r="S353" s="66">
        <f t="shared" si="12"/>
        <v>0.0006511783114</v>
      </c>
      <c r="T353" s="46">
        <f t="shared" si="5"/>
        <v>1</v>
      </c>
      <c r="U353" s="15">
        <f>2*(P353-H353)*(1-P353)*P353*C353</f>
        <v>0.001269122832</v>
      </c>
      <c r="V353" s="46">
        <f t="shared" si="6"/>
        <v>0.006726351007</v>
      </c>
      <c r="W353" s="46">
        <f t="shared" si="7"/>
        <v>0.004695754477</v>
      </c>
      <c r="X353" s="46">
        <f t="shared" si="8"/>
        <v>0.001903684247</v>
      </c>
      <c r="Y353" s="46">
        <f t="shared" si="9"/>
        <v>0.0002538245663</v>
      </c>
    </row>
    <row r="354" ht="14.25" customHeight="1">
      <c r="A354" s="67"/>
      <c r="B354" s="68">
        <v>50.0</v>
      </c>
      <c r="C354" s="69">
        <v>1.0</v>
      </c>
      <c r="D354" s="70">
        <v>5.0</v>
      </c>
      <c r="E354" s="69">
        <v>3.3</v>
      </c>
      <c r="F354" s="69">
        <v>1.4</v>
      </c>
      <c r="G354" s="81">
        <v>0.2</v>
      </c>
      <c r="H354" s="71">
        <v>0.0</v>
      </c>
      <c r="J354" s="63">
        <f t="shared" ref="J354:N354" si="359">J353-$L$2*U353</f>
        <v>0.2125130819</v>
      </c>
      <c r="K354" s="64">
        <f t="shared" si="359"/>
        <v>-0.6080501295</v>
      </c>
      <c r="L354" s="64">
        <f t="shared" si="359"/>
        <v>-0.5324533882</v>
      </c>
      <c r="M354" s="64">
        <f t="shared" si="359"/>
        <v>0.7927008301</v>
      </c>
      <c r="N354" s="64">
        <f t="shared" si="359"/>
        <v>0.714724331</v>
      </c>
      <c r="O354" s="64">
        <f t="shared" si="2"/>
        <v>-3.332107718</v>
      </c>
      <c r="P354" s="64">
        <f t="shared" si="11"/>
        <v>0.03448598133</v>
      </c>
      <c r="Q354" s="65">
        <f t="shared" si="3"/>
        <v>0</v>
      </c>
      <c r="R354" s="65">
        <f t="shared" si="4"/>
        <v>0.03448598133</v>
      </c>
      <c r="S354" s="66">
        <f t="shared" si="12"/>
        <v>0.001189282908</v>
      </c>
      <c r="T354" s="46">
        <f t="shared" si="5"/>
        <v>1</v>
      </c>
      <c r="U354" s="46">
        <f>2*(P354-H354)*(1-P354)*P354*C354</f>
        <v>0.00229653864</v>
      </c>
      <c r="V354" s="46">
        <f t="shared" si="6"/>
        <v>0.0114826932</v>
      </c>
      <c r="W354" s="46">
        <f t="shared" si="7"/>
        <v>0.007578577512</v>
      </c>
      <c r="X354" s="46">
        <f t="shared" si="8"/>
        <v>0.003215154096</v>
      </c>
      <c r="Y354" s="46">
        <f t="shared" si="9"/>
        <v>0.000459307728</v>
      </c>
    </row>
    <row r="355" ht="14.25" customHeight="1">
      <c r="A355" s="67"/>
      <c r="B355" s="68">
        <v>51.0</v>
      </c>
      <c r="C355" s="69">
        <v>1.0</v>
      </c>
      <c r="D355" s="70">
        <v>7.0</v>
      </c>
      <c r="E355" s="69">
        <v>3.2</v>
      </c>
      <c r="F355" s="69">
        <v>4.7</v>
      </c>
      <c r="G355" s="81">
        <v>1.4</v>
      </c>
      <c r="H355" s="71">
        <v>1.0</v>
      </c>
      <c r="J355" s="63">
        <f t="shared" ref="J355:N355" si="360">J354-$L$2*U354</f>
        <v>0.212283428</v>
      </c>
      <c r="K355" s="64">
        <f t="shared" si="360"/>
        <v>-0.6091983988</v>
      </c>
      <c r="L355" s="64">
        <f t="shared" si="360"/>
        <v>-0.533211246</v>
      </c>
      <c r="M355" s="64">
        <f t="shared" si="360"/>
        <v>0.7923793147</v>
      </c>
      <c r="N355" s="64">
        <f t="shared" si="360"/>
        <v>0.7146784002</v>
      </c>
      <c r="O355" s="64">
        <f t="shared" si="2"/>
        <v>-1.033648811</v>
      </c>
      <c r="P355" s="64">
        <f t="shared" si="11"/>
        <v>0.2623773178</v>
      </c>
      <c r="Q355" s="65">
        <f t="shared" si="3"/>
        <v>0</v>
      </c>
      <c r="R355" s="65">
        <f t="shared" si="4"/>
        <v>-0.7376226822</v>
      </c>
      <c r="S355" s="66">
        <f t="shared" si="12"/>
        <v>0.5440872214</v>
      </c>
      <c r="T355" s="46">
        <f t="shared" si="5"/>
        <v>0</v>
      </c>
      <c r="U355" s="15">
        <f>2*(P355-H355)*(1-P355)*P355*C355</f>
        <v>-0.2855122915</v>
      </c>
      <c r="V355" s="46">
        <f t="shared" si="6"/>
        <v>-1.998586041</v>
      </c>
      <c r="W355" s="46">
        <f t="shared" si="7"/>
        <v>-0.9136393329</v>
      </c>
      <c r="X355" s="46">
        <f t="shared" si="8"/>
        <v>-1.34190777</v>
      </c>
      <c r="Y355" s="46">
        <f t="shared" si="9"/>
        <v>-0.3997172081</v>
      </c>
    </row>
    <row r="356" ht="14.25" customHeight="1">
      <c r="A356" s="67"/>
      <c r="B356" s="68">
        <v>52.0</v>
      </c>
      <c r="C356" s="69">
        <v>1.0</v>
      </c>
      <c r="D356" s="70">
        <v>6.4</v>
      </c>
      <c r="E356" s="69">
        <v>3.2</v>
      </c>
      <c r="F356" s="69">
        <v>4.5</v>
      </c>
      <c r="G356" s="81">
        <v>1.5</v>
      </c>
      <c r="H356" s="71">
        <v>1.0</v>
      </c>
      <c r="J356" s="63">
        <f t="shared" ref="J356:N356" si="361">J355-$L$2*U355</f>
        <v>0.2408346572</v>
      </c>
      <c r="K356" s="64">
        <f t="shared" si="361"/>
        <v>-0.4093397947</v>
      </c>
      <c r="L356" s="64">
        <f t="shared" si="361"/>
        <v>-0.4418473127</v>
      </c>
      <c r="M356" s="64">
        <f t="shared" si="361"/>
        <v>0.9265700917</v>
      </c>
      <c r="N356" s="64">
        <f t="shared" si="361"/>
        <v>0.754650121</v>
      </c>
      <c r="O356" s="64">
        <f t="shared" si="2"/>
        <v>1.508689165</v>
      </c>
      <c r="P356" s="64">
        <f t="shared" si="11"/>
        <v>0.8188668599</v>
      </c>
      <c r="Q356" s="65">
        <f t="shared" si="3"/>
        <v>1</v>
      </c>
      <c r="R356" s="65">
        <f t="shared" si="4"/>
        <v>-0.1811331401</v>
      </c>
      <c r="S356" s="66">
        <f t="shared" si="12"/>
        <v>0.03280921446</v>
      </c>
      <c r="T356" s="46">
        <f t="shared" si="5"/>
        <v>1</v>
      </c>
      <c r="U356" s="46">
        <f>2*(P356-H356)*(1-P356)*P356*C356</f>
        <v>-0.05373275684</v>
      </c>
      <c r="V356" s="46">
        <f t="shared" si="6"/>
        <v>-0.3438896438</v>
      </c>
      <c r="W356" s="46">
        <f t="shared" si="7"/>
        <v>-0.1719448219</v>
      </c>
      <c r="X356" s="46">
        <f t="shared" si="8"/>
        <v>-0.2417974058</v>
      </c>
      <c r="Y356" s="46">
        <f t="shared" si="9"/>
        <v>-0.08059913525</v>
      </c>
    </row>
    <row r="357" ht="14.25" customHeight="1">
      <c r="A357" s="67"/>
      <c r="B357" s="68">
        <v>53.0</v>
      </c>
      <c r="C357" s="69">
        <v>1.0</v>
      </c>
      <c r="D357" s="70">
        <v>6.9</v>
      </c>
      <c r="E357" s="69">
        <v>3.1</v>
      </c>
      <c r="F357" s="69">
        <v>4.9</v>
      </c>
      <c r="G357" s="81">
        <v>1.5</v>
      </c>
      <c r="H357" s="71">
        <v>1.0</v>
      </c>
      <c r="J357" s="63">
        <f t="shared" ref="J357:N357" si="362">J356-$L$2*U356</f>
        <v>0.2462079329</v>
      </c>
      <c r="K357" s="64">
        <f t="shared" si="362"/>
        <v>-0.3749508303</v>
      </c>
      <c r="L357" s="64">
        <f t="shared" si="362"/>
        <v>-0.4246528305</v>
      </c>
      <c r="M357" s="64">
        <f t="shared" si="362"/>
        <v>0.9507498323</v>
      </c>
      <c r="N357" s="64">
        <f t="shared" si="362"/>
        <v>0.7627100345</v>
      </c>
      <c r="O357" s="64">
        <f t="shared" si="2"/>
        <v>2.145362659</v>
      </c>
      <c r="P357" s="64">
        <f t="shared" si="11"/>
        <v>0.8952346391</v>
      </c>
      <c r="Q357" s="65">
        <f t="shared" si="3"/>
        <v>1</v>
      </c>
      <c r="R357" s="65">
        <f t="shared" si="4"/>
        <v>-0.1047653609</v>
      </c>
      <c r="S357" s="66">
        <f t="shared" si="12"/>
        <v>0.01097578085</v>
      </c>
      <c r="T357" s="46">
        <f t="shared" si="5"/>
        <v>1</v>
      </c>
      <c r="U357" s="15">
        <f>2*(P357-H357)*(1-P357)*P357*C357</f>
        <v>-0.01965179841</v>
      </c>
      <c r="V357" s="46">
        <f t="shared" si="6"/>
        <v>-0.135597409</v>
      </c>
      <c r="W357" s="46">
        <f t="shared" si="7"/>
        <v>-0.06092057507</v>
      </c>
      <c r="X357" s="46">
        <f t="shared" si="8"/>
        <v>-0.0962938122</v>
      </c>
      <c r="Y357" s="46">
        <f t="shared" si="9"/>
        <v>-0.02947769761</v>
      </c>
    </row>
    <row r="358" ht="14.25" customHeight="1">
      <c r="A358" s="67"/>
      <c r="B358" s="68">
        <v>54.0</v>
      </c>
      <c r="C358" s="69">
        <v>1.0</v>
      </c>
      <c r="D358" s="70">
        <v>5.5</v>
      </c>
      <c r="E358" s="69">
        <v>2.3</v>
      </c>
      <c r="F358" s="69">
        <v>4.0</v>
      </c>
      <c r="G358" s="81">
        <v>1.3</v>
      </c>
      <c r="H358" s="71">
        <v>1.0</v>
      </c>
      <c r="J358" s="63">
        <f t="shared" ref="J358:N358" si="363">J357-$L$2*U357</f>
        <v>0.2481731127</v>
      </c>
      <c r="K358" s="64">
        <f t="shared" si="363"/>
        <v>-0.3613910894</v>
      </c>
      <c r="L358" s="64">
        <f t="shared" si="363"/>
        <v>-0.418560773</v>
      </c>
      <c r="M358" s="64">
        <f t="shared" si="363"/>
        <v>0.9603792135</v>
      </c>
      <c r="N358" s="64">
        <f t="shared" si="363"/>
        <v>0.7656578043</v>
      </c>
      <c r="O358" s="64">
        <f t="shared" si="2"/>
        <v>2.134704342</v>
      </c>
      <c r="P358" s="64">
        <f t="shared" si="11"/>
        <v>0.8942307808</v>
      </c>
      <c r="Q358" s="65">
        <f t="shared" si="3"/>
        <v>1</v>
      </c>
      <c r="R358" s="65">
        <f t="shared" si="4"/>
        <v>-0.1057692192</v>
      </c>
      <c r="S358" s="66">
        <f t="shared" si="12"/>
        <v>0.01118712773</v>
      </c>
      <c r="T358" s="46">
        <f t="shared" si="5"/>
        <v>1</v>
      </c>
      <c r="U358" s="46">
        <f>2*(P358-H358)*(1-P358)*P358*C358</f>
        <v>-0.02000774794</v>
      </c>
      <c r="V358" s="46">
        <f t="shared" si="6"/>
        <v>-0.1100426137</v>
      </c>
      <c r="W358" s="46">
        <f t="shared" si="7"/>
        <v>-0.04601782025</v>
      </c>
      <c r="X358" s="46">
        <f t="shared" si="8"/>
        <v>-0.08003099175</v>
      </c>
      <c r="Y358" s="46">
        <f t="shared" si="9"/>
        <v>-0.02601007232</v>
      </c>
    </row>
    <row r="359" ht="14.25" customHeight="1">
      <c r="A359" s="67"/>
      <c r="B359" s="68">
        <v>55.0</v>
      </c>
      <c r="C359" s="69">
        <v>1.0</v>
      </c>
      <c r="D359" s="70">
        <v>6.5</v>
      </c>
      <c r="E359" s="69">
        <v>2.8</v>
      </c>
      <c r="F359" s="69">
        <v>4.6</v>
      </c>
      <c r="G359" s="81">
        <v>1.5</v>
      </c>
      <c r="H359" s="71">
        <v>1.0</v>
      </c>
      <c r="J359" s="63">
        <f t="shared" ref="J359:N359" si="364">J358-$L$2*U358</f>
        <v>0.2501738875</v>
      </c>
      <c r="K359" s="64">
        <f t="shared" si="364"/>
        <v>-0.3503868281</v>
      </c>
      <c r="L359" s="64">
        <f t="shared" si="364"/>
        <v>-0.4139589909</v>
      </c>
      <c r="M359" s="64">
        <f t="shared" si="364"/>
        <v>0.9683823127</v>
      </c>
      <c r="N359" s="64">
        <f t="shared" si="364"/>
        <v>0.7682588115</v>
      </c>
      <c r="O359" s="64">
        <f t="shared" si="2"/>
        <v>2.420521186</v>
      </c>
      <c r="P359" s="64">
        <f t="shared" si="11"/>
        <v>0.9183788207</v>
      </c>
      <c r="Q359" s="65">
        <f t="shared" si="3"/>
        <v>1</v>
      </c>
      <c r="R359" s="65">
        <f t="shared" si="4"/>
        <v>-0.08162117928</v>
      </c>
      <c r="S359" s="66">
        <f t="shared" si="12"/>
        <v>0.006662016908</v>
      </c>
      <c r="T359" s="46">
        <f t="shared" si="5"/>
        <v>1</v>
      </c>
      <c r="U359" s="15">
        <f>2*(P359-H359)*(1-P359)*P359*C359</f>
        <v>-0.01223651046</v>
      </c>
      <c r="V359" s="46">
        <f t="shared" si="6"/>
        <v>-0.079537318</v>
      </c>
      <c r="W359" s="46">
        <f t="shared" si="7"/>
        <v>-0.03426222929</v>
      </c>
      <c r="X359" s="46">
        <f t="shared" si="8"/>
        <v>-0.05628794813</v>
      </c>
      <c r="Y359" s="46">
        <f t="shared" si="9"/>
        <v>-0.01835476569</v>
      </c>
    </row>
    <row r="360" ht="14.25" customHeight="1">
      <c r="A360" s="67"/>
      <c r="B360" s="68">
        <v>56.0</v>
      </c>
      <c r="C360" s="69">
        <v>1.0</v>
      </c>
      <c r="D360" s="70">
        <v>5.7</v>
      </c>
      <c r="E360" s="69">
        <v>2.8</v>
      </c>
      <c r="F360" s="69">
        <v>4.5</v>
      </c>
      <c r="G360" s="81">
        <v>1.3</v>
      </c>
      <c r="H360" s="71">
        <v>1.0</v>
      </c>
      <c r="J360" s="63">
        <f t="shared" ref="J360:N360" si="365">J359-$L$2*U359</f>
        <v>0.2513975385</v>
      </c>
      <c r="K360" s="64">
        <f t="shared" si="365"/>
        <v>-0.3424330963</v>
      </c>
      <c r="L360" s="64">
        <f t="shared" si="365"/>
        <v>-0.410532768</v>
      </c>
      <c r="M360" s="64">
        <f t="shared" si="365"/>
        <v>0.9740111075</v>
      </c>
      <c r="N360" s="64">
        <f t="shared" si="365"/>
        <v>0.7700942881</v>
      </c>
      <c r="O360" s="64">
        <f t="shared" si="2"/>
        <v>2.534209697</v>
      </c>
      <c r="P360" s="64">
        <f t="shared" si="11"/>
        <v>0.9265055197</v>
      </c>
      <c r="Q360" s="65">
        <f t="shared" si="3"/>
        <v>1</v>
      </c>
      <c r="R360" s="65">
        <f t="shared" si="4"/>
        <v>-0.07349448032</v>
      </c>
      <c r="S360" s="66">
        <f t="shared" si="12"/>
        <v>0.005401438638</v>
      </c>
      <c r="T360" s="46">
        <f t="shared" si="5"/>
        <v>1</v>
      </c>
      <c r="U360" s="46">
        <f>2*(P360-H360)*(1-P360)*P360*C360</f>
        <v>-0.01000892542</v>
      </c>
      <c r="V360" s="46">
        <f t="shared" si="6"/>
        <v>-0.05705087492</v>
      </c>
      <c r="W360" s="46">
        <f t="shared" si="7"/>
        <v>-0.02802499119</v>
      </c>
      <c r="X360" s="46">
        <f t="shared" si="8"/>
        <v>-0.04504016441</v>
      </c>
      <c r="Y360" s="46">
        <f t="shared" si="9"/>
        <v>-0.01301160305</v>
      </c>
    </row>
    <row r="361" ht="14.25" customHeight="1">
      <c r="A361" s="67"/>
      <c r="B361" s="68">
        <v>57.0</v>
      </c>
      <c r="C361" s="69">
        <v>1.0</v>
      </c>
      <c r="D361" s="70">
        <v>6.3</v>
      </c>
      <c r="E361" s="69">
        <v>3.3</v>
      </c>
      <c r="F361" s="69">
        <v>4.7</v>
      </c>
      <c r="G361" s="81">
        <v>1.6</v>
      </c>
      <c r="H361" s="71">
        <v>1.0</v>
      </c>
      <c r="J361" s="63">
        <f t="shared" ref="J361:N361" si="366">J360-$L$2*U360</f>
        <v>0.2523984311</v>
      </c>
      <c r="K361" s="64">
        <f t="shared" si="366"/>
        <v>-0.3367280088</v>
      </c>
      <c r="L361" s="64">
        <f t="shared" si="366"/>
        <v>-0.4077302689</v>
      </c>
      <c r="M361" s="64">
        <f t="shared" si="366"/>
        <v>0.9785151239</v>
      </c>
      <c r="N361" s="64">
        <f t="shared" si="366"/>
        <v>0.7713954484</v>
      </c>
      <c r="O361" s="64">
        <f t="shared" si="2"/>
        <v>2.618755888</v>
      </c>
      <c r="P361" s="64">
        <f t="shared" si="11"/>
        <v>0.9320589653</v>
      </c>
      <c r="Q361" s="65">
        <f t="shared" si="3"/>
        <v>1</v>
      </c>
      <c r="R361" s="65">
        <f t="shared" si="4"/>
        <v>-0.06794103468</v>
      </c>
      <c r="S361" s="66">
        <f t="shared" si="12"/>
        <v>0.004615984193</v>
      </c>
      <c r="T361" s="46">
        <f t="shared" si="5"/>
        <v>1</v>
      </c>
      <c r="U361" s="15">
        <f>2*(P361-H361)*(1-P361)*P361*C361</f>
        <v>-0.008604738903</v>
      </c>
      <c r="V361" s="46">
        <f t="shared" si="6"/>
        <v>-0.05420985509</v>
      </c>
      <c r="W361" s="46">
        <f t="shared" si="7"/>
        <v>-0.02839563838</v>
      </c>
      <c r="X361" s="46">
        <f t="shared" si="8"/>
        <v>-0.04044227284</v>
      </c>
      <c r="Y361" s="46">
        <f t="shared" si="9"/>
        <v>-0.01376758224</v>
      </c>
    </row>
    <row r="362" ht="14.25" customHeight="1">
      <c r="A362" s="67"/>
      <c r="B362" s="68">
        <v>58.0</v>
      </c>
      <c r="C362" s="69">
        <v>1.0</v>
      </c>
      <c r="D362" s="70">
        <v>4.9</v>
      </c>
      <c r="E362" s="69">
        <v>2.4</v>
      </c>
      <c r="F362" s="69">
        <v>3.3</v>
      </c>
      <c r="G362" s="81">
        <v>1.0</v>
      </c>
      <c r="H362" s="71">
        <v>1.0</v>
      </c>
      <c r="J362" s="63">
        <f t="shared" ref="J362:N362" si="367">J361-$L$2*U361</f>
        <v>0.253258905</v>
      </c>
      <c r="K362" s="64">
        <f t="shared" si="367"/>
        <v>-0.3313070233</v>
      </c>
      <c r="L362" s="64">
        <f t="shared" si="367"/>
        <v>-0.4048907051</v>
      </c>
      <c r="M362" s="64">
        <f t="shared" si="367"/>
        <v>0.9825593512</v>
      </c>
      <c r="N362" s="64">
        <f t="shared" si="367"/>
        <v>0.7727722066</v>
      </c>
      <c r="O362" s="64">
        <f t="shared" si="2"/>
        <v>1.673334864</v>
      </c>
      <c r="P362" s="64">
        <f t="shared" si="11"/>
        <v>0.8420199388</v>
      </c>
      <c r="Q362" s="65">
        <f t="shared" si="3"/>
        <v>1</v>
      </c>
      <c r="R362" s="65">
        <f t="shared" si="4"/>
        <v>-0.1579800612</v>
      </c>
      <c r="S362" s="66">
        <f t="shared" si="12"/>
        <v>0.02495769973</v>
      </c>
      <c r="T362" s="46">
        <f t="shared" si="5"/>
        <v>1</v>
      </c>
      <c r="U362" s="46">
        <f>2*(P362-H362)*(1-P362)*P362*C362</f>
        <v>-0.04202976159</v>
      </c>
      <c r="V362" s="46">
        <f t="shared" si="6"/>
        <v>-0.2059458318</v>
      </c>
      <c r="W362" s="46">
        <f t="shared" si="7"/>
        <v>-0.1008714278</v>
      </c>
      <c r="X362" s="46">
        <f t="shared" si="8"/>
        <v>-0.1386982133</v>
      </c>
      <c r="Y362" s="46">
        <f t="shared" si="9"/>
        <v>-0.04202976159</v>
      </c>
    </row>
    <row r="363" ht="14.25" customHeight="1">
      <c r="A363" s="67"/>
      <c r="B363" s="68">
        <v>59.0</v>
      </c>
      <c r="C363" s="69">
        <v>1.0</v>
      </c>
      <c r="D363" s="70">
        <v>6.6</v>
      </c>
      <c r="E363" s="69">
        <v>2.9</v>
      </c>
      <c r="F363" s="69">
        <v>4.6</v>
      </c>
      <c r="G363" s="81">
        <v>1.3</v>
      </c>
      <c r="H363" s="71">
        <v>1.0</v>
      </c>
      <c r="J363" s="63">
        <f t="shared" ref="J363:N363" si="368">J362-$L$2*U362</f>
        <v>0.2574618811</v>
      </c>
      <c r="K363" s="64">
        <f t="shared" si="368"/>
        <v>-0.3107124401</v>
      </c>
      <c r="L363" s="64">
        <f t="shared" si="368"/>
        <v>-0.3948035623</v>
      </c>
      <c r="M363" s="64">
        <f t="shared" si="368"/>
        <v>0.9964291725</v>
      </c>
      <c r="N363" s="64">
        <f t="shared" si="368"/>
        <v>0.7769751828</v>
      </c>
      <c r="O363" s="64">
        <f t="shared" si="2"/>
        <v>2.655471377</v>
      </c>
      <c r="P363" s="64">
        <f t="shared" si="11"/>
        <v>0.9343474162</v>
      </c>
      <c r="Q363" s="65">
        <f t="shared" si="3"/>
        <v>1</v>
      </c>
      <c r="R363" s="65">
        <f t="shared" si="4"/>
        <v>-0.06565258384</v>
      </c>
      <c r="S363" s="66">
        <f t="shared" si="12"/>
        <v>0.004310261765</v>
      </c>
      <c r="T363" s="46">
        <f t="shared" si="5"/>
        <v>1</v>
      </c>
      <c r="U363" s="15">
        <f>2*(P363-H363)*(1-P363)*P363*C363</f>
        <v>-0.008054563886</v>
      </c>
      <c r="V363" s="46">
        <f t="shared" si="6"/>
        <v>-0.05316012165</v>
      </c>
      <c r="W363" s="46">
        <f t="shared" si="7"/>
        <v>-0.02335823527</v>
      </c>
      <c r="X363" s="46">
        <f t="shared" si="8"/>
        <v>-0.03705099388</v>
      </c>
      <c r="Y363" s="46">
        <f t="shared" si="9"/>
        <v>-0.01047093305</v>
      </c>
    </row>
    <row r="364" ht="14.25" customHeight="1">
      <c r="A364" s="67"/>
      <c r="B364" s="68">
        <v>60.0</v>
      </c>
      <c r="C364" s="69">
        <v>1.0</v>
      </c>
      <c r="D364" s="70">
        <v>5.2</v>
      </c>
      <c r="E364" s="69">
        <v>2.7</v>
      </c>
      <c r="F364" s="69">
        <v>3.9</v>
      </c>
      <c r="G364" s="81">
        <v>1.4</v>
      </c>
      <c r="H364" s="71">
        <v>1.0</v>
      </c>
      <c r="J364" s="63">
        <f t="shared" ref="J364:N364" si="369">J363-$L$2*U363</f>
        <v>0.2582673375</v>
      </c>
      <c r="K364" s="64">
        <f t="shared" si="369"/>
        <v>-0.3053964279</v>
      </c>
      <c r="L364" s="64">
        <f t="shared" si="369"/>
        <v>-0.3924677388</v>
      </c>
      <c r="M364" s="64">
        <f t="shared" si="369"/>
        <v>1.000134272</v>
      </c>
      <c r="N364" s="64">
        <f t="shared" si="369"/>
        <v>0.7780222761</v>
      </c>
      <c r="O364" s="64">
        <f t="shared" si="2"/>
        <v>2.600297865</v>
      </c>
      <c r="P364" s="64">
        <f t="shared" si="11"/>
        <v>0.9308807473</v>
      </c>
      <c r="Q364" s="65">
        <f t="shared" si="3"/>
        <v>1</v>
      </c>
      <c r="R364" s="65">
        <f t="shared" si="4"/>
        <v>-0.06911925274</v>
      </c>
      <c r="S364" s="66">
        <f t="shared" si="12"/>
        <v>0.004777471099</v>
      </c>
      <c r="T364" s="46">
        <f t="shared" si="5"/>
        <v>1</v>
      </c>
      <c r="U364" s="46">
        <f>2*(P364-H364)*(1-P364)*P364*C364</f>
        <v>-0.008894511734</v>
      </c>
      <c r="V364" s="46">
        <f t="shared" si="6"/>
        <v>-0.04625146102</v>
      </c>
      <c r="W364" s="46">
        <f t="shared" si="7"/>
        <v>-0.02401518168</v>
      </c>
      <c r="X364" s="46">
        <f t="shared" si="8"/>
        <v>-0.03468859576</v>
      </c>
      <c r="Y364" s="46">
        <f t="shared" si="9"/>
        <v>-0.01245231643</v>
      </c>
    </row>
    <row r="365" ht="14.25" customHeight="1">
      <c r="A365" s="67"/>
      <c r="B365" s="68">
        <v>61.0</v>
      </c>
      <c r="C365" s="69">
        <v>1.0</v>
      </c>
      <c r="D365" s="70">
        <v>5.0</v>
      </c>
      <c r="E365" s="69">
        <v>2.0</v>
      </c>
      <c r="F365" s="69">
        <v>3.5</v>
      </c>
      <c r="G365" s="81">
        <v>1.0</v>
      </c>
      <c r="H365" s="71">
        <v>1.0</v>
      </c>
      <c r="J365" s="63">
        <f t="shared" ref="J365:N365" si="370">J364-$L$2*U364</f>
        <v>0.2591567887</v>
      </c>
      <c r="K365" s="64">
        <f t="shared" si="370"/>
        <v>-0.3007712818</v>
      </c>
      <c r="L365" s="64">
        <f t="shared" si="370"/>
        <v>-0.3900662206</v>
      </c>
      <c r="M365" s="64">
        <f t="shared" si="370"/>
        <v>1.003603131</v>
      </c>
      <c r="N365" s="64">
        <f t="shared" si="370"/>
        <v>0.7792675077</v>
      </c>
      <c r="O365" s="64">
        <f t="shared" si="2"/>
        <v>2.267046406</v>
      </c>
      <c r="P365" s="64">
        <f t="shared" si="11"/>
        <v>0.9061108149</v>
      </c>
      <c r="Q365" s="65">
        <f t="shared" si="3"/>
        <v>1</v>
      </c>
      <c r="R365" s="65">
        <f t="shared" si="4"/>
        <v>-0.09388918506</v>
      </c>
      <c r="S365" s="66">
        <f t="shared" si="12"/>
        <v>0.008815179071</v>
      </c>
      <c r="T365" s="46">
        <f t="shared" si="5"/>
        <v>1</v>
      </c>
      <c r="U365" s="15">
        <f>2*(P365-H365)*(1-P365)*P365*C365</f>
        <v>-0.01597505818</v>
      </c>
      <c r="V365" s="46">
        <f t="shared" si="6"/>
        <v>-0.07987529092</v>
      </c>
      <c r="W365" s="46">
        <f t="shared" si="7"/>
        <v>-0.03195011637</v>
      </c>
      <c r="X365" s="46">
        <f t="shared" si="8"/>
        <v>-0.05591270364</v>
      </c>
      <c r="Y365" s="46">
        <f t="shared" si="9"/>
        <v>-0.01597505818</v>
      </c>
    </row>
    <row r="366" ht="14.25" customHeight="1">
      <c r="A366" s="67"/>
      <c r="B366" s="68">
        <v>62.0</v>
      </c>
      <c r="C366" s="69">
        <v>1.0</v>
      </c>
      <c r="D366" s="70">
        <v>5.9</v>
      </c>
      <c r="E366" s="69">
        <v>3.0</v>
      </c>
      <c r="F366" s="69">
        <v>4.2</v>
      </c>
      <c r="G366" s="81">
        <v>1.5</v>
      </c>
      <c r="H366" s="71">
        <v>1.0</v>
      </c>
      <c r="J366" s="63">
        <f t="shared" ref="J366:N366" si="371">J365-$L$2*U365</f>
        <v>0.2607542945</v>
      </c>
      <c r="K366" s="64">
        <f t="shared" si="371"/>
        <v>-0.2927837527</v>
      </c>
      <c r="L366" s="64">
        <f t="shared" si="371"/>
        <v>-0.3868712089</v>
      </c>
      <c r="M366" s="64">
        <f t="shared" si="371"/>
        <v>1.009194402</v>
      </c>
      <c r="N366" s="64">
        <f t="shared" si="371"/>
        <v>0.7808650135</v>
      </c>
      <c r="O366" s="64">
        <f t="shared" si="2"/>
        <v>2.782630535</v>
      </c>
      <c r="P366" s="64">
        <f t="shared" si="11"/>
        <v>0.9417299619</v>
      </c>
      <c r="Q366" s="65">
        <f t="shared" si="3"/>
        <v>1</v>
      </c>
      <c r="R366" s="65">
        <f t="shared" si="4"/>
        <v>-0.05827003805</v>
      </c>
      <c r="S366" s="66">
        <f t="shared" si="12"/>
        <v>0.003395397335</v>
      </c>
      <c r="T366" s="46">
        <f t="shared" si="5"/>
        <v>1</v>
      </c>
      <c r="U366" s="46">
        <f>2*(P366-H366)*(1-P366)*P366*C366</f>
        <v>-0.006395094806</v>
      </c>
      <c r="V366" s="46">
        <f t="shared" si="6"/>
        <v>-0.03773105935</v>
      </c>
      <c r="W366" s="46">
        <f t="shared" si="7"/>
        <v>-0.01918528442</v>
      </c>
      <c r="X366" s="46">
        <f t="shared" si="8"/>
        <v>-0.02685939818</v>
      </c>
      <c r="Y366" s="46">
        <f t="shared" si="9"/>
        <v>-0.009592642209</v>
      </c>
    </row>
    <row r="367" ht="14.25" customHeight="1">
      <c r="A367" s="67"/>
      <c r="B367" s="68">
        <v>63.0</v>
      </c>
      <c r="C367" s="69">
        <v>1.0</v>
      </c>
      <c r="D367" s="70">
        <v>6.0</v>
      </c>
      <c r="E367" s="69">
        <v>2.2</v>
      </c>
      <c r="F367" s="69">
        <v>4.0</v>
      </c>
      <c r="G367" s="81">
        <v>1.0</v>
      </c>
      <c r="H367" s="71">
        <v>1.0</v>
      </c>
      <c r="J367" s="63">
        <f t="shared" ref="J367:N367" si="372">J366-$L$2*U366</f>
        <v>0.261393804</v>
      </c>
      <c r="K367" s="64">
        <f t="shared" si="372"/>
        <v>-0.2890106468</v>
      </c>
      <c r="L367" s="64">
        <f t="shared" si="372"/>
        <v>-0.3849526805</v>
      </c>
      <c r="M367" s="64">
        <f t="shared" si="372"/>
        <v>1.011880342</v>
      </c>
      <c r="N367" s="64">
        <f t="shared" si="372"/>
        <v>0.7818242778</v>
      </c>
      <c r="O367" s="64">
        <f t="shared" si="2"/>
        <v>2.509779671</v>
      </c>
      <c r="P367" s="64">
        <f t="shared" si="11"/>
        <v>0.9248245738</v>
      </c>
      <c r="Q367" s="65">
        <f t="shared" si="3"/>
        <v>1</v>
      </c>
      <c r="R367" s="65">
        <f t="shared" si="4"/>
        <v>-0.07517542625</v>
      </c>
      <c r="S367" s="66">
        <f t="shared" si="12"/>
        <v>0.005651344712</v>
      </c>
      <c r="T367" s="46">
        <f t="shared" si="5"/>
        <v>1</v>
      </c>
      <c r="U367" s="15">
        <f>2*(P367-H367)*(1-P367)*P367*C367</f>
        <v>-0.01045300493</v>
      </c>
      <c r="V367" s="46">
        <f t="shared" si="6"/>
        <v>-0.06271802957</v>
      </c>
      <c r="W367" s="46">
        <f t="shared" si="7"/>
        <v>-0.02299661084</v>
      </c>
      <c r="X367" s="46">
        <f t="shared" si="8"/>
        <v>-0.04181201971</v>
      </c>
      <c r="Y367" s="46">
        <f t="shared" si="9"/>
        <v>-0.01045300493</v>
      </c>
    </row>
    <row r="368" ht="14.25" customHeight="1">
      <c r="A368" s="67"/>
      <c r="B368" s="68">
        <v>64.0</v>
      </c>
      <c r="C368" s="69">
        <v>1.0</v>
      </c>
      <c r="D368" s="70">
        <v>6.1</v>
      </c>
      <c r="E368" s="69">
        <v>2.9</v>
      </c>
      <c r="F368" s="69">
        <v>4.7</v>
      </c>
      <c r="G368" s="81">
        <v>1.4</v>
      </c>
      <c r="H368" s="71">
        <v>1.0</v>
      </c>
      <c r="J368" s="63">
        <f t="shared" ref="J368:N368" si="373">J367-$L$2*U367</f>
        <v>0.2624391045</v>
      </c>
      <c r="K368" s="64">
        <f t="shared" si="373"/>
        <v>-0.2827388438</v>
      </c>
      <c r="L368" s="64">
        <f t="shared" si="373"/>
        <v>-0.3826530194</v>
      </c>
      <c r="M368" s="64">
        <f t="shared" si="373"/>
        <v>1.016061544</v>
      </c>
      <c r="N368" s="64">
        <f t="shared" si="373"/>
        <v>0.7828695783</v>
      </c>
      <c r="O368" s="64">
        <f t="shared" si="2"/>
        <v>3.299545065</v>
      </c>
      <c r="P368" s="64">
        <f t="shared" si="11"/>
        <v>0.9644132005</v>
      </c>
      <c r="Q368" s="65">
        <f t="shared" si="3"/>
        <v>1</v>
      </c>
      <c r="R368" s="65">
        <f t="shared" si="4"/>
        <v>-0.0355867995</v>
      </c>
      <c r="S368" s="66">
        <f t="shared" si="12"/>
        <v>0.001266420299</v>
      </c>
      <c r="T368" s="46">
        <f t="shared" si="5"/>
        <v>1</v>
      </c>
      <c r="U368" s="46">
        <f>2*(P368-H368)*(1-P368)*P368*C368</f>
        <v>-0.002442704907</v>
      </c>
      <c r="V368" s="46">
        <f t="shared" si="6"/>
        <v>-0.01490049993</v>
      </c>
      <c r="W368" s="46">
        <f t="shared" si="7"/>
        <v>-0.00708384423</v>
      </c>
      <c r="X368" s="46">
        <f t="shared" si="8"/>
        <v>-0.01148071306</v>
      </c>
      <c r="Y368" s="46">
        <f t="shared" si="9"/>
        <v>-0.00341978687</v>
      </c>
    </row>
    <row r="369" ht="14.25" customHeight="1">
      <c r="A369" s="67"/>
      <c r="B369" s="68">
        <v>65.0</v>
      </c>
      <c r="C369" s="69">
        <v>1.0</v>
      </c>
      <c r="D369" s="70">
        <v>5.6</v>
      </c>
      <c r="E369" s="69">
        <v>2.9</v>
      </c>
      <c r="F369" s="69">
        <v>3.6</v>
      </c>
      <c r="G369" s="81">
        <v>1.3</v>
      </c>
      <c r="H369" s="71">
        <v>1.0</v>
      </c>
      <c r="J369" s="63">
        <f t="shared" ref="J369:N369" si="374">J368-$L$2*U368</f>
        <v>0.262683375</v>
      </c>
      <c r="K369" s="64">
        <f t="shared" si="374"/>
        <v>-0.2812487938</v>
      </c>
      <c r="L369" s="64">
        <f t="shared" si="374"/>
        <v>-0.381944635</v>
      </c>
      <c r="M369" s="64">
        <f t="shared" si="374"/>
        <v>1.017209615</v>
      </c>
      <c r="N369" s="64">
        <f t="shared" si="374"/>
        <v>0.7832115569</v>
      </c>
      <c r="O369" s="64">
        <f t="shared" si="2"/>
        <v>2.260180326</v>
      </c>
      <c r="P369" s="64">
        <f t="shared" si="11"/>
        <v>0.9055250589</v>
      </c>
      <c r="Q369" s="65">
        <f t="shared" si="3"/>
        <v>1</v>
      </c>
      <c r="R369" s="65">
        <f t="shared" si="4"/>
        <v>-0.09447494105</v>
      </c>
      <c r="S369" s="66">
        <f t="shared" si="12"/>
        <v>0.008925514487</v>
      </c>
      <c r="T369" s="46">
        <f t="shared" si="5"/>
        <v>1</v>
      </c>
      <c r="U369" s="15">
        <f>2*(P369-H369)*(1-P369)*P369*C369</f>
        <v>-0.01616455406</v>
      </c>
      <c r="V369" s="46">
        <f t="shared" si="6"/>
        <v>-0.09052150276</v>
      </c>
      <c r="W369" s="46">
        <f t="shared" si="7"/>
        <v>-0.04687720678</v>
      </c>
      <c r="X369" s="46">
        <f t="shared" si="8"/>
        <v>-0.05819239463</v>
      </c>
      <c r="Y369" s="46">
        <f t="shared" si="9"/>
        <v>-0.02101392028</v>
      </c>
    </row>
    <row r="370" ht="14.25" customHeight="1">
      <c r="A370" s="67"/>
      <c r="B370" s="68">
        <v>66.0</v>
      </c>
      <c r="C370" s="69">
        <v>1.0</v>
      </c>
      <c r="D370" s="70">
        <v>6.7</v>
      </c>
      <c r="E370" s="69">
        <v>3.1</v>
      </c>
      <c r="F370" s="69">
        <v>4.4</v>
      </c>
      <c r="G370" s="81">
        <v>1.4</v>
      </c>
      <c r="H370" s="71">
        <v>1.0</v>
      </c>
      <c r="J370" s="63">
        <f t="shared" ref="J370:N370" si="375">J369-$L$2*U369</f>
        <v>0.2642998304</v>
      </c>
      <c r="K370" s="64">
        <f t="shared" si="375"/>
        <v>-0.2721966436</v>
      </c>
      <c r="L370" s="64">
        <f t="shared" si="375"/>
        <v>-0.3772569143</v>
      </c>
      <c r="M370" s="64">
        <f t="shared" si="375"/>
        <v>1.023028854</v>
      </c>
      <c r="N370" s="64">
        <f t="shared" si="375"/>
        <v>0.785312949</v>
      </c>
      <c r="O370" s="64">
        <f t="shared" si="2"/>
        <v>2.871850972</v>
      </c>
      <c r="P370" s="64">
        <f t="shared" si="11"/>
        <v>0.9464372583</v>
      </c>
      <c r="Q370" s="65">
        <f t="shared" si="3"/>
        <v>1</v>
      </c>
      <c r="R370" s="65">
        <f t="shared" si="4"/>
        <v>-0.05356274167</v>
      </c>
      <c r="S370" s="66">
        <f t="shared" si="12"/>
        <v>0.002868967295</v>
      </c>
      <c r="T370" s="46">
        <f t="shared" si="5"/>
        <v>1</v>
      </c>
      <c r="U370" s="46">
        <f>2*(P370-H370)*(1-P370)*P370*C370</f>
        <v>-0.005430595083</v>
      </c>
      <c r="V370" s="46">
        <f t="shared" si="6"/>
        <v>-0.03638498705</v>
      </c>
      <c r="W370" s="46">
        <f t="shared" si="7"/>
        <v>-0.01683484476</v>
      </c>
      <c r="X370" s="46">
        <f t="shared" si="8"/>
        <v>-0.02389461836</v>
      </c>
      <c r="Y370" s="46">
        <f t="shared" si="9"/>
        <v>-0.007602833116</v>
      </c>
    </row>
    <row r="371" ht="14.25" customHeight="1">
      <c r="A371" s="67"/>
      <c r="B371" s="68">
        <v>67.0</v>
      </c>
      <c r="C371" s="69">
        <v>1.0</v>
      </c>
      <c r="D371" s="70">
        <v>5.6</v>
      </c>
      <c r="E371" s="69">
        <v>3.0</v>
      </c>
      <c r="F371" s="69">
        <v>4.5</v>
      </c>
      <c r="G371" s="81">
        <v>1.5</v>
      </c>
      <c r="H371" s="71">
        <v>1.0</v>
      </c>
      <c r="J371" s="63">
        <f t="shared" ref="J371:N371" si="376">J370-$L$2*U370</f>
        <v>0.2648428899</v>
      </c>
      <c r="K371" s="64">
        <f t="shared" si="376"/>
        <v>-0.2685581449</v>
      </c>
      <c r="L371" s="64">
        <f t="shared" si="376"/>
        <v>-0.3755734298</v>
      </c>
      <c r="M371" s="64">
        <f t="shared" si="376"/>
        <v>1.025418316</v>
      </c>
      <c r="N371" s="64">
        <f t="shared" si="376"/>
        <v>0.7860732323</v>
      </c>
      <c r="O371" s="64">
        <f t="shared" si="2"/>
        <v>3.427689261</v>
      </c>
      <c r="P371" s="64">
        <f t="shared" si="11"/>
        <v>0.9685587757</v>
      </c>
      <c r="Q371" s="65">
        <f t="shared" si="3"/>
        <v>1</v>
      </c>
      <c r="R371" s="65">
        <f t="shared" si="4"/>
        <v>-0.0314412243</v>
      </c>
      <c r="S371" s="66">
        <f t="shared" si="12"/>
        <v>0.0009885505856</v>
      </c>
      <c r="T371" s="46">
        <f t="shared" si="5"/>
        <v>1</v>
      </c>
      <c r="U371" s="15">
        <f>2*(P371-H371)*(1-P371)*P371*C371</f>
        <v>-0.00191493869</v>
      </c>
      <c r="V371" s="46">
        <f t="shared" si="6"/>
        <v>-0.01072365666</v>
      </c>
      <c r="W371" s="46">
        <f t="shared" si="7"/>
        <v>-0.005744816069</v>
      </c>
      <c r="X371" s="46">
        <f t="shared" si="8"/>
        <v>-0.008617224104</v>
      </c>
      <c r="Y371" s="46">
        <f t="shared" si="9"/>
        <v>-0.002872408035</v>
      </c>
    </row>
    <row r="372" ht="14.25" customHeight="1">
      <c r="A372" s="67"/>
      <c r="B372" s="68">
        <v>68.0</v>
      </c>
      <c r="C372" s="69">
        <v>1.0</v>
      </c>
      <c r="D372" s="70">
        <v>5.8</v>
      </c>
      <c r="E372" s="69">
        <v>2.7</v>
      </c>
      <c r="F372" s="69">
        <v>4.1</v>
      </c>
      <c r="G372" s="81">
        <v>1.0</v>
      </c>
      <c r="H372" s="71">
        <v>1.0</v>
      </c>
      <c r="J372" s="63">
        <f t="shared" ref="J372:N372" si="377">J371-$L$2*U371</f>
        <v>0.2650343838</v>
      </c>
      <c r="K372" s="64">
        <f t="shared" si="377"/>
        <v>-0.2674857792</v>
      </c>
      <c r="L372" s="64">
        <f t="shared" si="377"/>
        <v>-0.3749989482</v>
      </c>
      <c r="M372" s="64">
        <f t="shared" si="377"/>
        <v>1.026280039</v>
      </c>
      <c r="N372" s="64">
        <f t="shared" si="377"/>
        <v>0.7863604731</v>
      </c>
      <c r="O372" s="64">
        <f t="shared" si="2"/>
        <v>2.695228336</v>
      </c>
      <c r="P372" s="64">
        <f t="shared" si="11"/>
        <v>0.9367444911</v>
      </c>
      <c r="Q372" s="65">
        <f t="shared" si="3"/>
        <v>1</v>
      </c>
      <c r="R372" s="65">
        <f t="shared" si="4"/>
        <v>-0.0632555089</v>
      </c>
      <c r="S372" s="66">
        <f t="shared" si="12"/>
        <v>0.004001259406</v>
      </c>
      <c r="T372" s="46">
        <f t="shared" si="5"/>
        <v>1</v>
      </c>
      <c r="U372" s="46">
        <f>2*(P372-H372)*(1-P372)*P372*C372</f>
        <v>-0.007496315412</v>
      </c>
      <c r="V372" s="46">
        <f t="shared" si="6"/>
        <v>-0.04347862939</v>
      </c>
      <c r="W372" s="46">
        <f t="shared" si="7"/>
        <v>-0.02024005161</v>
      </c>
      <c r="X372" s="46">
        <f t="shared" si="8"/>
        <v>-0.03073489319</v>
      </c>
      <c r="Y372" s="46">
        <f t="shared" si="9"/>
        <v>-0.007496315412</v>
      </c>
    </row>
    <row r="373" ht="14.25" customHeight="1">
      <c r="A373" s="67"/>
      <c r="B373" s="68">
        <v>69.0</v>
      </c>
      <c r="C373" s="69">
        <v>1.0</v>
      </c>
      <c r="D373" s="70">
        <v>6.2</v>
      </c>
      <c r="E373" s="69">
        <v>2.2</v>
      </c>
      <c r="F373" s="69">
        <v>4.5</v>
      </c>
      <c r="G373" s="81">
        <v>1.5</v>
      </c>
      <c r="H373" s="71">
        <v>1.0</v>
      </c>
      <c r="J373" s="63">
        <f t="shared" ref="J373:N373" si="378">J372-$L$2*U372</f>
        <v>0.2657840153</v>
      </c>
      <c r="K373" s="64">
        <f t="shared" si="378"/>
        <v>-0.2631379162</v>
      </c>
      <c r="L373" s="64">
        <f t="shared" si="378"/>
        <v>-0.3729749431</v>
      </c>
      <c r="M373" s="64">
        <f t="shared" si="378"/>
        <v>1.029353528</v>
      </c>
      <c r="N373" s="64">
        <f t="shared" si="378"/>
        <v>0.7871101046</v>
      </c>
      <c r="O373" s="64">
        <f t="shared" si="2"/>
        <v>3.626540093</v>
      </c>
      <c r="P373" s="64">
        <f t="shared" si="11"/>
        <v>0.9740815534</v>
      </c>
      <c r="Q373" s="65">
        <f t="shared" si="3"/>
        <v>1</v>
      </c>
      <c r="R373" s="65">
        <f t="shared" si="4"/>
        <v>-0.02591844657</v>
      </c>
      <c r="S373" s="66">
        <f t="shared" si="12"/>
        <v>0.0006717658726</v>
      </c>
      <c r="T373" s="46">
        <f t="shared" si="5"/>
        <v>1</v>
      </c>
      <c r="U373" s="15">
        <f>2*(P373-H373)*(1-P373)*P373*C373</f>
        <v>-0.001308709489</v>
      </c>
      <c r="V373" s="46">
        <f t="shared" si="6"/>
        <v>-0.008113998835</v>
      </c>
      <c r="W373" s="46">
        <f t="shared" si="7"/>
        <v>-0.002879160877</v>
      </c>
      <c r="X373" s="46">
        <f t="shared" si="8"/>
        <v>-0.005889192703</v>
      </c>
      <c r="Y373" s="46">
        <f t="shared" si="9"/>
        <v>-0.001963064234</v>
      </c>
    </row>
    <row r="374" ht="14.25" customHeight="1">
      <c r="A374" s="67"/>
      <c r="B374" s="68">
        <v>70.0</v>
      </c>
      <c r="C374" s="69">
        <v>1.0</v>
      </c>
      <c r="D374" s="70">
        <v>5.6</v>
      </c>
      <c r="E374" s="69">
        <v>2.5</v>
      </c>
      <c r="F374" s="69">
        <v>3.9</v>
      </c>
      <c r="G374" s="81">
        <v>1.1</v>
      </c>
      <c r="H374" s="71">
        <v>1.0</v>
      </c>
      <c r="J374" s="63">
        <f t="shared" ref="J374:N374" si="379">J373-$L$2*U373</f>
        <v>0.2659148862</v>
      </c>
      <c r="K374" s="64">
        <f t="shared" si="379"/>
        <v>-0.2623265164</v>
      </c>
      <c r="L374" s="64">
        <f t="shared" si="379"/>
        <v>-0.372687027</v>
      </c>
      <c r="M374" s="64">
        <f t="shared" si="379"/>
        <v>1.029942447</v>
      </c>
      <c r="N374" s="64">
        <f t="shared" si="379"/>
        <v>0.7873064111</v>
      </c>
      <c r="O374" s="64">
        <f t="shared" si="2"/>
        <v>2.747981424</v>
      </c>
      <c r="P374" s="64">
        <f t="shared" si="11"/>
        <v>0.9397992469</v>
      </c>
      <c r="Q374" s="65">
        <f t="shared" si="3"/>
        <v>1</v>
      </c>
      <c r="R374" s="65">
        <f t="shared" si="4"/>
        <v>-0.06020075308</v>
      </c>
      <c r="S374" s="66">
        <f t="shared" si="12"/>
        <v>0.003624130671</v>
      </c>
      <c r="T374" s="46">
        <f t="shared" si="5"/>
        <v>1</v>
      </c>
      <c r="U374" s="46">
        <f>2*(P374-H374)*(1-P374)*P374*C374</f>
        <v>-0.006811910551</v>
      </c>
      <c r="V374" s="46">
        <f t="shared" si="6"/>
        <v>-0.03814669909</v>
      </c>
      <c r="W374" s="46">
        <f t="shared" si="7"/>
        <v>-0.01702977638</v>
      </c>
      <c r="X374" s="46">
        <f t="shared" si="8"/>
        <v>-0.02656645115</v>
      </c>
      <c r="Y374" s="46">
        <f t="shared" si="9"/>
        <v>-0.007493101606</v>
      </c>
    </row>
    <row r="375" ht="14.25" customHeight="1">
      <c r="A375" s="67"/>
      <c r="B375" s="68">
        <v>71.0</v>
      </c>
      <c r="C375" s="69">
        <v>1.0</v>
      </c>
      <c r="D375" s="70">
        <v>5.9</v>
      </c>
      <c r="E375" s="69">
        <v>3.2</v>
      </c>
      <c r="F375" s="69">
        <v>4.8</v>
      </c>
      <c r="G375" s="81">
        <v>1.8</v>
      </c>
      <c r="H375" s="71">
        <v>1.0</v>
      </c>
      <c r="J375" s="63">
        <f t="shared" ref="J375:N375" si="380">J374-$L$2*U374</f>
        <v>0.2665960773</v>
      </c>
      <c r="K375" s="64">
        <f t="shared" si="380"/>
        <v>-0.2585118465</v>
      </c>
      <c r="L375" s="64">
        <f t="shared" si="380"/>
        <v>-0.3709840493</v>
      </c>
      <c r="M375" s="64">
        <f t="shared" si="380"/>
        <v>1.032599092</v>
      </c>
      <c r="N375" s="64">
        <f t="shared" si="380"/>
        <v>0.7880557212</v>
      </c>
      <c r="O375" s="64">
        <f t="shared" si="2"/>
        <v>3.929203167</v>
      </c>
      <c r="P375" s="64">
        <f t="shared" si="11"/>
        <v>0.9807197062</v>
      </c>
      <c r="Q375" s="65">
        <f t="shared" si="3"/>
        <v>1</v>
      </c>
      <c r="R375" s="65">
        <f t="shared" si="4"/>
        <v>-0.01928029383</v>
      </c>
      <c r="S375" s="66">
        <f t="shared" si="12"/>
        <v>0.0003717297303</v>
      </c>
      <c r="T375" s="46">
        <f t="shared" si="5"/>
        <v>1</v>
      </c>
      <c r="U375" s="15">
        <f>2*(P375-H375)*(1-P375)*P375*C375</f>
        <v>-0.0007291253438</v>
      </c>
      <c r="V375" s="46">
        <f t="shared" si="6"/>
        <v>-0.004301839528</v>
      </c>
      <c r="W375" s="46">
        <f t="shared" si="7"/>
        <v>-0.0023332011</v>
      </c>
      <c r="X375" s="46">
        <f t="shared" si="8"/>
        <v>-0.00349980165</v>
      </c>
      <c r="Y375" s="46">
        <f t="shared" si="9"/>
        <v>-0.001312425619</v>
      </c>
    </row>
    <row r="376" ht="14.25" customHeight="1">
      <c r="A376" s="67"/>
      <c r="B376" s="68">
        <v>72.0</v>
      </c>
      <c r="C376" s="69">
        <v>1.0</v>
      </c>
      <c r="D376" s="70">
        <v>6.1</v>
      </c>
      <c r="E376" s="69">
        <v>2.8</v>
      </c>
      <c r="F376" s="69">
        <v>4.0</v>
      </c>
      <c r="G376" s="81">
        <v>1.3</v>
      </c>
      <c r="H376" s="71">
        <v>1.0</v>
      </c>
      <c r="J376" s="63">
        <f t="shared" ref="J376:N376" si="381">J375-$L$2*U375</f>
        <v>0.2666689898</v>
      </c>
      <c r="K376" s="64">
        <f t="shared" si="381"/>
        <v>-0.2580816625</v>
      </c>
      <c r="L376" s="64">
        <f t="shared" si="381"/>
        <v>-0.3707507292</v>
      </c>
      <c r="M376" s="64">
        <f t="shared" si="381"/>
        <v>1.032949073</v>
      </c>
      <c r="N376" s="64">
        <f t="shared" si="381"/>
        <v>0.7881869638</v>
      </c>
      <c r="O376" s="64">
        <f t="shared" si="2"/>
        <v>2.81070815</v>
      </c>
      <c r="P376" s="64">
        <f t="shared" si="11"/>
        <v>0.9432517369</v>
      </c>
      <c r="Q376" s="65">
        <f t="shared" si="3"/>
        <v>1</v>
      </c>
      <c r="R376" s="65">
        <f t="shared" si="4"/>
        <v>-0.05674826315</v>
      </c>
      <c r="S376" s="66">
        <f t="shared" si="12"/>
        <v>0.00322036537</v>
      </c>
      <c r="T376" s="46">
        <f t="shared" si="5"/>
        <v>1</v>
      </c>
      <c r="U376" s="46">
        <f>2*(P376-H376)*(1-P376)*P376*C376</f>
        <v>-0.006075230457</v>
      </c>
      <c r="V376" s="46">
        <f t="shared" si="6"/>
        <v>-0.03705890579</v>
      </c>
      <c r="W376" s="46">
        <f t="shared" si="7"/>
        <v>-0.01701064528</v>
      </c>
      <c r="X376" s="46">
        <f t="shared" si="8"/>
        <v>-0.02430092183</v>
      </c>
      <c r="Y376" s="46">
        <f t="shared" si="9"/>
        <v>-0.007897799594</v>
      </c>
    </row>
    <row r="377" ht="14.25" customHeight="1">
      <c r="A377" s="67"/>
      <c r="B377" s="68">
        <v>73.0</v>
      </c>
      <c r="C377" s="69">
        <v>1.0</v>
      </c>
      <c r="D377" s="70">
        <v>6.3</v>
      </c>
      <c r="E377" s="69">
        <v>2.5</v>
      </c>
      <c r="F377" s="69">
        <v>4.9</v>
      </c>
      <c r="G377" s="81">
        <v>1.5</v>
      </c>
      <c r="H377" s="71">
        <v>1.0</v>
      </c>
      <c r="J377" s="63">
        <f t="shared" ref="J377:N377" si="382">J376-$L$2*U376</f>
        <v>0.2672765129</v>
      </c>
      <c r="K377" s="64">
        <f t="shared" si="382"/>
        <v>-0.2543757719</v>
      </c>
      <c r="L377" s="64">
        <f t="shared" si="382"/>
        <v>-0.3690496647</v>
      </c>
      <c r="M377" s="64">
        <f t="shared" si="382"/>
        <v>1.035379165</v>
      </c>
      <c r="N377" s="64">
        <f t="shared" si="382"/>
        <v>0.7889767437</v>
      </c>
      <c r="O377" s="64">
        <f t="shared" si="2"/>
        <v>3.998908011</v>
      </c>
      <c r="P377" s="64">
        <f t="shared" si="11"/>
        <v>0.9819944924</v>
      </c>
      <c r="Q377" s="65">
        <f t="shared" si="3"/>
        <v>1</v>
      </c>
      <c r="R377" s="65">
        <f t="shared" si="4"/>
        <v>-0.01800550761</v>
      </c>
      <c r="S377" s="66">
        <f t="shared" si="12"/>
        <v>0.0003241983041</v>
      </c>
      <c r="T377" s="46">
        <f t="shared" si="5"/>
        <v>1</v>
      </c>
      <c r="U377" s="15">
        <f>2*(P377-H377)*(1-P377)*P377*C377</f>
        <v>-0.0006367218982</v>
      </c>
      <c r="V377" s="46">
        <f t="shared" si="6"/>
        <v>-0.004011347959</v>
      </c>
      <c r="W377" s="46">
        <f t="shared" si="7"/>
        <v>-0.001591804745</v>
      </c>
      <c r="X377" s="46">
        <f t="shared" si="8"/>
        <v>-0.003119937301</v>
      </c>
      <c r="Y377" s="46">
        <f t="shared" si="9"/>
        <v>-0.0009550828473</v>
      </c>
    </row>
    <row r="378" ht="14.25" customHeight="1">
      <c r="A378" s="67"/>
      <c r="B378" s="68">
        <v>74.0</v>
      </c>
      <c r="C378" s="69">
        <v>1.0</v>
      </c>
      <c r="D378" s="70">
        <v>6.1</v>
      </c>
      <c r="E378" s="69">
        <v>2.8</v>
      </c>
      <c r="F378" s="69">
        <v>4.7</v>
      </c>
      <c r="G378" s="81">
        <v>1.2</v>
      </c>
      <c r="H378" s="71">
        <v>1.0</v>
      </c>
      <c r="J378" s="63">
        <f t="shared" ref="J378:N378" si="383">J377-$L$2*U377</f>
        <v>0.2673401851</v>
      </c>
      <c r="K378" s="64">
        <f t="shared" si="383"/>
        <v>-0.2539746371</v>
      </c>
      <c r="L378" s="64">
        <f t="shared" si="383"/>
        <v>-0.3688904842</v>
      </c>
      <c r="M378" s="64">
        <f t="shared" si="383"/>
        <v>1.035691158</v>
      </c>
      <c r="N378" s="64">
        <f t="shared" si="383"/>
        <v>0.789072252</v>
      </c>
      <c r="O378" s="64">
        <f t="shared" si="2"/>
        <v>3.49983669</v>
      </c>
      <c r="P378" s="64">
        <f t="shared" si="11"/>
        <v>0.9706831222</v>
      </c>
      <c r="Q378" s="65">
        <f t="shared" si="3"/>
        <v>1</v>
      </c>
      <c r="R378" s="65">
        <f t="shared" si="4"/>
        <v>-0.02931687778</v>
      </c>
      <c r="S378" s="66">
        <f t="shared" si="12"/>
        <v>0.0008594793227</v>
      </c>
      <c r="T378" s="46">
        <f t="shared" si="5"/>
        <v>1</v>
      </c>
      <c r="U378" s="46">
        <f>2*(P378-H378)*(1-P378)*P378*C378</f>
        <v>-0.001668564145</v>
      </c>
      <c r="V378" s="46">
        <f t="shared" si="6"/>
        <v>-0.01017824128</v>
      </c>
      <c r="W378" s="46">
        <f t="shared" si="7"/>
        <v>-0.004671979606</v>
      </c>
      <c r="X378" s="46">
        <f t="shared" si="8"/>
        <v>-0.007842251481</v>
      </c>
      <c r="Y378" s="46">
        <f t="shared" si="9"/>
        <v>-0.002002276974</v>
      </c>
    </row>
    <row r="379" ht="14.25" customHeight="1">
      <c r="A379" s="67"/>
      <c r="B379" s="68">
        <v>75.0</v>
      </c>
      <c r="C379" s="69">
        <v>1.0</v>
      </c>
      <c r="D379" s="70">
        <v>6.4</v>
      </c>
      <c r="E379" s="69">
        <v>2.9</v>
      </c>
      <c r="F379" s="69">
        <v>4.3</v>
      </c>
      <c r="G379" s="81">
        <v>1.3</v>
      </c>
      <c r="H379" s="71">
        <v>1.0</v>
      </c>
      <c r="J379" s="63">
        <f t="shared" ref="J379:N379" si="384">J378-$L$2*U378</f>
        <v>0.2675070415</v>
      </c>
      <c r="K379" s="64">
        <f t="shared" si="384"/>
        <v>-0.252956813</v>
      </c>
      <c r="L379" s="64">
        <f t="shared" si="384"/>
        <v>-0.3684232863</v>
      </c>
      <c r="M379" s="64">
        <f t="shared" si="384"/>
        <v>1.036475384</v>
      </c>
      <c r="N379" s="64">
        <f t="shared" si="384"/>
        <v>0.7892724797</v>
      </c>
      <c r="O379" s="64">
        <f t="shared" si="2"/>
        <v>3.063054281</v>
      </c>
      <c r="P379" s="64">
        <f t="shared" si="11"/>
        <v>0.955342783</v>
      </c>
      <c r="Q379" s="65">
        <f t="shared" si="3"/>
        <v>1</v>
      </c>
      <c r="R379" s="65">
        <f t="shared" si="4"/>
        <v>-0.04465721704</v>
      </c>
      <c r="S379" s="66">
        <f t="shared" si="12"/>
        <v>0.001994267033</v>
      </c>
      <c r="T379" s="46">
        <f t="shared" si="5"/>
        <v>1</v>
      </c>
      <c r="U379" s="15">
        <f>2*(P379-H379)*(1-P379)*P379*C379</f>
        <v>-0.003810417235</v>
      </c>
      <c r="V379" s="46">
        <f t="shared" si="6"/>
        <v>-0.02438667031</v>
      </c>
      <c r="W379" s="46">
        <f t="shared" si="7"/>
        <v>-0.01105020998</v>
      </c>
      <c r="X379" s="46">
        <f t="shared" si="8"/>
        <v>-0.01638479411</v>
      </c>
      <c r="Y379" s="46">
        <f t="shared" si="9"/>
        <v>-0.004953542406</v>
      </c>
    </row>
    <row r="380" ht="14.25" customHeight="1">
      <c r="A380" s="67"/>
      <c r="B380" s="68">
        <v>76.0</v>
      </c>
      <c r="C380" s="69">
        <v>1.0</v>
      </c>
      <c r="D380" s="70">
        <v>6.6</v>
      </c>
      <c r="E380" s="69">
        <v>3.0</v>
      </c>
      <c r="F380" s="69">
        <v>4.4</v>
      </c>
      <c r="G380" s="81">
        <v>1.4</v>
      </c>
      <c r="H380" s="71">
        <v>1.0</v>
      </c>
      <c r="J380" s="63">
        <f t="shared" ref="J380:N380" si="385">J379-$L$2*U379</f>
        <v>0.2678880832</v>
      </c>
      <c r="K380" s="64">
        <f t="shared" si="385"/>
        <v>-0.250518146</v>
      </c>
      <c r="L380" s="64">
        <f t="shared" si="385"/>
        <v>-0.3673182653</v>
      </c>
      <c r="M380" s="64">
        <f t="shared" si="385"/>
        <v>1.038113863</v>
      </c>
      <c r="N380" s="64">
        <f t="shared" si="385"/>
        <v>0.789767834</v>
      </c>
      <c r="O380" s="64">
        <f t="shared" si="2"/>
        <v>3.185889489</v>
      </c>
      <c r="P380" s="64">
        <f t="shared" si="11"/>
        <v>0.9602998071</v>
      </c>
      <c r="Q380" s="65">
        <f t="shared" si="3"/>
        <v>1</v>
      </c>
      <c r="R380" s="65">
        <f t="shared" si="4"/>
        <v>-0.03970019288</v>
      </c>
      <c r="S380" s="66">
        <f t="shared" si="12"/>
        <v>0.001576105315</v>
      </c>
      <c r="T380" s="46">
        <f t="shared" si="5"/>
        <v>1</v>
      </c>
      <c r="U380" s="46">
        <f>2*(P380-H380)*(1-P380)*P380*C380</f>
        <v>-0.003027067259</v>
      </c>
      <c r="V380" s="46">
        <f t="shared" si="6"/>
        <v>-0.01997864391</v>
      </c>
      <c r="W380" s="46">
        <f t="shared" si="7"/>
        <v>-0.009081201778</v>
      </c>
      <c r="X380" s="46">
        <f t="shared" si="8"/>
        <v>-0.01331909594</v>
      </c>
      <c r="Y380" s="46">
        <f t="shared" si="9"/>
        <v>-0.004237894163</v>
      </c>
    </row>
    <row r="381" ht="14.25" customHeight="1">
      <c r="A381" s="67"/>
      <c r="B381" s="68">
        <v>77.0</v>
      </c>
      <c r="C381" s="69">
        <v>1.0</v>
      </c>
      <c r="D381" s="70">
        <v>6.8</v>
      </c>
      <c r="E381" s="69">
        <v>2.8</v>
      </c>
      <c r="F381" s="69">
        <v>4.8</v>
      </c>
      <c r="G381" s="81">
        <v>1.4</v>
      </c>
      <c r="H381" s="71">
        <v>1.0</v>
      </c>
      <c r="J381" s="63">
        <f t="shared" ref="J381:N381" si="386">J380-$L$2*U380</f>
        <v>0.2681907899</v>
      </c>
      <c r="K381" s="64">
        <f t="shared" si="386"/>
        <v>-0.2485202816</v>
      </c>
      <c r="L381" s="64">
        <f t="shared" si="386"/>
        <v>-0.3664101451</v>
      </c>
      <c r="M381" s="64">
        <f t="shared" si="386"/>
        <v>1.039445773</v>
      </c>
      <c r="N381" s="64">
        <f t="shared" si="386"/>
        <v>0.7901916234</v>
      </c>
      <c r="O381" s="64">
        <f t="shared" si="2"/>
        <v>3.64791245</v>
      </c>
      <c r="P381" s="64">
        <f t="shared" si="11"/>
        <v>0.9746157021</v>
      </c>
      <c r="Q381" s="65">
        <f t="shared" si="3"/>
        <v>1</v>
      </c>
      <c r="R381" s="65">
        <f t="shared" si="4"/>
        <v>-0.02538429794</v>
      </c>
      <c r="S381" s="66">
        <f t="shared" si="12"/>
        <v>0.0006443625819</v>
      </c>
      <c r="T381" s="46">
        <f t="shared" si="5"/>
        <v>1</v>
      </c>
      <c r="U381" s="15">
        <f>2*(P381-H381)*(1-P381)*P381*C381</f>
        <v>-0.00125601178</v>
      </c>
      <c r="V381" s="46">
        <f t="shared" si="6"/>
        <v>-0.008540880106</v>
      </c>
      <c r="W381" s="46">
        <f t="shared" si="7"/>
        <v>-0.003516832985</v>
      </c>
      <c r="X381" s="46">
        <f t="shared" si="8"/>
        <v>-0.006028856545</v>
      </c>
      <c r="Y381" s="46">
        <f t="shared" si="9"/>
        <v>-0.001758416492</v>
      </c>
    </row>
    <row r="382" ht="14.25" customHeight="1">
      <c r="A382" s="67"/>
      <c r="B382" s="68">
        <v>78.0</v>
      </c>
      <c r="C382" s="69">
        <v>1.0</v>
      </c>
      <c r="D382" s="70">
        <v>6.7</v>
      </c>
      <c r="E382" s="69">
        <v>3.0</v>
      </c>
      <c r="F382" s="69">
        <v>5.0</v>
      </c>
      <c r="G382" s="81">
        <v>1.7</v>
      </c>
      <c r="H382" s="71">
        <v>1.0</v>
      </c>
      <c r="J382" s="63">
        <f t="shared" ref="J382:N382" si="387">J381-$L$2*U381</f>
        <v>0.2683163911</v>
      </c>
      <c r="K382" s="64">
        <f t="shared" si="387"/>
        <v>-0.2476661936</v>
      </c>
      <c r="L382" s="64">
        <f t="shared" si="387"/>
        <v>-0.3660584618</v>
      </c>
      <c r="M382" s="64">
        <f t="shared" si="387"/>
        <v>1.040048658</v>
      </c>
      <c r="N382" s="64">
        <f t="shared" si="387"/>
        <v>0.790367465</v>
      </c>
      <c r="O382" s="64">
        <f t="shared" si="2"/>
        <v>4.054645491</v>
      </c>
      <c r="P382" s="64">
        <f t="shared" si="11"/>
        <v>0.9829539789</v>
      </c>
      <c r="Q382" s="65">
        <f t="shared" si="3"/>
        <v>1</v>
      </c>
      <c r="R382" s="65">
        <f t="shared" si="4"/>
        <v>-0.01704602113</v>
      </c>
      <c r="S382" s="66">
        <f t="shared" si="12"/>
        <v>0.0002905668363</v>
      </c>
      <c r="T382" s="46">
        <f t="shared" si="5"/>
        <v>1</v>
      </c>
      <c r="U382" s="46">
        <f>2*(P382-H382)*(1-P382)*P382*C382</f>
        <v>-0.0005712276557</v>
      </c>
      <c r="V382" s="46">
        <f t="shared" si="6"/>
        <v>-0.003827225293</v>
      </c>
      <c r="W382" s="46">
        <f t="shared" si="7"/>
        <v>-0.001713682967</v>
      </c>
      <c r="X382" s="46">
        <f t="shared" si="8"/>
        <v>-0.002856138278</v>
      </c>
      <c r="Y382" s="46">
        <f t="shared" si="9"/>
        <v>-0.0009710870146</v>
      </c>
    </row>
    <row r="383" ht="14.25" customHeight="1">
      <c r="A383" s="67"/>
      <c r="B383" s="68">
        <v>79.0</v>
      </c>
      <c r="C383" s="69">
        <v>1.0</v>
      </c>
      <c r="D383" s="70">
        <v>6.0</v>
      </c>
      <c r="E383" s="69">
        <v>2.9</v>
      </c>
      <c r="F383" s="69">
        <v>4.5</v>
      </c>
      <c r="G383" s="81">
        <v>1.5</v>
      </c>
      <c r="H383" s="71">
        <v>1.0</v>
      </c>
      <c r="J383" s="63">
        <f t="shared" ref="J383:N383" si="388">J382-$L$2*U382</f>
        <v>0.2683735139</v>
      </c>
      <c r="K383" s="64">
        <f t="shared" si="388"/>
        <v>-0.247283471</v>
      </c>
      <c r="L383" s="64">
        <f t="shared" si="388"/>
        <v>-0.3658870935</v>
      </c>
      <c r="M383" s="64">
        <f t="shared" si="388"/>
        <v>1.040334272</v>
      </c>
      <c r="N383" s="64">
        <f t="shared" si="388"/>
        <v>0.7904645737</v>
      </c>
      <c r="O383" s="64">
        <f t="shared" si="2"/>
        <v>3.590801201</v>
      </c>
      <c r="P383" s="64">
        <f t="shared" si="11"/>
        <v>0.9731638133</v>
      </c>
      <c r="Q383" s="65">
        <f t="shared" si="3"/>
        <v>1</v>
      </c>
      <c r="R383" s="65">
        <f t="shared" si="4"/>
        <v>-0.02683618667</v>
      </c>
      <c r="S383" s="66">
        <f t="shared" si="12"/>
        <v>0.0007201809151</v>
      </c>
      <c r="T383" s="46">
        <f t="shared" si="5"/>
        <v>1</v>
      </c>
      <c r="U383" s="15">
        <f>2*(P383-H383)*(1-P383)*P383*C383</f>
        <v>-0.001401708011</v>
      </c>
      <c r="V383" s="46">
        <f t="shared" si="6"/>
        <v>-0.008410248067</v>
      </c>
      <c r="W383" s="46">
        <f t="shared" si="7"/>
        <v>-0.004064953232</v>
      </c>
      <c r="X383" s="46">
        <f t="shared" si="8"/>
        <v>-0.00630768605</v>
      </c>
      <c r="Y383" s="46">
        <f t="shared" si="9"/>
        <v>-0.002102562017</v>
      </c>
    </row>
    <row r="384" ht="14.25" customHeight="1">
      <c r="A384" s="67"/>
      <c r="B384" s="68">
        <v>80.0</v>
      </c>
      <c r="C384" s="69">
        <v>1.0</v>
      </c>
      <c r="D384" s="70">
        <v>5.7</v>
      </c>
      <c r="E384" s="69">
        <v>2.6</v>
      </c>
      <c r="F384" s="69">
        <v>3.5</v>
      </c>
      <c r="G384" s="81">
        <v>1.0</v>
      </c>
      <c r="H384" s="71">
        <v>1.0</v>
      </c>
      <c r="J384" s="63">
        <f t="shared" ref="J384:N384" si="389">J383-$L$2*U383</f>
        <v>0.2685136847</v>
      </c>
      <c r="K384" s="64">
        <f t="shared" si="389"/>
        <v>-0.2464424462</v>
      </c>
      <c r="L384" s="64">
        <f t="shared" si="389"/>
        <v>-0.3654805982</v>
      </c>
      <c r="M384" s="64">
        <f t="shared" si="389"/>
        <v>1.040965041</v>
      </c>
      <c r="N384" s="64">
        <f t="shared" si="389"/>
        <v>0.7906748299</v>
      </c>
      <c r="O384" s="64">
        <f t="shared" si="2"/>
        <v>2.347594658</v>
      </c>
      <c r="P384" s="64">
        <f t="shared" si="11"/>
        <v>0.9127428482</v>
      </c>
      <c r="Q384" s="65">
        <f t="shared" si="3"/>
        <v>1</v>
      </c>
      <c r="R384" s="65">
        <f t="shared" si="4"/>
        <v>-0.08725715181</v>
      </c>
      <c r="S384" s="66">
        <f t="shared" si="12"/>
        <v>0.007613810542</v>
      </c>
      <c r="T384" s="46">
        <f t="shared" si="5"/>
        <v>1</v>
      </c>
      <c r="U384" s="46">
        <f>2*(P384-H384)*(1-P384)*P384*C384</f>
        <v>-0.01389890224</v>
      </c>
      <c r="V384" s="46">
        <f t="shared" si="6"/>
        <v>-0.07922374276</v>
      </c>
      <c r="W384" s="46">
        <f t="shared" si="7"/>
        <v>-0.03613714582</v>
      </c>
      <c r="X384" s="46">
        <f t="shared" si="8"/>
        <v>-0.04864615784</v>
      </c>
      <c r="Y384" s="46">
        <f t="shared" si="9"/>
        <v>-0.01389890224</v>
      </c>
    </row>
    <row r="385" ht="14.25" customHeight="1">
      <c r="A385" s="67"/>
      <c r="B385" s="68">
        <v>81.0</v>
      </c>
      <c r="C385" s="69">
        <v>1.0</v>
      </c>
      <c r="D385" s="70">
        <v>5.5</v>
      </c>
      <c r="E385" s="69">
        <v>2.4</v>
      </c>
      <c r="F385" s="69">
        <v>3.8</v>
      </c>
      <c r="G385" s="81">
        <v>1.1</v>
      </c>
      <c r="H385" s="71">
        <v>1.0</v>
      </c>
      <c r="J385" s="63">
        <f t="shared" ref="J385:N385" si="390">J384-$L$2*U384</f>
        <v>0.2699035749</v>
      </c>
      <c r="K385" s="64">
        <f t="shared" si="390"/>
        <v>-0.238520072</v>
      </c>
      <c r="L385" s="64">
        <f t="shared" si="390"/>
        <v>-0.3618668836</v>
      </c>
      <c r="M385" s="64">
        <f t="shared" si="390"/>
        <v>1.045829656</v>
      </c>
      <c r="N385" s="64">
        <f t="shared" si="390"/>
        <v>0.7920647201</v>
      </c>
      <c r="O385" s="64">
        <f t="shared" si="2"/>
        <v>2.934986545</v>
      </c>
      <c r="P385" s="64">
        <f t="shared" si="11"/>
        <v>0.9495490948</v>
      </c>
      <c r="Q385" s="65">
        <f t="shared" si="3"/>
        <v>1</v>
      </c>
      <c r="R385" s="65">
        <f t="shared" si="4"/>
        <v>-0.05045090522</v>
      </c>
      <c r="S385" s="66">
        <f t="shared" si="12"/>
        <v>0.002545293838</v>
      </c>
      <c r="T385" s="46">
        <f t="shared" si="5"/>
        <v>1</v>
      </c>
      <c r="U385" s="15">
        <f>2*(P385-H385)*(1-P385)*P385*C385</f>
        <v>-0.00483376292</v>
      </c>
      <c r="V385" s="46">
        <f t="shared" si="6"/>
        <v>-0.02658569606</v>
      </c>
      <c r="W385" s="46">
        <f t="shared" si="7"/>
        <v>-0.01160103101</v>
      </c>
      <c r="X385" s="46">
        <f t="shared" si="8"/>
        <v>-0.01836829909</v>
      </c>
      <c r="Y385" s="46">
        <f t="shared" si="9"/>
        <v>-0.005317139212</v>
      </c>
    </row>
    <row r="386" ht="14.25" customHeight="1">
      <c r="A386" s="67"/>
      <c r="B386" s="68">
        <v>82.0</v>
      </c>
      <c r="C386" s="69">
        <v>1.0</v>
      </c>
      <c r="D386" s="70">
        <v>5.5</v>
      </c>
      <c r="E386" s="69">
        <v>2.4</v>
      </c>
      <c r="F386" s="69">
        <v>3.7</v>
      </c>
      <c r="G386" s="81">
        <v>1.0</v>
      </c>
      <c r="H386" s="71">
        <v>1.0</v>
      </c>
      <c r="J386" s="63">
        <f t="shared" ref="J386:N386" si="391">J385-$L$2*U385</f>
        <v>0.2703869512</v>
      </c>
      <c r="K386" s="64">
        <f t="shared" si="391"/>
        <v>-0.2358615024</v>
      </c>
      <c r="L386" s="64">
        <f t="shared" si="391"/>
        <v>-0.3607067805</v>
      </c>
      <c r="M386" s="64">
        <f t="shared" si="391"/>
        <v>1.047666486</v>
      </c>
      <c r="N386" s="64">
        <f t="shared" si="391"/>
        <v>0.7925964341</v>
      </c>
      <c r="O386" s="64">
        <f t="shared" si="2"/>
        <v>2.776414849</v>
      </c>
      <c r="P386" s="64">
        <f t="shared" si="11"/>
        <v>0.9413879404</v>
      </c>
      <c r="Q386" s="65">
        <f t="shared" si="3"/>
        <v>1</v>
      </c>
      <c r="R386" s="65">
        <f t="shared" si="4"/>
        <v>-0.05861205956</v>
      </c>
      <c r="S386" s="66">
        <f t="shared" si="12"/>
        <v>0.003435373526</v>
      </c>
      <c r="T386" s="46">
        <f t="shared" si="5"/>
        <v>1</v>
      </c>
      <c r="U386" s="46">
        <f>2*(P386-H386)*(1-P386)*P386*C386</f>
        <v>-0.006468038416</v>
      </c>
      <c r="V386" s="46">
        <f t="shared" si="6"/>
        <v>-0.03557421129</v>
      </c>
      <c r="W386" s="46">
        <f t="shared" si="7"/>
        <v>-0.0155232922</v>
      </c>
      <c r="X386" s="46">
        <f t="shared" si="8"/>
        <v>-0.02393174214</v>
      </c>
      <c r="Y386" s="46">
        <f t="shared" si="9"/>
        <v>-0.006468038416</v>
      </c>
    </row>
    <row r="387" ht="14.25" customHeight="1">
      <c r="A387" s="67"/>
      <c r="B387" s="68">
        <v>83.0</v>
      </c>
      <c r="C387" s="69">
        <v>1.0</v>
      </c>
      <c r="D387" s="70">
        <v>5.8</v>
      </c>
      <c r="E387" s="69">
        <v>2.7</v>
      </c>
      <c r="F387" s="69">
        <v>3.9</v>
      </c>
      <c r="G387" s="81">
        <v>1.2</v>
      </c>
      <c r="H387" s="71">
        <v>1.0</v>
      </c>
      <c r="J387" s="63">
        <f t="shared" ref="J387:N387" si="392">J386-$L$2*U386</f>
        <v>0.271033755</v>
      </c>
      <c r="K387" s="64">
        <f t="shared" si="392"/>
        <v>-0.2323040812</v>
      </c>
      <c r="L387" s="64">
        <f t="shared" si="392"/>
        <v>-0.3591544513</v>
      </c>
      <c r="M387" s="64">
        <f t="shared" si="392"/>
        <v>1.050059661</v>
      </c>
      <c r="N387" s="64">
        <f t="shared" si="392"/>
        <v>0.7932432379</v>
      </c>
      <c r="O387" s="64">
        <f t="shared" si="2"/>
        <v>3.001077627</v>
      </c>
      <c r="P387" s="64">
        <f t="shared" si="11"/>
        <v>0.9526227867</v>
      </c>
      <c r="Q387" s="65">
        <f t="shared" si="3"/>
        <v>1</v>
      </c>
      <c r="R387" s="65">
        <f t="shared" si="4"/>
        <v>-0.04737721331</v>
      </c>
      <c r="S387" s="66">
        <f t="shared" si="12"/>
        <v>0.002244600341</v>
      </c>
      <c r="T387" s="46">
        <f t="shared" si="5"/>
        <v>1</v>
      </c>
      <c r="U387" s="15">
        <f>2*(P387-H387)*(1-P387)*P387*C387</f>
        <v>-0.004276514865</v>
      </c>
      <c r="V387" s="46">
        <f t="shared" si="6"/>
        <v>-0.02480378621</v>
      </c>
      <c r="W387" s="46">
        <f t="shared" si="7"/>
        <v>-0.01154659013</v>
      </c>
      <c r="X387" s="46">
        <f t="shared" si="8"/>
        <v>-0.01667840797</v>
      </c>
      <c r="Y387" s="46">
        <f t="shared" si="9"/>
        <v>-0.005131817837</v>
      </c>
    </row>
    <row r="388" ht="14.25" customHeight="1">
      <c r="A388" s="67"/>
      <c r="B388" s="68">
        <v>84.0</v>
      </c>
      <c r="C388" s="69">
        <v>1.0</v>
      </c>
      <c r="D388" s="70">
        <v>6.0</v>
      </c>
      <c r="E388" s="69">
        <v>2.7</v>
      </c>
      <c r="F388" s="69">
        <v>5.1</v>
      </c>
      <c r="G388" s="81">
        <v>1.6</v>
      </c>
      <c r="H388" s="71">
        <v>1.0</v>
      </c>
      <c r="J388" s="63">
        <f t="shared" ref="J388:N388" si="393">J387-$L$2*U387</f>
        <v>0.2714614065</v>
      </c>
      <c r="K388" s="64">
        <f t="shared" si="393"/>
        <v>-0.2298237026</v>
      </c>
      <c r="L388" s="64">
        <f t="shared" si="393"/>
        <v>-0.3579997923</v>
      </c>
      <c r="M388" s="64">
        <f t="shared" si="393"/>
        <v>1.051727501</v>
      </c>
      <c r="N388" s="64">
        <f t="shared" si="393"/>
        <v>0.7937564197</v>
      </c>
      <c r="O388" s="64">
        <f t="shared" si="2"/>
        <v>4.55974028</v>
      </c>
      <c r="P388" s="64">
        <f t="shared" si="11"/>
        <v>0.9896436009</v>
      </c>
      <c r="Q388" s="65">
        <f t="shared" si="3"/>
        <v>1</v>
      </c>
      <c r="R388" s="65">
        <f t="shared" si="4"/>
        <v>-0.0103563991</v>
      </c>
      <c r="S388" s="66">
        <f t="shared" si="12"/>
        <v>0.0001072550023</v>
      </c>
      <c r="T388" s="46">
        <f t="shared" si="5"/>
        <v>1</v>
      </c>
      <c r="U388" s="46">
        <f>2*(P388-H388)*(1-P388)*P388*C388</f>
        <v>-0.0002122884533</v>
      </c>
      <c r="V388" s="46">
        <f t="shared" si="6"/>
        <v>-0.00127373072</v>
      </c>
      <c r="W388" s="46">
        <f t="shared" si="7"/>
        <v>-0.0005731788239</v>
      </c>
      <c r="X388" s="46">
        <f t="shared" si="8"/>
        <v>-0.001082671112</v>
      </c>
      <c r="Y388" s="46">
        <f t="shared" si="9"/>
        <v>-0.0003396615253</v>
      </c>
    </row>
    <row r="389" ht="14.25" customHeight="1">
      <c r="A389" s="67"/>
      <c r="B389" s="68">
        <v>85.0</v>
      </c>
      <c r="C389" s="69">
        <v>1.0</v>
      </c>
      <c r="D389" s="70">
        <v>5.4</v>
      </c>
      <c r="E389" s="69">
        <v>3.0</v>
      </c>
      <c r="F389" s="69">
        <v>4.5</v>
      </c>
      <c r="G389" s="81">
        <v>1.5</v>
      </c>
      <c r="H389" s="71">
        <v>1.0</v>
      </c>
      <c r="J389" s="63">
        <f t="shared" ref="J389:N389" si="394">J388-$L$2*U388</f>
        <v>0.2714826354</v>
      </c>
      <c r="K389" s="64">
        <f t="shared" si="394"/>
        <v>-0.2296963295</v>
      </c>
      <c r="L389" s="64">
        <f t="shared" si="394"/>
        <v>-0.3579424744</v>
      </c>
      <c r="M389" s="64">
        <f t="shared" si="394"/>
        <v>1.051835768</v>
      </c>
      <c r="N389" s="64">
        <f t="shared" si="394"/>
        <v>0.7937903858</v>
      </c>
      <c r="O389" s="64">
        <f t="shared" si="2"/>
        <v>3.88124157</v>
      </c>
      <c r="P389" s="64">
        <f t="shared" si="11"/>
        <v>0.9797916007</v>
      </c>
      <c r="Q389" s="65">
        <f t="shared" si="3"/>
        <v>1</v>
      </c>
      <c r="R389" s="65">
        <f t="shared" si="4"/>
        <v>-0.02020839934</v>
      </c>
      <c r="S389" s="66">
        <f t="shared" si="12"/>
        <v>0.0004083794039</v>
      </c>
      <c r="T389" s="46">
        <f t="shared" si="5"/>
        <v>1</v>
      </c>
      <c r="U389" s="15">
        <f>2*(P389-H389)*(1-P389)*P389*C389</f>
        <v>-0.0008002534197</v>
      </c>
      <c r="V389" s="46">
        <f t="shared" si="6"/>
        <v>-0.004321368466</v>
      </c>
      <c r="W389" s="46">
        <f t="shared" si="7"/>
        <v>-0.002400760259</v>
      </c>
      <c r="X389" s="46">
        <f t="shared" si="8"/>
        <v>-0.003601140389</v>
      </c>
      <c r="Y389" s="46">
        <f t="shared" si="9"/>
        <v>-0.00120038013</v>
      </c>
    </row>
    <row r="390" ht="14.25" customHeight="1">
      <c r="A390" s="67"/>
      <c r="B390" s="68">
        <v>86.0</v>
      </c>
      <c r="C390" s="69">
        <v>1.0</v>
      </c>
      <c r="D390" s="70">
        <v>6.0</v>
      </c>
      <c r="E390" s="69">
        <v>3.4</v>
      </c>
      <c r="F390" s="69">
        <v>4.5</v>
      </c>
      <c r="G390" s="81">
        <v>1.6</v>
      </c>
      <c r="H390" s="71">
        <v>1.0</v>
      </c>
      <c r="J390" s="63">
        <f t="shared" ref="J390:N390" si="395">J389-$L$2*U389</f>
        <v>0.2715626607</v>
      </c>
      <c r="K390" s="64">
        <f t="shared" si="395"/>
        <v>-0.2292641927</v>
      </c>
      <c r="L390" s="64">
        <f t="shared" si="395"/>
        <v>-0.3577023984</v>
      </c>
      <c r="M390" s="64">
        <f t="shared" si="395"/>
        <v>1.052195883</v>
      </c>
      <c r="N390" s="64">
        <f t="shared" si="395"/>
        <v>0.7939104239</v>
      </c>
      <c r="O390" s="64">
        <f t="shared" si="2"/>
        <v>3.6849275</v>
      </c>
      <c r="P390" s="64">
        <f t="shared" si="11"/>
        <v>0.975515541</v>
      </c>
      <c r="Q390" s="65">
        <f t="shared" si="3"/>
        <v>1</v>
      </c>
      <c r="R390" s="65">
        <f t="shared" si="4"/>
        <v>-0.02448445904</v>
      </c>
      <c r="S390" s="66">
        <f t="shared" si="12"/>
        <v>0.0005994887346</v>
      </c>
      <c r="T390" s="46">
        <f t="shared" si="5"/>
        <v>1</v>
      </c>
      <c r="U390" s="46">
        <f>2*(P390-H390)*(1-P390)*P390*C390</f>
        <v>-0.001169621154</v>
      </c>
      <c r="V390" s="46">
        <f t="shared" si="6"/>
        <v>-0.007017726926</v>
      </c>
      <c r="W390" s="46">
        <f t="shared" si="7"/>
        <v>-0.003976711925</v>
      </c>
      <c r="X390" s="46">
        <f t="shared" si="8"/>
        <v>-0.005263295195</v>
      </c>
      <c r="Y390" s="46">
        <f t="shared" si="9"/>
        <v>-0.001871393847</v>
      </c>
    </row>
    <row r="391" ht="14.25" customHeight="1">
      <c r="A391" s="67"/>
      <c r="B391" s="68">
        <v>87.0</v>
      </c>
      <c r="C391" s="69">
        <v>1.0</v>
      </c>
      <c r="D391" s="70">
        <v>6.7</v>
      </c>
      <c r="E391" s="69">
        <v>3.1</v>
      </c>
      <c r="F391" s="69">
        <v>4.7</v>
      </c>
      <c r="G391" s="81">
        <v>1.5</v>
      </c>
      <c r="H391" s="71">
        <v>1.0</v>
      </c>
      <c r="J391" s="63">
        <f t="shared" ref="J391:N391" si="396">J390-$L$2*U390</f>
        <v>0.2716796228</v>
      </c>
      <c r="K391" s="64">
        <f t="shared" si="396"/>
        <v>-0.22856242</v>
      </c>
      <c r="L391" s="64">
        <f t="shared" si="396"/>
        <v>-0.3573047272</v>
      </c>
      <c r="M391" s="64">
        <f t="shared" si="396"/>
        <v>1.052722212</v>
      </c>
      <c r="N391" s="64">
        <f t="shared" si="396"/>
        <v>0.7940975632</v>
      </c>
      <c r="O391" s="64">
        <f t="shared" si="2"/>
        <v>3.771607496</v>
      </c>
      <c r="P391" s="64">
        <f t="shared" si="11"/>
        <v>0.9775027384</v>
      </c>
      <c r="Q391" s="65">
        <f t="shared" si="3"/>
        <v>1</v>
      </c>
      <c r="R391" s="65">
        <f t="shared" si="4"/>
        <v>-0.02249726164</v>
      </c>
      <c r="S391" s="66">
        <f t="shared" si="12"/>
        <v>0.0005061267815</v>
      </c>
      <c r="T391" s="46">
        <f t="shared" si="5"/>
        <v>1</v>
      </c>
      <c r="U391" s="15">
        <f>2*(P391-H391)*(1-P391)*P391*C391</f>
        <v>-0.0009894806297</v>
      </c>
      <c r="V391" s="46">
        <f t="shared" si="6"/>
        <v>-0.006629520219</v>
      </c>
      <c r="W391" s="46">
        <f t="shared" si="7"/>
        <v>-0.003067389952</v>
      </c>
      <c r="X391" s="46">
        <f t="shared" si="8"/>
        <v>-0.004650558959</v>
      </c>
      <c r="Y391" s="46">
        <f t="shared" si="9"/>
        <v>-0.001484220944</v>
      </c>
    </row>
    <row r="392" ht="14.25" customHeight="1">
      <c r="A392" s="67"/>
      <c r="B392" s="68">
        <v>88.0</v>
      </c>
      <c r="C392" s="69">
        <v>1.0</v>
      </c>
      <c r="D392" s="70">
        <v>6.3</v>
      </c>
      <c r="E392" s="69">
        <v>2.3</v>
      </c>
      <c r="F392" s="69">
        <v>4.4</v>
      </c>
      <c r="G392" s="81">
        <v>1.3</v>
      </c>
      <c r="H392" s="71">
        <v>1.0</v>
      </c>
      <c r="J392" s="63">
        <f t="shared" ref="J392:N392" si="397">J391-$L$2*U391</f>
        <v>0.2717785709</v>
      </c>
      <c r="K392" s="64">
        <f t="shared" si="397"/>
        <v>-0.227899468</v>
      </c>
      <c r="L392" s="64">
        <f t="shared" si="397"/>
        <v>-0.3569979882</v>
      </c>
      <c r="M392" s="64">
        <f t="shared" si="397"/>
        <v>1.053187268</v>
      </c>
      <c r="N392" s="64">
        <f t="shared" si="397"/>
        <v>0.7942459853</v>
      </c>
      <c r="O392" s="64">
        <f t="shared" si="2"/>
        <v>3.68146031</v>
      </c>
      <c r="P392" s="64">
        <f t="shared" si="11"/>
        <v>0.9754325906</v>
      </c>
      <c r="Q392" s="65">
        <f t="shared" si="3"/>
        <v>1</v>
      </c>
      <c r="R392" s="65">
        <f t="shared" si="4"/>
        <v>-0.02456740945</v>
      </c>
      <c r="S392" s="66">
        <f t="shared" si="12"/>
        <v>0.000603557607</v>
      </c>
      <c r="T392" s="46">
        <f t="shared" si="5"/>
        <v>1</v>
      </c>
      <c r="U392" s="46">
        <f>2*(P392-H392)*(1-P392)*P392*C392</f>
        <v>-0.00117745952</v>
      </c>
      <c r="V392" s="46">
        <f t="shared" si="6"/>
        <v>-0.007417994978</v>
      </c>
      <c r="W392" s="46">
        <f t="shared" si="7"/>
        <v>-0.002708156897</v>
      </c>
      <c r="X392" s="46">
        <f t="shared" si="8"/>
        <v>-0.005180821889</v>
      </c>
      <c r="Y392" s="46">
        <f t="shared" si="9"/>
        <v>-0.001530697376</v>
      </c>
    </row>
    <row r="393" ht="14.25" customHeight="1">
      <c r="A393" s="67"/>
      <c r="B393" s="68">
        <v>89.0</v>
      </c>
      <c r="C393" s="69">
        <v>1.0</v>
      </c>
      <c r="D393" s="70">
        <v>5.6</v>
      </c>
      <c r="E393" s="69">
        <v>3.0</v>
      </c>
      <c r="F393" s="69">
        <v>4.1</v>
      </c>
      <c r="G393" s="81">
        <v>1.3</v>
      </c>
      <c r="H393" s="71">
        <v>1.0</v>
      </c>
      <c r="J393" s="63">
        <f t="shared" ref="J393:N393" si="398">J392-$L$2*U392</f>
        <v>0.2718963168</v>
      </c>
      <c r="K393" s="64">
        <f t="shared" si="398"/>
        <v>-0.2271576685</v>
      </c>
      <c r="L393" s="64">
        <f t="shared" si="398"/>
        <v>-0.3567271725</v>
      </c>
      <c r="M393" s="64">
        <f t="shared" si="398"/>
        <v>1.05370535</v>
      </c>
      <c r="N393" s="64">
        <f t="shared" si="398"/>
        <v>0.7943990551</v>
      </c>
      <c r="O393" s="64">
        <f t="shared" si="2"/>
        <v>3.282542563</v>
      </c>
      <c r="P393" s="64">
        <f t="shared" si="11"/>
        <v>0.9638250381</v>
      </c>
      <c r="Q393" s="65">
        <f t="shared" si="3"/>
        <v>1</v>
      </c>
      <c r="R393" s="65">
        <f t="shared" si="4"/>
        <v>-0.0361749619</v>
      </c>
      <c r="S393" s="66">
        <f t="shared" si="12"/>
        <v>0.001308627868</v>
      </c>
      <c r="T393" s="46">
        <f t="shared" si="5"/>
        <v>1</v>
      </c>
      <c r="U393" s="15">
        <f>2*(P393-H393)*(1-P393)*P393*C393</f>
        <v>-0.00252257661</v>
      </c>
      <c r="V393" s="46">
        <f t="shared" si="6"/>
        <v>-0.01412642902</v>
      </c>
      <c r="W393" s="46">
        <f t="shared" si="7"/>
        <v>-0.007567729831</v>
      </c>
      <c r="X393" s="46">
        <f t="shared" si="8"/>
        <v>-0.0103425641</v>
      </c>
      <c r="Y393" s="46">
        <f t="shared" si="9"/>
        <v>-0.003279349593</v>
      </c>
    </row>
    <row r="394" ht="14.25" customHeight="1">
      <c r="A394" s="67"/>
      <c r="B394" s="68">
        <v>90.0</v>
      </c>
      <c r="C394" s="69">
        <v>1.0</v>
      </c>
      <c r="D394" s="70">
        <v>5.5</v>
      </c>
      <c r="E394" s="69">
        <v>2.5</v>
      </c>
      <c r="F394" s="69">
        <v>4.0</v>
      </c>
      <c r="G394" s="81">
        <v>1.3</v>
      </c>
      <c r="H394" s="71">
        <v>1.0</v>
      </c>
      <c r="J394" s="63">
        <f t="shared" ref="J394:N394" si="399">J393-$L$2*U393</f>
        <v>0.2721485745</v>
      </c>
      <c r="K394" s="64">
        <f t="shared" si="399"/>
        <v>-0.2257450256</v>
      </c>
      <c r="L394" s="64">
        <f t="shared" si="399"/>
        <v>-0.3559703995</v>
      </c>
      <c r="M394" s="64">
        <f t="shared" si="399"/>
        <v>1.054739607</v>
      </c>
      <c r="N394" s="64">
        <f t="shared" si="399"/>
        <v>0.79472699</v>
      </c>
      <c r="O394" s="64">
        <f t="shared" si="2"/>
        <v>3.392728448</v>
      </c>
      <c r="P394" s="64">
        <f t="shared" si="11"/>
        <v>0.9674765069</v>
      </c>
      <c r="Q394" s="65">
        <f t="shared" si="3"/>
        <v>1</v>
      </c>
      <c r="R394" s="65">
        <f t="shared" si="4"/>
        <v>-0.03252349314</v>
      </c>
      <c r="S394" s="66">
        <f t="shared" si="12"/>
        <v>0.001057777606</v>
      </c>
      <c r="T394" s="46">
        <f t="shared" si="5"/>
        <v>1</v>
      </c>
      <c r="U394" s="46">
        <f>2*(P394-H394)*(1-P394)*P394*C394</f>
        <v>-0.002046749966</v>
      </c>
      <c r="V394" s="46">
        <f t="shared" si="6"/>
        <v>-0.01125712481</v>
      </c>
      <c r="W394" s="46">
        <f t="shared" si="7"/>
        <v>-0.005116874916</v>
      </c>
      <c r="X394" s="46">
        <f t="shared" si="8"/>
        <v>-0.008186999865</v>
      </c>
      <c r="Y394" s="46">
        <f t="shared" si="9"/>
        <v>-0.002660774956</v>
      </c>
    </row>
    <row r="395" ht="14.25" customHeight="1">
      <c r="A395" s="67"/>
      <c r="B395" s="68">
        <v>91.0</v>
      </c>
      <c r="C395" s="69">
        <v>1.0</v>
      </c>
      <c r="D395" s="70">
        <v>5.5</v>
      </c>
      <c r="E395" s="69">
        <v>2.6</v>
      </c>
      <c r="F395" s="69">
        <v>4.4</v>
      </c>
      <c r="G395" s="81">
        <v>1.2</v>
      </c>
      <c r="H395" s="71">
        <v>1.0</v>
      </c>
      <c r="J395" s="63">
        <f t="shared" ref="J395:N395" si="400">J394-$L$2*U394</f>
        <v>0.2723532495</v>
      </c>
      <c r="K395" s="64">
        <f t="shared" si="400"/>
        <v>-0.2246193131</v>
      </c>
      <c r="L395" s="64">
        <f t="shared" si="400"/>
        <v>-0.355458712</v>
      </c>
      <c r="M395" s="64">
        <f t="shared" si="400"/>
        <v>1.055558307</v>
      </c>
      <c r="N395" s="64">
        <f t="shared" si="400"/>
        <v>0.7949930675</v>
      </c>
      <c r="O395" s="64">
        <f t="shared" si="2"/>
        <v>3.711202606</v>
      </c>
      <c r="P395" s="64">
        <f t="shared" si="11"/>
        <v>0.9761353415</v>
      </c>
      <c r="Q395" s="65">
        <f t="shared" si="3"/>
        <v>1</v>
      </c>
      <c r="R395" s="65">
        <f t="shared" si="4"/>
        <v>-0.02386465849</v>
      </c>
      <c r="S395" s="66">
        <f t="shared" si="12"/>
        <v>0.0005695219249</v>
      </c>
      <c r="T395" s="46">
        <f t="shared" si="5"/>
        <v>1</v>
      </c>
      <c r="U395" s="15">
        <f>2*(P395-H395)*(1-P395)*P395*C395</f>
        <v>-0.001111860957</v>
      </c>
      <c r="V395" s="46">
        <f t="shared" si="6"/>
        <v>-0.006115235265</v>
      </c>
      <c r="W395" s="46">
        <f t="shared" si="7"/>
        <v>-0.002890838489</v>
      </c>
      <c r="X395" s="46">
        <f t="shared" si="8"/>
        <v>-0.004892188212</v>
      </c>
      <c r="Y395" s="46">
        <f t="shared" si="9"/>
        <v>-0.001334233149</v>
      </c>
    </row>
    <row r="396" ht="14.25" customHeight="1">
      <c r="A396" s="67"/>
      <c r="B396" s="68">
        <v>92.0</v>
      </c>
      <c r="C396" s="69">
        <v>1.0</v>
      </c>
      <c r="D396" s="70">
        <v>6.1</v>
      </c>
      <c r="E396" s="69">
        <v>3.0</v>
      </c>
      <c r="F396" s="69">
        <v>4.6</v>
      </c>
      <c r="G396" s="81">
        <v>1.4</v>
      </c>
      <c r="H396" s="71">
        <v>1.0</v>
      </c>
      <c r="J396" s="63">
        <f t="shared" ref="J396:N396" si="401">J395-$L$2*U395</f>
        <v>0.2724644356</v>
      </c>
      <c r="K396" s="64">
        <f t="shared" si="401"/>
        <v>-0.2240077896</v>
      </c>
      <c r="L396" s="64">
        <f t="shared" si="401"/>
        <v>-0.3551696282</v>
      </c>
      <c r="M396" s="64">
        <f t="shared" si="401"/>
        <v>1.056047525</v>
      </c>
      <c r="N396" s="64">
        <f t="shared" si="401"/>
        <v>0.7951264908</v>
      </c>
      <c r="O396" s="64">
        <f t="shared" si="2"/>
        <v>3.811503739</v>
      </c>
      <c r="P396" s="64">
        <f t="shared" si="11"/>
        <v>0.9783635881</v>
      </c>
      <c r="Q396" s="65">
        <f t="shared" si="3"/>
        <v>1</v>
      </c>
      <c r="R396" s="65">
        <f t="shared" si="4"/>
        <v>-0.02163641185</v>
      </c>
      <c r="S396" s="66">
        <f t="shared" si="12"/>
        <v>0.0004681343179</v>
      </c>
      <c r="T396" s="46">
        <f t="shared" si="5"/>
        <v>1</v>
      </c>
      <c r="U396" s="46">
        <f>2*(P396-H396)*(1-P396)*P396*C396</f>
        <v>-0.0009160111419</v>
      </c>
      <c r="V396" s="46">
        <f t="shared" si="6"/>
        <v>-0.005587667966</v>
      </c>
      <c r="W396" s="46">
        <f t="shared" si="7"/>
        <v>-0.002748033426</v>
      </c>
      <c r="X396" s="46">
        <f t="shared" si="8"/>
        <v>-0.004213651253</v>
      </c>
      <c r="Y396" s="46">
        <f t="shared" si="9"/>
        <v>-0.001282415599</v>
      </c>
    </row>
    <row r="397" ht="14.25" customHeight="1">
      <c r="A397" s="67"/>
      <c r="B397" s="68">
        <v>93.0</v>
      </c>
      <c r="C397" s="69">
        <v>1.0</v>
      </c>
      <c r="D397" s="70">
        <v>5.8</v>
      </c>
      <c r="E397" s="69">
        <v>2.6</v>
      </c>
      <c r="F397" s="69">
        <v>4.0</v>
      </c>
      <c r="G397" s="81">
        <v>1.2</v>
      </c>
      <c r="H397" s="71">
        <v>1.0</v>
      </c>
      <c r="J397" s="63">
        <f t="shared" ref="J397:N397" si="402">J396-$L$2*U396</f>
        <v>0.2725560367</v>
      </c>
      <c r="K397" s="64">
        <f t="shared" si="402"/>
        <v>-0.2234490228</v>
      </c>
      <c r="L397" s="64">
        <f t="shared" si="402"/>
        <v>-0.3548948248</v>
      </c>
      <c r="M397" s="64">
        <f t="shared" si="402"/>
        <v>1.05646889</v>
      </c>
      <c r="N397" s="64">
        <f t="shared" si="402"/>
        <v>0.7952547324</v>
      </c>
      <c r="O397" s="64">
        <f t="shared" si="2"/>
        <v>3.234006401</v>
      </c>
      <c r="P397" s="64">
        <f t="shared" si="11"/>
        <v>0.9620941332</v>
      </c>
      <c r="Q397" s="65">
        <f t="shared" si="3"/>
        <v>1</v>
      </c>
      <c r="R397" s="65">
        <f t="shared" si="4"/>
        <v>-0.03790586678</v>
      </c>
      <c r="S397" s="66">
        <f t="shared" si="12"/>
        <v>0.001436854737</v>
      </c>
      <c r="T397" s="46">
        <f t="shared" si="5"/>
        <v>1</v>
      </c>
      <c r="U397" s="15">
        <f>2*(P397-H397)*(1-P397)*P397*C397</f>
        <v>-0.002764779025</v>
      </c>
      <c r="V397" s="46">
        <f t="shared" si="6"/>
        <v>-0.01603571834</v>
      </c>
      <c r="W397" s="46">
        <f t="shared" si="7"/>
        <v>-0.007188425464</v>
      </c>
      <c r="X397" s="46">
        <f t="shared" si="8"/>
        <v>-0.0110591161</v>
      </c>
      <c r="Y397" s="46">
        <f t="shared" si="9"/>
        <v>-0.00331773483</v>
      </c>
    </row>
    <row r="398" ht="14.25" customHeight="1">
      <c r="A398" s="67"/>
      <c r="B398" s="68">
        <v>94.0</v>
      </c>
      <c r="C398" s="69">
        <v>1.0</v>
      </c>
      <c r="D398" s="70">
        <v>5.0</v>
      </c>
      <c r="E398" s="69">
        <v>2.3</v>
      </c>
      <c r="F398" s="69">
        <v>3.3</v>
      </c>
      <c r="G398" s="81">
        <v>1.0</v>
      </c>
      <c r="H398" s="71">
        <v>1.0</v>
      </c>
      <c r="J398" s="63">
        <f t="shared" ref="J398:N398" si="403">J397-$L$2*U397</f>
        <v>0.2728325146</v>
      </c>
      <c r="K398" s="64">
        <f t="shared" si="403"/>
        <v>-0.2218454509</v>
      </c>
      <c r="L398" s="64">
        <f t="shared" si="403"/>
        <v>-0.3541759823</v>
      </c>
      <c r="M398" s="64">
        <f t="shared" si="403"/>
        <v>1.057574802</v>
      </c>
      <c r="N398" s="64">
        <f t="shared" si="403"/>
        <v>0.7955865059</v>
      </c>
      <c r="O398" s="64">
        <f t="shared" si="2"/>
        <v>2.634583854</v>
      </c>
      <c r="P398" s="64">
        <f t="shared" si="11"/>
        <v>0.9330544435</v>
      </c>
      <c r="Q398" s="65">
        <f t="shared" si="3"/>
        <v>1</v>
      </c>
      <c r="R398" s="65">
        <f t="shared" si="4"/>
        <v>-0.06694555645</v>
      </c>
      <c r="S398" s="66">
        <f t="shared" si="12"/>
        <v>0.004481707529</v>
      </c>
      <c r="T398" s="46">
        <f t="shared" si="5"/>
        <v>1</v>
      </c>
      <c r="U398" s="46">
        <f>2*(P398-H398)*(1-P398)*P398*C398</f>
        <v>-0.008363354249</v>
      </c>
      <c r="V398" s="46">
        <f t="shared" si="6"/>
        <v>-0.04181677125</v>
      </c>
      <c r="W398" s="46">
        <f t="shared" si="7"/>
        <v>-0.01923571477</v>
      </c>
      <c r="X398" s="46">
        <f t="shared" si="8"/>
        <v>-0.02759906902</v>
      </c>
      <c r="Y398" s="46">
        <f t="shared" si="9"/>
        <v>-0.008363354249</v>
      </c>
    </row>
    <row r="399" ht="14.25" customHeight="1">
      <c r="A399" s="67"/>
      <c r="B399" s="68">
        <v>95.0</v>
      </c>
      <c r="C399" s="69">
        <v>1.0</v>
      </c>
      <c r="D399" s="70">
        <v>5.6</v>
      </c>
      <c r="E399" s="69">
        <v>2.7</v>
      </c>
      <c r="F399" s="69">
        <v>4.2</v>
      </c>
      <c r="G399" s="81">
        <v>1.3</v>
      </c>
      <c r="H399" s="71">
        <v>1.0</v>
      </c>
      <c r="J399" s="63">
        <f t="shared" ref="J399:N399" si="404">J398-$L$2*U398</f>
        <v>0.27366885</v>
      </c>
      <c r="K399" s="64">
        <f t="shared" si="404"/>
        <v>-0.2176637738</v>
      </c>
      <c r="L399" s="64">
        <f t="shared" si="404"/>
        <v>-0.3522524108</v>
      </c>
      <c r="M399" s="64">
        <f t="shared" si="404"/>
        <v>1.060334709</v>
      </c>
      <c r="N399" s="64">
        <f t="shared" si="404"/>
        <v>0.7964228413</v>
      </c>
      <c r="O399" s="64">
        <f t="shared" si="2"/>
        <v>3.592425679</v>
      </c>
      <c r="P399" s="64">
        <f t="shared" si="11"/>
        <v>0.9732062056</v>
      </c>
      <c r="Q399" s="65">
        <f t="shared" si="3"/>
        <v>1</v>
      </c>
      <c r="R399" s="65">
        <f t="shared" si="4"/>
        <v>-0.0267937944</v>
      </c>
      <c r="S399" s="66">
        <f t="shared" si="12"/>
        <v>0.0007179074182</v>
      </c>
      <c r="T399" s="46">
        <f t="shared" si="5"/>
        <v>1</v>
      </c>
      <c r="U399" s="15">
        <f>2*(P399-H399)*(1-P399)*P399*C399</f>
        <v>-0.001397343909</v>
      </c>
      <c r="V399" s="46">
        <f t="shared" si="6"/>
        <v>-0.007825125889</v>
      </c>
      <c r="W399" s="46">
        <f t="shared" si="7"/>
        <v>-0.003772828554</v>
      </c>
      <c r="X399" s="46">
        <f t="shared" si="8"/>
        <v>-0.005868844417</v>
      </c>
      <c r="Y399" s="46">
        <f t="shared" si="9"/>
        <v>-0.001816547081</v>
      </c>
    </row>
    <row r="400" ht="14.25" customHeight="1">
      <c r="A400" s="67"/>
      <c r="B400" s="68">
        <v>96.0</v>
      </c>
      <c r="C400" s="69">
        <v>1.0</v>
      </c>
      <c r="D400" s="70">
        <v>5.7</v>
      </c>
      <c r="E400" s="69">
        <v>3.0</v>
      </c>
      <c r="F400" s="69">
        <v>4.2</v>
      </c>
      <c r="G400" s="81">
        <v>1.2</v>
      </c>
      <c r="H400" s="71">
        <v>1.0</v>
      </c>
      <c r="J400" s="63">
        <f t="shared" ref="J400:N400" si="405">J399-$L$2*U399</f>
        <v>0.2738085844</v>
      </c>
      <c r="K400" s="64">
        <f t="shared" si="405"/>
        <v>-0.2168812612</v>
      </c>
      <c r="L400" s="64">
        <f t="shared" si="405"/>
        <v>-0.3518751279</v>
      </c>
      <c r="M400" s="64">
        <f t="shared" si="405"/>
        <v>1.060921593</v>
      </c>
      <c r="N400" s="64">
        <f t="shared" si="405"/>
        <v>0.796604496</v>
      </c>
      <c r="O400" s="64">
        <f t="shared" si="2"/>
        <v>3.393756099</v>
      </c>
      <c r="P400" s="64">
        <f t="shared" si="11"/>
        <v>0.9675088271</v>
      </c>
      <c r="Q400" s="65">
        <f t="shared" si="3"/>
        <v>1</v>
      </c>
      <c r="R400" s="65">
        <f t="shared" si="4"/>
        <v>-0.03249117289</v>
      </c>
      <c r="S400" s="66">
        <f t="shared" si="12"/>
        <v>0.001055676316</v>
      </c>
      <c r="T400" s="46">
        <f t="shared" si="5"/>
        <v>1</v>
      </c>
      <c r="U400" s="46">
        <f>2*(P400-H400)*(1-P400)*P400*C400</f>
        <v>-0.002042752309</v>
      </c>
      <c r="V400" s="46">
        <f t="shared" si="6"/>
        <v>-0.01164368816</v>
      </c>
      <c r="W400" s="46">
        <f t="shared" si="7"/>
        <v>-0.006128256926</v>
      </c>
      <c r="X400" s="46">
        <f t="shared" si="8"/>
        <v>-0.008579559696</v>
      </c>
      <c r="Y400" s="46">
        <f t="shared" si="9"/>
        <v>-0.00245130277</v>
      </c>
    </row>
    <row r="401" ht="14.25" customHeight="1">
      <c r="A401" s="67"/>
      <c r="B401" s="68">
        <v>97.0</v>
      </c>
      <c r="C401" s="69">
        <v>1.0</v>
      </c>
      <c r="D401" s="70">
        <v>5.7</v>
      </c>
      <c r="E401" s="69">
        <v>2.9</v>
      </c>
      <c r="F401" s="69">
        <v>4.2</v>
      </c>
      <c r="G401" s="81">
        <v>1.3</v>
      </c>
      <c r="H401" s="71">
        <v>1.0</v>
      </c>
      <c r="J401" s="63">
        <f t="shared" ref="J401:N401" si="406">J400-$L$2*U400</f>
        <v>0.2740128597</v>
      </c>
      <c r="K401" s="64">
        <f t="shared" si="406"/>
        <v>-0.2157168924</v>
      </c>
      <c r="L401" s="64">
        <f t="shared" si="406"/>
        <v>-0.3512623022</v>
      </c>
      <c r="M401" s="64">
        <f t="shared" si="406"/>
        <v>1.061779549</v>
      </c>
      <c r="N401" s="64">
        <f t="shared" si="406"/>
        <v>0.7968496263</v>
      </c>
      <c r="O401" s="64">
        <f t="shared" si="2"/>
        <v>3.521144518</v>
      </c>
      <c r="P401" s="64">
        <f t="shared" si="11"/>
        <v>0.9712834441</v>
      </c>
      <c r="Q401" s="65">
        <f t="shared" si="3"/>
        <v>1</v>
      </c>
      <c r="R401" s="65">
        <f t="shared" si="4"/>
        <v>-0.0287165559</v>
      </c>
      <c r="S401" s="66">
        <f t="shared" si="12"/>
        <v>0.0008246405827</v>
      </c>
      <c r="T401" s="46">
        <f t="shared" si="5"/>
        <v>1</v>
      </c>
      <c r="U401" s="15">
        <f>2*(P401-H401)*(1-P401)*P401*C401</f>
        <v>-0.001601919491</v>
      </c>
      <c r="V401" s="46">
        <f t="shared" si="6"/>
        <v>-0.009130941096</v>
      </c>
      <c r="W401" s="46">
        <f t="shared" si="7"/>
        <v>-0.004645566523</v>
      </c>
      <c r="X401" s="46">
        <f t="shared" si="8"/>
        <v>-0.006728061861</v>
      </c>
      <c r="Y401" s="46">
        <f t="shared" si="9"/>
        <v>-0.002082495338</v>
      </c>
    </row>
    <row r="402" ht="14.25" customHeight="1">
      <c r="A402" s="67"/>
      <c r="B402" s="68">
        <v>98.0</v>
      </c>
      <c r="C402" s="69">
        <v>1.0</v>
      </c>
      <c r="D402" s="70">
        <v>6.2</v>
      </c>
      <c r="E402" s="69">
        <v>2.9</v>
      </c>
      <c r="F402" s="69">
        <v>4.3</v>
      </c>
      <c r="G402" s="81">
        <v>1.3</v>
      </c>
      <c r="H402" s="71">
        <v>1.0</v>
      </c>
      <c r="J402" s="63">
        <f t="shared" ref="J402:N402" si="407">J401-$L$2*U401</f>
        <v>0.2741730516</v>
      </c>
      <c r="K402" s="64">
        <f t="shared" si="407"/>
        <v>-0.2148037983</v>
      </c>
      <c r="L402" s="64">
        <f t="shared" si="407"/>
        <v>-0.3507977456</v>
      </c>
      <c r="M402" s="64">
        <f t="shared" si="407"/>
        <v>1.062452356</v>
      </c>
      <c r="N402" s="64">
        <f t="shared" si="407"/>
        <v>0.7970578758</v>
      </c>
      <c r="O402" s="64">
        <f t="shared" si="2"/>
        <v>3.529796408</v>
      </c>
      <c r="P402" s="64">
        <f t="shared" si="11"/>
        <v>0.9715237804</v>
      </c>
      <c r="Q402" s="65">
        <f t="shared" si="3"/>
        <v>1</v>
      </c>
      <c r="R402" s="65">
        <f t="shared" si="4"/>
        <v>-0.0284762196</v>
      </c>
      <c r="S402" s="66">
        <f t="shared" si="12"/>
        <v>0.0008108950827</v>
      </c>
      <c r="T402" s="46">
        <f t="shared" si="5"/>
        <v>1</v>
      </c>
      <c r="U402" s="46">
        <f>2*(P402-H402)*(1-P402)*P402*C402</f>
        <v>-0.001575607712</v>
      </c>
      <c r="V402" s="46">
        <f t="shared" si="6"/>
        <v>-0.009768767817</v>
      </c>
      <c r="W402" s="46">
        <f t="shared" si="7"/>
        <v>-0.004569262366</v>
      </c>
      <c r="X402" s="46">
        <f t="shared" si="8"/>
        <v>-0.006775113164</v>
      </c>
      <c r="Y402" s="46">
        <f t="shared" si="9"/>
        <v>-0.002048290026</v>
      </c>
    </row>
    <row r="403" ht="14.25" customHeight="1">
      <c r="A403" s="67"/>
      <c r="B403" s="68">
        <v>99.0</v>
      </c>
      <c r="C403" s="69">
        <v>1.0</v>
      </c>
      <c r="D403" s="70">
        <v>5.1</v>
      </c>
      <c r="E403" s="69">
        <v>2.5</v>
      </c>
      <c r="F403" s="69">
        <v>3.0</v>
      </c>
      <c r="G403" s="81">
        <v>1.1</v>
      </c>
      <c r="H403" s="71">
        <v>1.0</v>
      </c>
      <c r="J403" s="63">
        <f t="shared" ref="J403:N403" si="408">J402-$L$2*U402</f>
        <v>0.2743306124</v>
      </c>
      <c r="K403" s="64">
        <f t="shared" si="408"/>
        <v>-0.2138269215</v>
      </c>
      <c r="L403" s="64">
        <f t="shared" si="408"/>
        <v>-0.3503408194</v>
      </c>
      <c r="M403" s="64">
        <f t="shared" si="408"/>
        <v>1.063129867</v>
      </c>
      <c r="N403" s="64">
        <f t="shared" si="408"/>
        <v>0.7972627048</v>
      </c>
      <c r="O403" s="64">
        <f t="shared" si="2"/>
        <v>2.37433984</v>
      </c>
      <c r="P403" s="64">
        <f t="shared" si="11"/>
        <v>0.9148495427</v>
      </c>
      <c r="Q403" s="65">
        <f t="shared" si="3"/>
        <v>1</v>
      </c>
      <c r="R403" s="65">
        <f t="shared" si="4"/>
        <v>-0.08515045727</v>
      </c>
      <c r="S403" s="66">
        <f t="shared" si="12"/>
        <v>0.007250600373</v>
      </c>
      <c r="T403" s="46">
        <f t="shared" si="5"/>
        <v>1</v>
      </c>
      <c r="U403" s="15">
        <f>2*(P403-H403)*(1-P403)*P403*C403</f>
        <v>-0.01326641687</v>
      </c>
      <c r="V403" s="46">
        <f t="shared" si="6"/>
        <v>-0.06765872605</v>
      </c>
      <c r="W403" s="46">
        <f t="shared" si="7"/>
        <v>-0.03316604218</v>
      </c>
      <c r="X403" s="46">
        <f t="shared" si="8"/>
        <v>-0.03979925062</v>
      </c>
      <c r="Y403" s="46">
        <f t="shared" si="9"/>
        <v>-0.01459305856</v>
      </c>
    </row>
    <row r="404" ht="14.25" customHeight="1">
      <c r="A404" s="72"/>
      <c r="B404" s="73">
        <v>100.0</v>
      </c>
      <c r="C404" s="74">
        <v>1.0</v>
      </c>
      <c r="D404" s="75">
        <v>5.7</v>
      </c>
      <c r="E404" s="74">
        <v>2.8</v>
      </c>
      <c r="F404" s="74">
        <v>4.1</v>
      </c>
      <c r="G404" s="81">
        <v>1.3</v>
      </c>
      <c r="H404" s="76">
        <v>1.0</v>
      </c>
      <c r="J404" s="63">
        <f t="shared" ref="J404:N404" si="409">J403-$L$2*U403</f>
        <v>0.2756572541</v>
      </c>
      <c r="K404" s="64">
        <f t="shared" si="409"/>
        <v>-0.2070610489</v>
      </c>
      <c r="L404" s="64">
        <f t="shared" si="409"/>
        <v>-0.3470242151</v>
      </c>
      <c r="M404" s="64">
        <f t="shared" si="409"/>
        <v>1.067109792</v>
      </c>
      <c r="N404" s="64">
        <f t="shared" si="409"/>
        <v>0.7987220107</v>
      </c>
      <c r="O404" s="64">
        <f t="shared" si="2"/>
        <v>3.537230234</v>
      </c>
      <c r="P404" s="64">
        <f t="shared" si="11"/>
        <v>0.9717287203</v>
      </c>
      <c r="Q404" s="65">
        <f t="shared" si="3"/>
        <v>1</v>
      </c>
      <c r="R404" s="65">
        <f t="shared" si="4"/>
        <v>-0.02827127969</v>
      </c>
      <c r="S404" s="66">
        <f t="shared" si="12"/>
        <v>0.0007992652552</v>
      </c>
      <c r="T404" s="46">
        <f t="shared" si="5"/>
        <v>1</v>
      </c>
      <c r="U404" s="46">
        <f>2*(P404-H404)*(1-P404)*P404*C404</f>
        <v>-0.001553338007</v>
      </c>
      <c r="V404" s="46">
        <f t="shared" si="6"/>
        <v>-0.008854026641</v>
      </c>
      <c r="W404" s="46">
        <f t="shared" si="7"/>
        <v>-0.00434934642</v>
      </c>
      <c r="X404" s="46">
        <f t="shared" si="8"/>
        <v>-0.006368685829</v>
      </c>
      <c r="Y404" s="46">
        <f t="shared" si="9"/>
        <v>-0.002019339409</v>
      </c>
    </row>
    <row r="405" ht="14.25" customHeight="1">
      <c r="A405" s="77" t="s">
        <v>36</v>
      </c>
      <c r="B405" s="78">
        <v>1.0</v>
      </c>
      <c r="C405" s="79">
        <v>1.0</v>
      </c>
      <c r="D405" s="80">
        <v>5.1</v>
      </c>
      <c r="E405" s="79">
        <v>3.5</v>
      </c>
      <c r="F405" s="79">
        <v>1.4</v>
      </c>
      <c r="G405" s="81">
        <v>0.2</v>
      </c>
      <c r="H405" s="82">
        <v>0.0</v>
      </c>
      <c r="J405" s="83">
        <f t="shared" ref="J405:N405" si="410">J404-$L$2*U404</f>
        <v>0.2758125879</v>
      </c>
      <c r="K405" s="84">
        <f t="shared" si="410"/>
        <v>-0.2061756462</v>
      </c>
      <c r="L405" s="84">
        <f t="shared" si="410"/>
        <v>-0.3465892805</v>
      </c>
      <c r="M405" s="84">
        <f t="shared" si="410"/>
        <v>1.067746661</v>
      </c>
      <c r="N405" s="84">
        <f t="shared" si="410"/>
        <v>0.7989239446</v>
      </c>
      <c r="O405" s="84">
        <f t="shared" si="2"/>
        <v>-0.334115576</v>
      </c>
      <c r="P405" s="84">
        <f t="shared" si="11"/>
        <v>0.4172395784</v>
      </c>
      <c r="Q405" s="44">
        <f t="shared" si="3"/>
        <v>0</v>
      </c>
      <c r="R405" s="85">
        <f t="shared" si="4"/>
        <v>0.4172395784</v>
      </c>
      <c r="S405" s="86">
        <f t="shared" si="12"/>
        <v>0.1740888658</v>
      </c>
      <c r="T405" s="46">
        <f t="shared" si="5"/>
        <v>1</v>
      </c>
      <c r="U405" s="15">
        <f>2*(P405-H405)*(1-P405)*P405*C405</f>
        <v>0.2029042016</v>
      </c>
      <c r="V405" s="46">
        <f t="shared" si="6"/>
        <v>1.034811428</v>
      </c>
      <c r="W405" s="46">
        <f t="shared" si="7"/>
        <v>0.7101647057</v>
      </c>
      <c r="X405" s="46">
        <f t="shared" si="8"/>
        <v>0.2840658823</v>
      </c>
      <c r="Y405" s="46">
        <f t="shared" si="9"/>
        <v>0.04058084032</v>
      </c>
    </row>
    <row r="406" ht="14.25" customHeight="1">
      <c r="A406" s="67"/>
      <c r="B406" s="48">
        <v>2.0</v>
      </c>
      <c r="C406" s="49">
        <v>1.0</v>
      </c>
      <c r="D406" s="50">
        <v>4.9</v>
      </c>
      <c r="E406" s="49">
        <v>3.0</v>
      </c>
      <c r="F406" s="49">
        <v>1.4</v>
      </c>
      <c r="G406" s="81">
        <v>0.2</v>
      </c>
      <c r="H406" s="51">
        <v>0.0</v>
      </c>
      <c r="J406" s="83">
        <f t="shared" ref="J406:N406" si="411">J405-$L$2*U405</f>
        <v>0.2555221677</v>
      </c>
      <c r="K406" s="84">
        <f t="shared" si="411"/>
        <v>-0.3096567891</v>
      </c>
      <c r="L406" s="84">
        <f t="shared" si="411"/>
        <v>-0.4176057511</v>
      </c>
      <c r="M406" s="84">
        <f t="shared" si="411"/>
        <v>1.039340072</v>
      </c>
      <c r="N406" s="84">
        <f t="shared" si="411"/>
        <v>0.7948658606</v>
      </c>
      <c r="O406" s="84">
        <f t="shared" si="2"/>
        <v>-0.9005640785</v>
      </c>
      <c r="P406" s="84">
        <f t="shared" si="11"/>
        <v>0.2889345929</v>
      </c>
      <c r="Q406" s="44">
        <f t="shared" si="3"/>
        <v>0</v>
      </c>
      <c r="R406" s="85">
        <f t="shared" si="4"/>
        <v>0.2889345929</v>
      </c>
      <c r="S406" s="86">
        <f t="shared" si="12"/>
        <v>0.08348319895</v>
      </c>
      <c r="T406" s="46">
        <f t="shared" si="5"/>
        <v>1</v>
      </c>
      <c r="U406" s="46">
        <f>2*(P406-H406)*(1-P406)*P406*C406</f>
        <v>0.1187240297</v>
      </c>
      <c r="V406" s="46">
        <f t="shared" si="6"/>
        <v>0.5817477455</v>
      </c>
      <c r="W406" s="46">
        <f t="shared" si="7"/>
        <v>0.3561720891</v>
      </c>
      <c r="X406" s="46">
        <f t="shared" si="8"/>
        <v>0.1662136416</v>
      </c>
      <c r="Y406" s="46">
        <f t="shared" si="9"/>
        <v>0.02374480594</v>
      </c>
    </row>
    <row r="407" ht="14.25" customHeight="1">
      <c r="A407" s="67"/>
      <c r="B407" s="48">
        <v>3.0</v>
      </c>
      <c r="C407" s="49">
        <v>1.0</v>
      </c>
      <c r="D407" s="50">
        <v>4.7</v>
      </c>
      <c r="E407" s="49">
        <v>3.2</v>
      </c>
      <c r="F407" s="49">
        <v>1.3</v>
      </c>
      <c r="G407" s="81">
        <v>0.2</v>
      </c>
      <c r="H407" s="51">
        <v>0.0</v>
      </c>
      <c r="J407" s="83">
        <f t="shared" ref="J407:N407" si="412">J406-$L$2*U406</f>
        <v>0.2436497647</v>
      </c>
      <c r="K407" s="84">
        <f t="shared" si="412"/>
        <v>-0.3678315636</v>
      </c>
      <c r="L407" s="84">
        <f t="shared" si="412"/>
        <v>-0.45322296</v>
      </c>
      <c r="M407" s="84">
        <f t="shared" si="412"/>
        <v>1.022718708</v>
      </c>
      <c r="N407" s="84">
        <f t="shared" si="412"/>
        <v>0.79249138</v>
      </c>
      <c r="O407" s="84">
        <f t="shared" si="2"/>
        <v>-1.44743946</v>
      </c>
      <c r="P407" s="84">
        <f t="shared" si="11"/>
        <v>0.1903959485</v>
      </c>
      <c r="Q407" s="44">
        <f t="shared" si="3"/>
        <v>0</v>
      </c>
      <c r="R407" s="85">
        <f t="shared" si="4"/>
        <v>0.1903959485</v>
      </c>
      <c r="S407" s="86">
        <f t="shared" si="12"/>
        <v>0.03625061721</v>
      </c>
      <c r="T407" s="46">
        <f t="shared" si="5"/>
        <v>1</v>
      </c>
      <c r="U407" s="15">
        <f>2*(P407-H407)*(1-P407)*P407*C407</f>
        <v>0.05869729312</v>
      </c>
      <c r="V407" s="46">
        <f t="shared" si="6"/>
        <v>0.2758772777</v>
      </c>
      <c r="W407" s="46">
        <f t="shared" si="7"/>
        <v>0.187831338</v>
      </c>
      <c r="X407" s="46">
        <f t="shared" si="8"/>
        <v>0.07630648105</v>
      </c>
      <c r="Y407" s="46">
        <f t="shared" si="9"/>
        <v>0.01173945862</v>
      </c>
    </row>
    <row r="408" ht="14.25" customHeight="1">
      <c r="A408" s="67"/>
      <c r="B408" s="48">
        <v>4.0</v>
      </c>
      <c r="C408" s="49">
        <v>1.0</v>
      </c>
      <c r="D408" s="50">
        <v>4.6</v>
      </c>
      <c r="E408" s="49">
        <v>3.1</v>
      </c>
      <c r="F408" s="49">
        <v>1.5</v>
      </c>
      <c r="G408" s="81">
        <v>0.2</v>
      </c>
      <c r="H408" s="51">
        <v>0.0</v>
      </c>
      <c r="J408" s="83">
        <f t="shared" ref="J408:N408" si="413">J407-$L$2*U407</f>
        <v>0.2377800354</v>
      </c>
      <c r="K408" s="84">
        <f t="shared" si="413"/>
        <v>-0.3954192914</v>
      </c>
      <c r="L408" s="84">
        <f t="shared" si="413"/>
        <v>-0.4720060938</v>
      </c>
      <c r="M408" s="84">
        <f t="shared" si="413"/>
        <v>1.01508806</v>
      </c>
      <c r="N408" s="84">
        <f t="shared" si="413"/>
        <v>0.7913174341</v>
      </c>
      <c r="O408" s="84">
        <f t="shared" si="2"/>
        <v>-1.363472019</v>
      </c>
      <c r="P408" s="84">
        <f t="shared" si="11"/>
        <v>0.2036765877</v>
      </c>
      <c r="Q408" s="44">
        <f t="shared" si="3"/>
        <v>0</v>
      </c>
      <c r="R408" s="85">
        <f t="shared" si="4"/>
        <v>0.2036765877</v>
      </c>
      <c r="S408" s="86">
        <f t="shared" si="12"/>
        <v>0.04148415238</v>
      </c>
      <c r="T408" s="46">
        <f t="shared" si="5"/>
        <v>1</v>
      </c>
      <c r="U408" s="46">
        <f>2*(P408-H408)*(1-P408)*P408*C408</f>
        <v>0.06606960356</v>
      </c>
      <c r="V408" s="46">
        <f t="shared" si="6"/>
        <v>0.3039201764</v>
      </c>
      <c r="W408" s="46">
        <f t="shared" si="7"/>
        <v>0.204815771</v>
      </c>
      <c r="X408" s="46">
        <f t="shared" si="8"/>
        <v>0.09910440534</v>
      </c>
      <c r="Y408" s="46">
        <f t="shared" si="9"/>
        <v>0.01321392071</v>
      </c>
    </row>
    <row r="409" ht="14.25" customHeight="1">
      <c r="A409" s="67"/>
      <c r="B409" s="48">
        <v>5.0</v>
      </c>
      <c r="C409" s="49">
        <v>1.0</v>
      </c>
      <c r="D409" s="50">
        <v>5.0</v>
      </c>
      <c r="E409" s="49">
        <v>3.6</v>
      </c>
      <c r="F409" s="49">
        <v>1.4</v>
      </c>
      <c r="G409" s="81">
        <v>0.2</v>
      </c>
      <c r="H409" s="51">
        <v>0.0</v>
      </c>
      <c r="J409" s="83">
        <f t="shared" ref="J409:N409" si="414">J408-$L$2*U408</f>
        <v>0.2311730751</v>
      </c>
      <c r="K409" s="84">
        <f t="shared" si="414"/>
        <v>-0.425811309</v>
      </c>
      <c r="L409" s="84">
        <f t="shared" si="414"/>
        <v>-0.4924876709</v>
      </c>
      <c r="M409" s="84">
        <f t="shared" si="414"/>
        <v>1.00517762</v>
      </c>
      <c r="N409" s="84">
        <f t="shared" si="414"/>
        <v>0.7899960421</v>
      </c>
      <c r="O409" s="84">
        <f t="shared" si="2"/>
        <v>-2.105591209</v>
      </c>
      <c r="P409" s="84">
        <f t="shared" si="11"/>
        <v>0.1085545718</v>
      </c>
      <c r="Q409" s="44">
        <f t="shared" si="3"/>
        <v>0</v>
      </c>
      <c r="R409" s="85">
        <f t="shared" si="4"/>
        <v>0.1085545718</v>
      </c>
      <c r="S409" s="86">
        <f t="shared" si="12"/>
        <v>0.01178409506</v>
      </c>
      <c r="T409" s="46">
        <f t="shared" si="5"/>
        <v>1</v>
      </c>
      <c r="U409" s="15">
        <f>2*(P409-H409)*(1-P409)*P409*C409</f>
        <v>0.02100975533</v>
      </c>
      <c r="V409" s="46">
        <f t="shared" si="6"/>
        <v>0.1050487767</v>
      </c>
      <c r="W409" s="46">
        <f t="shared" si="7"/>
        <v>0.0756351192</v>
      </c>
      <c r="X409" s="46">
        <f t="shared" si="8"/>
        <v>0.02941365747</v>
      </c>
      <c r="Y409" s="46">
        <f t="shared" si="9"/>
        <v>0.004201951067</v>
      </c>
    </row>
    <row r="410" ht="14.25" customHeight="1">
      <c r="A410" s="67"/>
      <c r="B410" s="48">
        <v>6.0</v>
      </c>
      <c r="C410" s="49">
        <v>1.0</v>
      </c>
      <c r="D410" s="50">
        <v>5.4</v>
      </c>
      <c r="E410" s="49">
        <v>3.9</v>
      </c>
      <c r="F410" s="49">
        <v>1.7</v>
      </c>
      <c r="G410" s="81">
        <v>0.4</v>
      </c>
      <c r="H410" s="51">
        <v>0.0</v>
      </c>
      <c r="J410" s="83">
        <f t="shared" ref="J410:N410" si="415">J409-$L$2*U409</f>
        <v>0.2290720995</v>
      </c>
      <c r="K410" s="84">
        <f t="shared" si="415"/>
        <v>-0.4363161867</v>
      </c>
      <c r="L410" s="84">
        <f t="shared" si="415"/>
        <v>-0.5000511828</v>
      </c>
      <c r="M410" s="84">
        <f t="shared" si="415"/>
        <v>1.002236254</v>
      </c>
      <c r="N410" s="84">
        <f t="shared" si="415"/>
        <v>0.789575847</v>
      </c>
      <c r="O410" s="84">
        <f t="shared" si="2"/>
        <v>-2.057602951</v>
      </c>
      <c r="P410" s="84">
        <f t="shared" si="11"/>
        <v>0.1132863967</v>
      </c>
      <c r="Q410" s="44">
        <f t="shared" si="3"/>
        <v>0</v>
      </c>
      <c r="R410" s="85">
        <f t="shared" si="4"/>
        <v>0.1132863967</v>
      </c>
      <c r="S410" s="86">
        <f t="shared" si="12"/>
        <v>0.01283380768</v>
      </c>
      <c r="T410" s="46">
        <f t="shared" si="5"/>
        <v>1</v>
      </c>
      <c r="U410" s="46">
        <f>2*(P410-H410)*(1-P410)*P410*C410</f>
        <v>0.0227598237</v>
      </c>
      <c r="V410" s="46">
        <f t="shared" si="6"/>
        <v>0.122903048</v>
      </c>
      <c r="W410" s="46">
        <f t="shared" si="7"/>
        <v>0.08876331244</v>
      </c>
      <c r="X410" s="46">
        <f t="shared" si="8"/>
        <v>0.03869170029</v>
      </c>
      <c r="Y410" s="46">
        <f t="shared" si="9"/>
        <v>0.009103929481</v>
      </c>
    </row>
    <row r="411" ht="14.25" customHeight="1">
      <c r="A411" s="67"/>
      <c r="B411" s="48">
        <v>7.0</v>
      </c>
      <c r="C411" s="49">
        <v>1.0</v>
      </c>
      <c r="D411" s="50">
        <v>4.6</v>
      </c>
      <c r="E411" s="49">
        <v>3.4</v>
      </c>
      <c r="F411" s="49">
        <v>1.4</v>
      </c>
      <c r="G411" s="81">
        <v>0.3</v>
      </c>
      <c r="H411" s="51">
        <v>0.0</v>
      </c>
      <c r="J411" s="83">
        <f t="shared" ref="J411:N411" si="416">J410-$L$2*U410</f>
        <v>0.2267961172</v>
      </c>
      <c r="K411" s="84">
        <f t="shared" si="416"/>
        <v>-0.4486064915</v>
      </c>
      <c r="L411" s="84">
        <f t="shared" si="416"/>
        <v>-0.508927514</v>
      </c>
      <c r="M411" s="84">
        <f t="shared" si="416"/>
        <v>0.9983670837</v>
      </c>
      <c r="N411" s="84">
        <f t="shared" si="416"/>
        <v>0.788665454</v>
      </c>
      <c r="O411" s="84">
        <f t="shared" si="2"/>
        <v>-1.932833738</v>
      </c>
      <c r="P411" s="84">
        <f t="shared" si="11"/>
        <v>0.1264372598</v>
      </c>
      <c r="Q411" s="44">
        <f t="shared" si="3"/>
        <v>0</v>
      </c>
      <c r="R411" s="85">
        <f t="shared" si="4"/>
        <v>0.1264372598</v>
      </c>
      <c r="S411" s="86">
        <f t="shared" si="12"/>
        <v>0.01598638067</v>
      </c>
      <c r="T411" s="46">
        <f t="shared" si="5"/>
        <v>1</v>
      </c>
      <c r="U411" s="15">
        <f>2*(P411-H411)*(1-P411)*P411*C411</f>
        <v>0.027930213</v>
      </c>
      <c r="V411" s="46">
        <f t="shared" si="6"/>
        <v>0.1284789798</v>
      </c>
      <c r="W411" s="46">
        <f t="shared" si="7"/>
        <v>0.09496272421</v>
      </c>
      <c r="X411" s="46">
        <f t="shared" si="8"/>
        <v>0.03910229821</v>
      </c>
      <c r="Y411" s="46">
        <f t="shared" si="9"/>
        <v>0.008379063901</v>
      </c>
    </row>
    <row r="412" ht="14.25" customHeight="1">
      <c r="A412" s="67"/>
      <c r="B412" s="48">
        <v>8.0</v>
      </c>
      <c r="C412" s="49">
        <v>1.0</v>
      </c>
      <c r="D412" s="50">
        <v>5.0</v>
      </c>
      <c r="E412" s="49">
        <v>3.4</v>
      </c>
      <c r="F412" s="49">
        <v>1.5</v>
      </c>
      <c r="G412" s="81">
        <v>0.2</v>
      </c>
      <c r="H412" s="51">
        <v>0.0</v>
      </c>
      <c r="J412" s="83">
        <f t="shared" ref="J412:N412" si="417">J411-$L$2*U411</f>
        <v>0.2240030959</v>
      </c>
      <c r="K412" s="84">
        <f t="shared" si="417"/>
        <v>-0.4614543895</v>
      </c>
      <c r="L412" s="84">
        <f t="shared" si="417"/>
        <v>-0.5184237865</v>
      </c>
      <c r="M412" s="84">
        <f t="shared" si="417"/>
        <v>0.9944568539</v>
      </c>
      <c r="N412" s="84">
        <f t="shared" si="417"/>
        <v>0.7878275476</v>
      </c>
      <c r="O412" s="84">
        <f t="shared" si="2"/>
        <v>-2.196658935</v>
      </c>
      <c r="P412" s="84">
        <f t="shared" si="11"/>
        <v>0.1000509193</v>
      </c>
      <c r="Q412" s="44">
        <f t="shared" si="3"/>
        <v>0</v>
      </c>
      <c r="R412" s="85">
        <f t="shared" si="4"/>
        <v>0.1000509193</v>
      </c>
      <c r="S412" s="86">
        <f t="shared" si="12"/>
        <v>0.01001018646</v>
      </c>
      <c r="T412" s="46">
        <f t="shared" si="5"/>
        <v>1</v>
      </c>
      <c r="U412" s="46">
        <f>2*(P412-H412)*(1-P412)*P412*C412</f>
        <v>0.0180173162</v>
      </c>
      <c r="V412" s="46">
        <f t="shared" si="6"/>
        <v>0.090086581</v>
      </c>
      <c r="W412" s="46">
        <f t="shared" si="7"/>
        <v>0.06125887508</v>
      </c>
      <c r="X412" s="46">
        <f t="shared" si="8"/>
        <v>0.0270259743</v>
      </c>
      <c r="Y412" s="46">
        <f t="shared" si="9"/>
        <v>0.00360346324</v>
      </c>
    </row>
    <row r="413" ht="14.25" customHeight="1">
      <c r="A413" s="67"/>
      <c r="B413" s="48">
        <v>9.0</v>
      </c>
      <c r="C413" s="49">
        <v>1.0</v>
      </c>
      <c r="D413" s="50">
        <v>4.4</v>
      </c>
      <c r="E413" s="49">
        <v>2.9</v>
      </c>
      <c r="F413" s="49">
        <v>1.4</v>
      </c>
      <c r="G413" s="81">
        <v>0.2</v>
      </c>
      <c r="H413" s="51">
        <v>0.0</v>
      </c>
      <c r="J413" s="83">
        <f t="shared" ref="J413:N413" si="418">J412-$L$2*U412</f>
        <v>0.2222013642</v>
      </c>
      <c r="K413" s="84">
        <f t="shared" si="418"/>
        <v>-0.4704630476</v>
      </c>
      <c r="L413" s="84">
        <f t="shared" si="418"/>
        <v>-0.524549674</v>
      </c>
      <c r="M413" s="84">
        <f t="shared" si="418"/>
        <v>0.9917542565</v>
      </c>
      <c r="N413" s="84">
        <f t="shared" si="418"/>
        <v>0.7874672013</v>
      </c>
      <c r="O413" s="84">
        <f t="shared" si="2"/>
        <v>-1.8230807</v>
      </c>
      <c r="P413" s="84">
        <f t="shared" si="11"/>
        <v>0.1390646238</v>
      </c>
      <c r="Q413" s="44">
        <f t="shared" si="3"/>
        <v>0</v>
      </c>
      <c r="R413" s="85">
        <f t="shared" si="4"/>
        <v>0.1390646238</v>
      </c>
      <c r="S413" s="86">
        <f t="shared" si="12"/>
        <v>0.0193389696</v>
      </c>
      <c r="T413" s="46">
        <f t="shared" si="5"/>
        <v>1</v>
      </c>
      <c r="U413" s="15">
        <f>2*(P413-H413)*(1-P413)*P413*C413</f>
        <v>0.03329920613</v>
      </c>
      <c r="V413" s="46">
        <f t="shared" si="6"/>
        <v>0.146516507</v>
      </c>
      <c r="W413" s="46">
        <f t="shared" si="7"/>
        <v>0.09656769779</v>
      </c>
      <c r="X413" s="46">
        <f t="shared" si="8"/>
        <v>0.04661888859</v>
      </c>
      <c r="Y413" s="46">
        <f t="shared" si="9"/>
        <v>0.006659841227</v>
      </c>
    </row>
    <row r="414" ht="14.25" customHeight="1">
      <c r="A414" s="67"/>
      <c r="B414" s="48">
        <v>10.0</v>
      </c>
      <c r="C414" s="49">
        <v>1.0</v>
      </c>
      <c r="D414" s="50">
        <v>4.9</v>
      </c>
      <c r="E414" s="49">
        <v>3.1</v>
      </c>
      <c r="F414" s="49">
        <v>1.5</v>
      </c>
      <c r="G414" s="81">
        <v>0.1</v>
      </c>
      <c r="H414" s="51">
        <v>0.0</v>
      </c>
      <c r="J414" s="83">
        <f t="shared" ref="J414:N414" si="419">J413-$L$2*U413</f>
        <v>0.2188714436</v>
      </c>
      <c r="K414" s="84">
        <f t="shared" si="419"/>
        <v>-0.4851146983</v>
      </c>
      <c r="L414" s="84">
        <f t="shared" si="419"/>
        <v>-0.5342064437</v>
      </c>
      <c r="M414" s="84">
        <f t="shared" si="419"/>
        <v>0.9870923676</v>
      </c>
      <c r="N414" s="84">
        <f t="shared" si="419"/>
        <v>0.7868012172</v>
      </c>
      <c r="O414" s="84">
        <f t="shared" si="2"/>
        <v>-2.25491188</v>
      </c>
      <c r="P414" s="84">
        <f t="shared" si="11"/>
        <v>0.0949266175</v>
      </c>
      <c r="Q414" s="44">
        <f t="shared" si="3"/>
        <v>0</v>
      </c>
      <c r="R414" s="85">
        <f t="shared" si="4"/>
        <v>0.0949266175</v>
      </c>
      <c r="S414" s="86">
        <f t="shared" si="12"/>
        <v>0.00901106271</v>
      </c>
      <c r="T414" s="46">
        <f t="shared" si="5"/>
        <v>1</v>
      </c>
      <c r="U414" s="46">
        <f>2*(P414-H414)*(1-P414)*P414*C414</f>
        <v>0.01631134601</v>
      </c>
      <c r="V414" s="46">
        <f t="shared" si="6"/>
        <v>0.07992559546</v>
      </c>
      <c r="W414" s="46">
        <f t="shared" si="7"/>
        <v>0.05056517264</v>
      </c>
      <c r="X414" s="46">
        <f t="shared" si="8"/>
        <v>0.02446701902</v>
      </c>
      <c r="Y414" s="46">
        <f t="shared" si="9"/>
        <v>0.001631134601</v>
      </c>
    </row>
    <row r="415" ht="14.25" customHeight="1">
      <c r="A415" s="67"/>
      <c r="B415" s="48">
        <v>11.0</v>
      </c>
      <c r="C415" s="49">
        <v>1.0</v>
      </c>
      <c r="D415" s="50">
        <v>5.4</v>
      </c>
      <c r="E415" s="49">
        <v>3.7</v>
      </c>
      <c r="F415" s="49">
        <v>1.5</v>
      </c>
      <c r="G415" s="81">
        <v>0.2</v>
      </c>
      <c r="H415" s="51">
        <v>0.0</v>
      </c>
      <c r="J415" s="83">
        <f t="shared" ref="J415:N415" si="420">J414-$L$2*U414</f>
        <v>0.217240309</v>
      </c>
      <c r="K415" s="84">
        <f t="shared" si="420"/>
        <v>-0.4931072578</v>
      </c>
      <c r="L415" s="84">
        <f t="shared" si="420"/>
        <v>-0.539262961</v>
      </c>
      <c r="M415" s="84">
        <f t="shared" si="420"/>
        <v>0.9846456657</v>
      </c>
      <c r="N415" s="84">
        <f t="shared" si="420"/>
        <v>0.7866381037</v>
      </c>
      <c r="O415" s="84">
        <f t="shared" si="2"/>
        <v>-2.80651572</v>
      </c>
      <c r="P415" s="84">
        <f t="shared" si="11"/>
        <v>0.05697309259</v>
      </c>
      <c r="Q415" s="44">
        <f t="shared" si="3"/>
        <v>0</v>
      </c>
      <c r="R415" s="85">
        <f t="shared" si="4"/>
        <v>0.05697309259</v>
      </c>
      <c r="S415" s="86">
        <f t="shared" si="12"/>
        <v>0.003245933279</v>
      </c>
      <c r="T415" s="46">
        <f t="shared" si="5"/>
        <v>1</v>
      </c>
      <c r="U415" s="15">
        <f>2*(P415-H415)*(1-P415)*P415*C415</f>
        <v>0.006122004843</v>
      </c>
      <c r="V415" s="46">
        <f t="shared" si="6"/>
        <v>0.03305882615</v>
      </c>
      <c r="W415" s="46">
        <f t="shared" si="7"/>
        <v>0.02265141792</v>
      </c>
      <c r="X415" s="46">
        <f t="shared" si="8"/>
        <v>0.009183007265</v>
      </c>
      <c r="Y415" s="46">
        <f t="shared" si="9"/>
        <v>0.001224400969</v>
      </c>
    </row>
    <row r="416" ht="14.25" customHeight="1">
      <c r="A416" s="67"/>
      <c r="B416" s="48">
        <v>12.0</v>
      </c>
      <c r="C416" s="49">
        <v>1.0</v>
      </c>
      <c r="D416" s="50">
        <v>4.8</v>
      </c>
      <c r="E416" s="49">
        <v>3.4</v>
      </c>
      <c r="F416" s="49">
        <v>1.6</v>
      </c>
      <c r="G416" s="81">
        <v>0.2</v>
      </c>
      <c r="H416" s="51">
        <v>0.0</v>
      </c>
      <c r="J416" s="83">
        <f t="shared" ref="J416:N416" si="421">J415-$L$2*U415</f>
        <v>0.2166281085</v>
      </c>
      <c r="K416" s="84">
        <f t="shared" si="421"/>
        <v>-0.4964131404</v>
      </c>
      <c r="L416" s="84">
        <f t="shared" si="421"/>
        <v>-0.5415281028</v>
      </c>
      <c r="M416" s="84">
        <f t="shared" si="421"/>
        <v>0.983727365</v>
      </c>
      <c r="N416" s="84">
        <f t="shared" si="421"/>
        <v>0.7865156636</v>
      </c>
      <c r="O416" s="84">
        <f t="shared" si="2"/>
        <v>-2.276083598</v>
      </c>
      <c r="P416" s="84">
        <f t="shared" si="11"/>
        <v>0.0931231715</v>
      </c>
      <c r="Q416" s="44">
        <f t="shared" si="3"/>
        <v>0</v>
      </c>
      <c r="R416" s="85">
        <f t="shared" si="4"/>
        <v>0.0931231715</v>
      </c>
      <c r="S416" s="86">
        <f t="shared" si="12"/>
        <v>0.00867192507</v>
      </c>
      <c r="T416" s="46">
        <f t="shared" si="5"/>
        <v>1</v>
      </c>
      <c r="U416" s="46">
        <f>2*(P416-H416)*(1-P416)*P416*C416</f>
        <v>0.01572873581</v>
      </c>
      <c r="V416" s="46">
        <f t="shared" si="6"/>
        <v>0.07549793188</v>
      </c>
      <c r="W416" s="46">
        <f t="shared" si="7"/>
        <v>0.05347770175</v>
      </c>
      <c r="X416" s="46">
        <f t="shared" si="8"/>
        <v>0.02516597729</v>
      </c>
      <c r="Y416" s="46">
        <f t="shared" si="9"/>
        <v>0.003145747162</v>
      </c>
    </row>
    <row r="417" ht="14.25" customHeight="1">
      <c r="A417" s="67"/>
      <c r="B417" s="48">
        <v>13.0</v>
      </c>
      <c r="C417" s="49">
        <v>1.0</v>
      </c>
      <c r="D417" s="50">
        <v>4.8</v>
      </c>
      <c r="E417" s="49">
        <v>3.0</v>
      </c>
      <c r="F417" s="49">
        <v>1.4</v>
      </c>
      <c r="G417" s="81">
        <v>0.1</v>
      </c>
      <c r="H417" s="51">
        <v>0.0</v>
      </c>
      <c r="J417" s="83">
        <f t="shared" ref="J417:N417" si="422">J416-$L$2*U416</f>
        <v>0.215055235</v>
      </c>
      <c r="K417" s="84">
        <f t="shared" si="422"/>
        <v>-0.5039629336</v>
      </c>
      <c r="L417" s="84">
        <f t="shared" si="422"/>
        <v>-0.546875873</v>
      </c>
      <c r="M417" s="84">
        <f t="shared" si="422"/>
        <v>0.9812107673</v>
      </c>
      <c r="N417" s="84">
        <f t="shared" si="422"/>
        <v>0.7862010889</v>
      </c>
      <c r="O417" s="84">
        <f t="shared" si="2"/>
        <v>-2.392279282</v>
      </c>
      <c r="P417" s="84">
        <f t="shared" si="11"/>
        <v>0.08376333769</v>
      </c>
      <c r="Q417" s="44">
        <f t="shared" si="3"/>
        <v>0</v>
      </c>
      <c r="R417" s="85">
        <f t="shared" si="4"/>
        <v>0.08376333769</v>
      </c>
      <c r="S417" s="86">
        <f t="shared" si="12"/>
        <v>0.007016296741</v>
      </c>
      <c r="T417" s="46">
        <f t="shared" si="5"/>
        <v>1</v>
      </c>
      <c r="U417" s="15">
        <f>2*(P417-H417)*(1-P417)*P417*C417</f>
        <v>0.01285717662</v>
      </c>
      <c r="V417" s="46">
        <f t="shared" si="6"/>
        <v>0.06171444775</v>
      </c>
      <c r="W417" s="46">
        <f t="shared" si="7"/>
        <v>0.03857152985</v>
      </c>
      <c r="X417" s="46">
        <f t="shared" si="8"/>
        <v>0.01800004726</v>
      </c>
      <c r="Y417" s="46">
        <f t="shared" si="9"/>
        <v>0.001285717662</v>
      </c>
    </row>
    <row r="418" ht="14.25" customHeight="1">
      <c r="A418" s="67"/>
      <c r="B418" s="48">
        <v>14.0</v>
      </c>
      <c r="C418" s="49">
        <v>1.0</v>
      </c>
      <c r="D418" s="50">
        <v>4.3</v>
      </c>
      <c r="E418" s="49">
        <v>3.0</v>
      </c>
      <c r="F418" s="49">
        <v>1.1</v>
      </c>
      <c r="G418" s="81">
        <v>0.1</v>
      </c>
      <c r="H418" s="51">
        <v>0.0</v>
      </c>
      <c r="J418" s="83">
        <f t="shared" ref="J418:N418" si="423">J417-$L$2*U417</f>
        <v>0.2137695173</v>
      </c>
      <c r="K418" s="84">
        <f t="shared" si="423"/>
        <v>-0.5101343784</v>
      </c>
      <c r="L418" s="84">
        <f t="shared" si="423"/>
        <v>-0.550733026</v>
      </c>
      <c r="M418" s="84">
        <f t="shared" si="423"/>
        <v>0.9794107626</v>
      </c>
      <c r="N418" s="84">
        <f t="shared" si="423"/>
        <v>0.7860725171</v>
      </c>
      <c r="O418" s="84">
        <f t="shared" si="2"/>
        <v>-2.476048297</v>
      </c>
      <c r="P418" s="84">
        <f t="shared" si="11"/>
        <v>0.07755443443</v>
      </c>
      <c r="Q418" s="44">
        <f t="shared" si="3"/>
        <v>0</v>
      </c>
      <c r="R418" s="85">
        <f t="shared" si="4"/>
        <v>0.07755443443</v>
      </c>
      <c r="S418" s="86">
        <f t="shared" si="12"/>
        <v>0.006014690299</v>
      </c>
      <c r="T418" s="46">
        <f t="shared" si="5"/>
        <v>1</v>
      </c>
      <c r="U418" s="46">
        <f>2*(P418-H418)*(1-P418)*P418*C418</f>
        <v>0.01109644879</v>
      </c>
      <c r="V418" s="46">
        <f t="shared" si="6"/>
        <v>0.0477147298</v>
      </c>
      <c r="W418" s="46">
        <f t="shared" si="7"/>
        <v>0.03328934637</v>
      </c>
      <c r="X418" s="46">
        <f t="shared" si="8"/>
        <v>0.01220609367</v>
      </c>
      <c r="Y418" s="46">
        <f t="shared" si="9"/>
        <v>0.001109644879</v>
      </c>
    </row>
    <row r="419" ht="14.25" customHeight="1">
      <c r="A419" s="67"/>
      <c r="B419" s="48">
        <v>15.0</v>
      </c>
      <c r="C419" s="49">
        <v>1.0</v>
      </c>
      <c r="D419" s="50">
        <v>5.8</v>
      </c>
      <c r="E419" s="49">
        <v>4.0</v>
      </c>
      <c r="F419" s="49">
        <v>1.2</v>
      </c>
      <c r="G419" s="81">
        <v>0.2</v>
      </c>
      <c r="H419" s="51">
        <v>0.0</v>
      </c>
      <c r="J419" s="83">
        <f t="shared" ref="J419:N419" si="424">J418-$L$2*U418</f>
        <v>0.2126598724</v>
      </c>
      <c r="K419" s="84">
        <f t="shared" si="424"/>
        <v>-0.5149058514</v>
      </c>
      <c r="L419" s="84">
        <f t="shared" si="424"/>
        <v>-0.5540619606</v>
      </c>
      <c r="M419" s="84">
        <f t="shared" si="424"/>
        <v>0.9781901532</v>
      </c>
      <c r="N419" s="84">
        <f t="shared" si="424"/>
        <v>0.7859615527</v>
      </c>
      <c r="O419" s="84">
        <f t="shared" si="2"/>
        <v>-3.659021414</v>
      </c>
      <c r="P419" s="84">
        <f t="shared" si="11"/>
        <v>0.02511090716</v>
      </c>
      <c r="Q419" s="44">
        <f t="shared" si="3"/>
        <v>0</v>
      </c>
      <c r="R419" s="85">
        <f t="shared" si="4"/>
        <v>0.02511090716</v>
      </c>
      <c r="S419" s="86">
        <f t="shared" si="12"/>
        <v>0.0006305576585</v>
      </c>
      <c r="T419" s="46">
        <f t="shared" si="5"/>
        <v>1</v>
      </c>
      <c r="U419" s="15">
        <f>2*(P419-H419)*(1-P419)*P419*C419</f>
        <v>0.001229447567</v>
      </c>
      <c r="V419" s="46">
        <f t="shared" si="6"/>
        <v>0.00713079589</v>
      </c>
      <c r="W419" s="46">
        <f t="shared" si="7"/>
        <v>0.004917790269</v>
      </c>
      <c r="X419" s="46">
        <f t="shared" si="8"/>
        <v>0.001475337081</v>
      </c>
      <c r="Y419" s="46">
        <f t="shared" si="9"/>
        <v>0.0002458895135</v>
      </c>
    </row>
    <row r="420" ht="14.25" customHeight="1">
      <c r="A420" s="67"/>
      <c r="B420" s="48">
        <v>16.0</v>
      </c>
      <c r="C420" s="49">
        <v>1.0</v>
      </c>
      <c r="D420" s="50">
        <v>5.7</v>
      </c>
      <c r="E420" s="49">
        <v>4.4</v>
      </c>
      <c r="F420" s="49">
        <v>1.5</v>
      </c>
      <c r="G420" s="81">
        <v>0.4</v>
      </c>
      <c r="H420" s="51">
        <v>0.0</v>
      </c>
      <c r="J420" s="83">
        <f t="shared" ref="J420:N420" si="425">J419-$L$2*U419</f>
        <v>0.2125369277</v>
      </c>
      <c r="K420" s="84">
        <f t="shared" si="425"/>
        <v>-0.515618931</v>
      </c>
      <c r="L420" s="84">
        <f t="shared" si="425"/>
        <v>-0.5545537396</v>
      </c>
      <c r="M420" s="84">
        <f t="shared" si="425"/>
        <v>0.9780426195</v>
      </c>
      <c r="N420" s="84">
        <f t="shared" si="425"/>
        <v>0.7859369637</v>
      </c>
      <c r="O420" s="84">
        <f t="shared" si="2"/>
        <v>-3.385088718</v>
      </c>
      <c r="P420" s="84">
        <f t="shared" si="11"/>
        <v>0.03276474313</v>
      </c>
      <c r="Q420" s="44">
        <f t="shared" si="3"/>
        <v>0</v>
      </c>
      <c r="R420" s="85">
        <f t="shared" si="4"/>
        <v>0.03276474313</v>
      </c>
      <c r="S420" s="86">
        <f t="shared" si="12"/>
        <v>0.001073528392</v>
      </c>
      <c r="T420" s="46">
        <f t="shared" si="5"/>
        <v>1</v>
      </c>
      <c r="U420" s="46">
        <f>2*(P420-H420)*(1-P420)*P420*C420</f>
        <v>0.002076709021</v>
      </c>
      <c r="V420" s="46">
        <f t="shared" si="6"/>
        <v>0.01183724142</v>
      </c>
      <c r="W420" s="46">
        <f t="shared" si="7"/>
        <v>0.009137519691</v>
      </c>
      <c r="X420" s="46">
        <f t="shared" si="8"/>
        <v>0.003115063531</v>
      </c>
      <c r="Y420" s="46">
        <f t="shared" si="9"/>
        <v>0.0008306836082</v>
      </c>
    </row>
    <row r="421" ht="14.25" customHeight="1">
      <c r="A421" s="67"/>
      <c r="B421" s="48">
        <v>17.0</v>
      </c>
      <c r="C421" s="49">
        <v>1.0</v>
      </c>
      <c r="D421" s="50">
        <v>5.4</v>
      </c>
      <c r="E421" s="49">
        <v>3.9</v>
      </c>
      <c r="F421" s="49">
        <v>1.3</v>
      </c>
      <c r="G421" s="81">
        <v>0.4</v>
      </c>
      <c r="H421" s="51">
        <v>0.0</v>
      </c>
      <c r="J421" s="83">
        <f t="shared" ref="J421:N421" si="426">J420-$L$2*U420</f>
        <v>0.2123292568</v>
      </c>
      <c r="K421" s="84">
        <f t="shared" si="426"/>
        <v>-0.5168026551</v>
      </c>
      <c r="L421" s="84">
        <f t="shared" si="426"/>
        <v>-0.5554674916</v>
      </c>
      <c r="M421" s="84">
        <f t="shared" si="426"/>
        <v>0.9777311131</v>
      </c>
      <c r="N421" s="84">
        <f t="shared" si="426"/>
        <v>0.7858538953</v>
      </c>
      <c r="O421" s="84">
        <f t="shared" si="2"/>
        <v>-3.159336293</v>
      </c>
      <c r="P421" s="84">
        <f t="shared" si="11"/>
        <v>0.04072497435</v>
      </c>
      <c r="Q421" s="44">
        <f t="shared" si="3"/>
        <v>0</v>
      </c>
      <c r="R421" s="85">
        <f t="shared" si="4"/>
        <v>0.04072497435</v>
      </c>
      <c r="S421" s="86">
        <f t="shared" si="12"/>
        <v>0.001658523536</v>
      </c>
      <c r="T421" s="46">
        <f t="shared" si="5"/>
        <v>1</v>
      </c>
      <c r="U421" s="15">
        <f>2*(P421-H421)*(1-P421)*P421*C421</f>
        <v>0.003181960415</v>
      </c>
      <c r="V421" s="46">
        <f t="shared" si="6"/>
        <v>0.01718258624</v>
      </c>
      <c r="W421" s="46">
        <f t="shared" si="7"/>
        <v>0.01240964562</v>
      </c>
      <c r="X421" s="46">
        <f t="shared" si="8"/>
        <v>0.00413654854</v>
      </c>
      <c r="Y421" s="46">
        <f t="shared" si="9"/>
        <v>0.001272784166</v>
      </c>
    </row>
    <row r="422" ht="14.25" customHeight="1">
      <c r="A422" s="67"/>
      <c r="B422" s="48">
        <v>18.0</v>
      </c>
      <c r="C422" s="49">
        <v>1.0</v>
      </c>
      <c r="D422" s="50">
        <v>5.1</v>
      </c>
      <c r="E422" s="49">
        <v>3.5</v>
      </c>
      <c r="F422" s="49">
        <v>1.4</v>
      </c>
      <c r="G422" s="81">
        <v>0.3</v>
      </c>
      <c r="H422" s="51">
        <v>0.0</v>
      </c>
      <c r="J422" s="83">
        <f t="shared" ref="J422:N422" si="427">J421-$L$2*U421</f>
        <v>0.2120110607</v>
      </c>
      <c r="K422" s="84">
        <f t="shared" si="427"/>
        <v>-0.5185209137</v>
      </c>
      <c r="L422" s="84">
        <f t="shared" si="427"/>
        <v>-0.5567084562</v>
      </c>
      <c r="M422" s="84">
        <f t="shared" si="427"/>
        <v>0.9773174583</v>
      </c>
      <c r="N422" s="84">
        <f t="shared" si="427"/>
        <v>0.7857266169</v>
      </c>
      <c r="O422" s="84">
        <f t="shared" si="2"/>
        <v>-2.776962769</v>
      </c>
      <c r="P422" s="84">
        <f t="shared" si="11"/>
        <v>0.05858183443</v>
      </c>
      <c r="Q422" s="44">
        <f t="shared" si="3"/>
        <v>0</v>
      </c>
      <c r="R422" s="85">
        <f t="shared" si="4"/>
        <v>0.05858183443</v>
      </c>
      <c r="S422" s="86">
        <f t="shared" si="12"/>
        <v>0.003431831326</v>
      </c>
      <c r="T422" s="46">
        <f t="shared" si="5"/>
        <v>1</v>
      </c>
      <c r="U422" s="46">
        <f>2*(P422-H422)*(1-P422)*P422*C422</f>
        <v>0.006461576702</v>
      </c>
      <c r="V422" s="46">
        <f t="shared" si="6"/>
        <v>0.03295404118</v>
      </c>
      <c r="W422" s="46">
        <f t="shared" si="7"/>
        <v>0.02261551846</v>
      </c>
      <c r="X422" s="46">
        <f t="shared" si="8"/>
        <v>0.009046207383</v>
      </c>
      <c r="Y422" s="46">
        <f t="shared" si="9"/>
        <v>0.001938473011</v>
      </c>
    </row>
    <row r="423" ht="14.25" customHeight="1">
      <c r="A423" s="67"/>
      <c r="B423" s="48">
        <v>19.0</v>
      </c>
      <c r="C423" s="49">
        <v>1.0</v>
      </c>
      <c r="D423" s="50">
        <v>5.7</v>
      </c>
      <c r="E423" s="49">
        <v>3.8</v>
      </c>
      <c r="F423" s="49">
        <v>1.7</v>
      </c>
      <c r="G423" s="81">
        <v>0.3</v>
      </c>
      <c r="H423" s="51">
        <v>0.0</v>
      </c>
      <c r="J423" s="83">
        <f t="shared" ref="J423:N423" si="428">J422-$L$2*U422</f>
        <v>0.2113649031</v>
      </c>
      <c r="K423" s="84">
        <f t="shared" si="428"/>
        <v>-0.5218163178</v>
      </c>
      <c r="L423" s="84">
        <f t="shared" si="428"/>
        <v>-0.558970008</v>
      </c>
      <c r="M423" s="84">
        <f t="shared" si="428"/>
        <v>0.9764128375</v>
      </c>
      <c r="N423" s="84">
        <f t="shared" si="428"/>
        <v>0.7855327696</v>
      </c>
      <c r="O423" s="84">
        <f t="shared" si="2"/>
        <v>-2.991512484</v>
      </c>
      <c r="P423" s="84">
        <f t="shared" si="11"/>
        <v>0.04781078701</v>
      </c>
      <c r="Q423" s="44">
        <f t="shared" si="3"/>
        <v>0</v>
      </c>
      <c r="R423" s="85">
        <f t="shared" si="4"/>
        <v>0.04781078701</v>
      </c>
      <c r="S423" s="86">
        <f t="shared" si="12"/>
        <v>0.002285871355</v>
      </c>
      <c r="T423" s="46">
        <f t="shared" si="5"/>
        <v>1</v>
      </c>
      <c r="U423" s="15">
        <f>2*(P423-H423)*(1-P423)*P423*C423</f>
        <v>0.004353164093</v>
      </c>
      <c r="V423" s="46">
        <f t="shared" si="6"/>
        <v>0.02481303533</v>
      </c>
      <c r="W423" s="46">
        <f t="shared" si="7"/>
        <v>0.01654202355</v>
      </c>
      <c r="X423" s="46">
        <f t="shared" si="8"/>
        <v>0.007400378958</v>
      </c>
      <c r="Y423" s="46">
        <f t="shared" si="9"/>
        <v>0.001305949228</v>
      </c>
    </row>
    <row r="424" ht="14.25" customHeight="1">
      <c r="A424" s="67"/>
      <c r="B424" s="48">
        <v>20.0</v>
      </c>
      <c r="C424" s="49">
        <v>1.0</v>
      </c>
      <c r="D424" s="50">
        <v>5.1</v>
      </c>
      <c r="E424" s="49">
        <v>3.8</v>
      </c>
      <c r="F424" s="49">
        <v>1.5</v>
      </c>
      <c r="G424" s="81">
        <v>0.3</v>
      </c>
      <c r="H424" s="51">
        <v>0.0</v>
      </c>
      <c r="J424" s="83">
        <f t="shared" ref="J424:N424" si="429">J423-$L$2*U423</f>
        <v>0.2109295866</v>
      </c>
      <c r="K424" s="84">
        <f t="shared" si="429"/>
        <v>-0.5242976214</v>
      </c>
      <c r="L424" s="84">
        <f t="shared" si="429"/>
        <v>-0.5606242104</v>
      </c>
      <c r="M424" s="84">
        <f t="shared" si="429"/>
        <v>0.9756727996</v>
      </c>
      <c r="N424" s="84">
        <f t="shared" si="429"/>
        <v>0.7854021747</v>
      </c>
      <c r="O424" s="84">
        <f t="shared" si="2"/>
        <v>-2.89423043</v>
      </c>
      <c r="P424" s="84">
        <f t="shared" si="11"/>
        <v>0.05243951158</v>
      </c>
      <c r="Q424" s="44">
        <f t="shared" si="3"/>
        <v>0</v>
      </c>
      <c r="R424" s="85">
        <f t="shared" si="4"/>
        <v>0.05243951158</v>
      </c>
      <c r="S424" s="86">
        <f t="shared" si="12"/>
        <v>0.002749902375</v>
      </c>
      <c r="T424" s="46">
        <f t="shared" si="5"/>
        <v>1</v>
      </c>
      <c r="U424" s="46">
        <f>2*(P424-H424)*(1-P424)*P424*C424</f>
        <v>0.005211397675</v>
      </c>
      <c r="V424" s="46">
        <f t="shared" si="6"/>
        <v>0.02657812814</v>
      </c>
      <c r="W424" s="46">
        <f t="shared" si="7"/>
        <v>0.01980331117</v>
      </c>
      <c r="X424" s="46">
        <f t="shared" si="8"/>
        <v>0.007817096513</v>
      </c>
      <c r="Y424" s="46">
        <f t="shared" si="9"/>
        <v>0.001563419303</v>
      </c>
    </row>
    <row r="425" ht="14.25" customHeight="1">
      <c r="A425" s="67"/>
      <c r="B425" s="48">
        <v>21.0</v>
      </c>
      <c r="C425" s="49">
        <v>1.0</v>
      </c>
      <c r="D425" s="50">
        <v>5.4</v>
      </c>
      <c r="E425" s="49">
        <v>3.4</v>
      </c>
      <c r="F425" s="49">
        <v>1.7</v>
      </c>
      <c r="G425" s="81">
        <v>0.2</v>
      </c>
      <c r="H425" s="51">
        <v>0.0</v>
      </c>
      <c r="J425" s="83">
        <f t="shared" ref="J425:N425" si="430">J424-$L$2*U424</f>
        <v>0.2104084469</v>
      </c>
      <c r="K425" s="84">
        <f t="shared" si="430"/>
        <v>-0.5269554342</v>
      </c>
      <c r="L425" s="84">
        <f t="shared" si="430"/>
        <v>-0.5626045415</v>
      </c>
      <c r="M425" s="84">
        <f t="shared" si="430"/>
        <v>0.97489109</v>
      </c>
      <c r="N425" s="84">
        <f t="shared" si="430"/>
        <v>0.7852458328</v>
      </c>
      <c r="O425" s="84">
        <f t="shared" si="2"/>
        <v>-2.733642319</v>
      </c>
      <c r="P425" s="84">
        <f t="shared" si="11"/>
        <v>0.06101714562</v>
      </c>
      <c r="Q425" s="44">
        <f t="shared" si="3"/>
        <v>0</v>
      </c>
      <c r="R425" s="85">
        <f t="shared" si="4"/>
        <v>0.06101714562</v>
      </c>
      <c r="S425" s="86">
        <f t="shared" si="12"/>
        <v>0.003723092059</v>
      </c>
      <c r="T425" s="46">
        <f t="shared" si="5"/>
        <v>1</v>
      </c>
      <c r="U425" s="15">
        <f>2*(P425-H425)*(1-P425)*P425*C425</f>
        <v>0.006991839217</v>
      </c>
      <c r="V425" s="46">
        <f t="shared" si="6"/>
        <v>0.03775593177</v>
      </c>
      <c r="W425" s="46">
        <f t="shared" si="7"/>
        <v>0.02377225334</v>
      </c>
      <c r="X425" s="46">
        <f t="shared" si="8"/>
        <v>0.01188612667</v>
      </c>
      <c r="Y425" s="46">
        <f t="shared" si="9"/>
        <v>0.001398367843</v>
      </c>
    </row>
    <row r="426" ht="14.25" customHeight="1">
      <c r="A426" s="67"/>
      <c r="B426" s="48">
        <v>22.0</v>
      </c>
      <c r="C426" s="49">
        <v>1.0</v>
      </c>
      <c r="D426" s="50">
        <v>5.1</v>
      </c>
      <c r="E426" s="49">
        <v>3.7</v>
      </c>
      <c r="F426" s="49">
        <v>1.5</v>
      </c>
      <c r="G426" s="81">
        <v>0.4</v>
      </c>
      <c r="H426" s="51">
        <v>0.0</v>
      </c>
      <c r="J426" s="83">
        <f t="shared" ref="J426:N426" si="431">J425-$L$2*U425</f>
        <v>0.209709263</v>
      </c>
      <c r="K426" s="84">
        <f t="shared" si="431"/>
        <v>-0.5307310274</v>
      </c>
      <c r="L426" s="84">
        <f t="shared" si="431"/>
        <v>-0.5649817668</v>
      </c>
      <c r="M426" s="84">
        <f t="shared" si="431"/>
        <v>0.9737024773</v>
      </c>
      <c r="N426" s="84">
        <f t="shared" si="431"/>
        <v>0.785105996</v>
      </c>
      <c r="O426" s="84">
        <f t="shared" si="2"/>
        <v>-2.812855399</v>
      </c>
      <c r="P426" s="84">
        <f t="shared" si="11"/>
        <v>0.05663343471</v>
      </c>
      <c r="Q426" s="44">
        <f t="shared" si="3"/>
        <v>0</v>
      </c>
      <c r="R426" s="85">
        <f t="shared" si="4"/>
        <v>0.05663343471</v>
      </c>
      <c r="S426" s="86">
        <f t="shared" si="12"/>
        <v>0.003207345927</v>
      </c>
      <c r="T426" s="46">
        <f t="shared" si="5"/>
        <v>1</v>
      </c>
      <c r="U426" s="46">
        <f>2*(P426-H426)*(1-P426)*P426*C426</f>
        <v>0.006051405822</v>
      </c>
      <c r="V426" s="46">
        <f t="shared" si="6"/>
        <v>0.03086216969</v>
      </c>
      <c r="W426" s="46">
        <f t="shared" si="7"/>
        <v>0.02239020154</v>
      </c>
      <c r="X426" s="46">
        <f t="shared" si="8"/>
        <v>0.009077108733</v>
      </c>
      <c r="Y426" s="46">
        <f t="shared" si="9"/>
        <v>0.002420562329</v>
      </c>
    </row>
    <row r="427" ht="14.25" customHeight="1">
      <c r="A427" s="67"/>
      <c r="B427" s="48">
        <v>23.0</v>
      </c>
      <c r="C427" s="49">
        <v>1.0</v>
      </c>
      <c r="D427" s="50">
        <v>4.6</v>
      </c>
      <c r="E427" s="49">
        <v>3.6</v>
      </c>
      <c r="F427" s="49">
        <v>1.0</v>
      </c>
      <c r="G427" s="81">
        <v>0.2</v>
      </c>
      <c r="H427" s="51">
        <v>0.0</v>
      </c>
      <c r="J427" s="83">
        <f t="shared" ref="J427:N427" si="432">J426-$L$2*U426</f>
        <v>0.2091041224</v>
      </c>
      <c r="K427" s="84">
        <f t="shared" si="432"/>
        <v>-0.5338172443</v>
      </c>
      <c r="L427" s="84">
        <f t="shared" si="432"/>
        <v>-0.567220787</v>
      </c>
      <c r="M427" s="84">
        <f t="shared" si="432"/>
        <v>0.9727947664</v>
      </c>
      <c r="N427" s="84">
        <f t="shared" si="432"/>
        <v>0.7848639398</v>
      </c>
      <c r="O427" s="84">
        <f t="shared" si="2"/>
        <v>-3.15868248</v>
      </c>
      <c r="P427" s="84">
        <f t="shared" si="11"/>
        <v>0.04075052416</v>
      </c>
      <c r="Q427" s="44">
        <f t="shared" si="3"/>
        <v>0</v>
      </c>
      <c r="R427" s="85">
        <f t="shared" si="4"/>
        <v>0.04075052416</v>
      </c>
      <c r="S427" s="86">
        <f t="shared" si="12"/>
        <v>0.001660605219</v>
      </c>
      <c r="T427" s="46">
        <f t="shared" si="5"/>
        <v>1</v>
      </c>
      <c r="U427" s="15">
        <f>2*(P427-H427)*(1-P427)*P427*C427</f>
        <v>0.003185869372</v>
      </c>
      <c r="V427" s="46">
        <f t="shared" si="6"/>
        <v>0.01465499911</v>
      </c>
      <c r="W427" s="46">
        <f t="shared" si="7"/>
        <v>0.01146912974</v>
      </c>
      <c r="X427" s="46">
        <f t="shared" si="8"/>
        <v>0.003185869372</v>
      </c>
      <c r="Y427" s="46">
        <f t="shared" si="9"/>
        <v>0.0006371738745</v>
      </c>
    </row>
    <row r="428" ht="14.25" customHeight="1">
      <c r="A428" s="67"/>
      <c r="B428" s="48">
        <v>24.0</v>
      </c>
      <c r="C428" s="49">
        <v>1.0</v>
      </c>
      <c r="D428" s="50">
        <v>5.1</v>
      </c>
      <c r="E428" s="49">
        <v>3.3</v>
      </c>
      <c r="F428" s="49">
        <v>1.7</v>
      </c>
      <c r="G428" s="81">
        <v>0.5</v>
      </c>
      <c r="H428" s="51">
        <v>0.0</v>
      </c>
      <c r="J428" s="83">
        <f t="shared" ref="J428:N428" si="433">J427-$L$2*U427</f>
        <v>0.2087855354</v>
      </c>
      <c r="K428" s="84">
        <f t="shared" si="433"/>
        <v>-0.5352827443</v>
      </c>
      <c r="L428" s="84">
        <f t="shared" si="433"/>
        <v>-0.5683676999</v>
      </c>
      <c r="M428" s="84">
        <f t="shared" si="433"/>
        <v>0.9724761795</v>
      </c>
      <c r="N428" s="84">
        <f t="shared" si="433"/>
        <v>0.7848002224</v>
      </c>
      <c r="O428" s="84">
        <f t="shared" si="2"/>
        <v>-2.351160254</v>
      </c>
      <c r="P428" s="84">
        <f t="shared" si="11"/>
        <v>0.08697359347</v>
      </c>
      <c r="Q428" s="44">
        <f t="shared" si="3"/>
        <v>0</v>
      </c>
      <c r="R428" s="85">
        <f t="shared" si="4"/>
        <v>0.08697359347</v>
      </c>
      <c r="S428" s="86">
        <f t="shared" si="12"/>
        <v>0.007564405962</v>
      </c>
      <c r="T428" s="46">
        <f t="shared" si="5"/>
        <v>1</v>
      </c>
      <c r="U428" s="46">
        <f>2*(P428-H428)*(1-P428)*P428*C428</f>
        <v>0.01381300479</v>
      </c>
      <c r="V428" s="46">
        <f t="shared" si="6"/>
        <v>0.07044632441</v>
      </c>
      <c r="W428" s="46">
        <f t="shared" si="7"/>
        <v>0.04558291579</v>
      </c>
      <c r="X428" s="46">
        <f t="shared" si="8"/>
        <v>0.02348210814</v>
      </c>
      <c r="Y428" s="46">
        <f t="shared" si="9"/>
        <v>0.006906502393</v>
      </c>
    </row>
    <row r="429" ht="14.25" customHeight="1">
      <c r="A429" s="67"/>
      <c r="B429" s="48">
        <v>25.0</v>
      </c>
      <c r="C429" s="49">
        <v>1.0</v>
      </c>
      <c r="D429" s="50">
        <v>4.8</v>
      </c>
      <c r="E429" s="49">
        <v>3.4</v>
      </c>
      <c r="F429" s="49">
        <v>1.9</v>
      </c>
      <c r="G429" s="81">
        <v>0.2</v>
      </c>
      <c r="H429" s="51">
        <v>0.0</v>
      </c>
      <c r="J429" s="83">
        <f t="shared" ref="J429:N429" si="434">J428-$L$2*U428</f>
        <v>0.207404235</v>
      </c>
      <c r="K429" s="84">
        <f t="shared" si="434"/>
        <v>-0.5423273767</v>
      </c>
      <c r="L429" s="84">
        <f t="shared" si="434"/>
        <v>-0.5729259915</v>
      </c>
      <c r="M429" s="84">
        <f t="shared" si="434"/>
        <v>0.9701279687</v>
      </c>
      <c r="N429" s="84">
        <f t="shared" si="434"/>
        <v>0.7841095721</v>
      </c>
      <c r="O429" s="84">
        <f t="shared" si="2"/>
        <v>-2.343650489</v>
      </c>
      <c r="P429" s="84">
        <f t="shared" si="11"/>
        <v>0.08757179039</v>
      </c>
      <c r="Q429" s="44">
        <f t="shared" si="3"/>
        <v>0</v>
      </c>
      <c r="R429" s="85">
        <f t="shared" si="4"/>
        <v>0.08757179039</v>
      </c>
      <c r="S429" s="86">
        <f t="shared" si="12"/>
        <v>0.007668818472</v>
      </c>
      <c r="T429" s="46">
        <f t="shared" si="5"/>
        <v>1</v>
      </c>
      <c r="U429" s="15">
        <f>2*(P429-H429)*(1-P429)*P429*C429</f>
        <v>0.01399449262</v>
      </c>
      <c r="V429" s="46">
        <f t="shared" si="6"/>
        <v>0.06717356456</v>
      </c>
      <c r="W429" s="46">
        <f t="shared" si="7"/>
        <v>0.0475812749</v>
      </c>
      <c r="X429" s="46">
        <f t="shared" si="8"/>
        <v>0.02658953597</v>
      </c>
      <c r="Y429" s="46">
        <f t="shared" si="9"/>
        <v>0.002798898523</v>
      </c>
    </row>
    <row r="430" ht="14.25" customHeight="1">
      <c r="A430" s="67"/>
      <c r="B430" s="48">
        <v>26.0</v>
      </c>
      <c r="C430" s="49">
        <v>1.0</v>
      </c>
      <c r="D430" s="50">
        <v>5.0</v>
      </c>
      <c r="E430" s="49">
        <v>3.0</v>
      </c>
      <c r="F430" s="49">
        <v>1.6</v>
      </c>
      <c r="G430" s="81">
        <v>0.2</v>
      </c>
      <c r="H430" s="51">
        <v>0.0</v>
      </c>
      <c r="J430" s="83">
        <f t="shared" ref="J430:N430" si="435">J429-$L$2*U429</f>
        <v>0.2060047857</v>
      </c>
      <c r="K430" s="84">
        <f t="shared" si="435"/>
        <v>-0.5490447331</v>
      </c>
      <c r="L430" s="84">
        <f t="shared" si="435"/>
        <v>-0.577684119</v>
      </c>
      <c r="M430" s="84">
        <f t="shared" si="435"/>
        <v>0.9674690151</v>
      </c>
      <c r="N430" s="84">
        <f t="shared" si="435"/>
        <v>0.7838296823</v>
      </c>
      <c r="O430" s="84">
        <f t="shared" si="2"/>
        <v>-2.567554876</v>
      </c>
      <c r="P430" s="84">
        <f t="shared" si="11"/>
        <v>0.07125594925</v>
      </c>
      <c r="Q430" s="44">
        <f t="shared" si="3"/>
        <v>0</v>
      </c>
      <c r="R430" s="85">
        <f t="shared" si="4"/>
        <v>0.07125594925</v>
      </c>
      <c r="S430" s="86">
        <f t="shared" si="12"/>
        <v>0.005077410303</v>
      </c>
      <c r="T430" s="46">
        <f t="shared" si="5"/>
        <v>1</v>
      </c>
      <c r="U430" s="46">
        <f>2*(P430-H430)*(1-P430)*P430*C430</f>
        <v>0.009431229225</v>
      </c>
      <c r="V430" s="46">
        <f t="shared" si="6"/>
        <v>0.04715614613</v>
      </c>
      <c r="W430" s="46">
        <f t="shared" si="7"/>
        <v>0.02829368768</v>
      </c>
      <c r="X430" s="46">
        <f t="shared" si="8"/>
        <v>0.01508996676</v>
      </c>
      <c r="Y430" s="46">
        <f t="shared" si="9"/>
        <v>0.001886245845</v>
      </c>
    </row>
    <row r="431" ht="14.25" customHeight="1">
      <c r="A431" s="67"/>
      <c r="B431" s="48">
        <v>27.0</v>
      </c>
      <c r="C431" s="49">
        <v>1.0</v>
      </c>
      <c r="D431" s="50">
        <v>5.0</v>
      </c>
      <c r="E431" s="49">
        <v>3.4</v>
      </c>
      <c r="F431" s="49">
        <v>1.6</v>
      </c>
      <c r="G431" s="81">
        <v>0.4</v>
      </c>
      <c r="H431" s="51">
        <v>0.0</v>
      </c>
      <c r="J431" s="83">
        <f t="shared" ref="J431:N431" si="436">J430-$L$2*U430</f>
        <v>0.2050616628</v>
      </c>
      <c r="K431" s="84">
        <f t="shared" si="436"/>
        <v>-0.5537603478</v>
      </c>
      <c r="L431" s="84">
        <f t="shared" si="436"/>
        <v>-0.5805134878</v>
      </c>
      <c r="M431" s="84">
        <f t="shared" si="436"/>
        <v>0.9659600184</v>
      </c>
      <c r="N431" s="84">
        <f t="shared" si="436"/>
        <v>0.7836410577</v>
      </c>
      <c r="O431" s="84">
        <f t="shared" si="2"/>
        <v>-2.678493482</v>
      </c>
      <c r="P431" s="84">
        <f t="shared" si="11"/>
        <v>0.06425439752</v>
      </c>
      <c r="Q431" s="44">
        <f t="shared" si="3"/>
        <v>0</v>
      </c>
      <c r="R431" s="85">
        <f t="shared" si="4"/>
        <v>0.06425439752</v>
      </c>
      <c r="S431" s="86">
        <f t="shared" si="12"/>
        <v>0.004128627601</v>
      </c>
      <c r="T431" s="46">
        <f t="shared" si="5"/>
        <v>1</v>
      </c>
      <c r="U431" s="15">
        <f>2*(P431-H431)*(1-P431)*P431*C431</f>
        <v>0.007726690244</v>
      </c>
      <c r="V431" s="46">
        <f t="shared" si="6"/>
        <v>0.03863345122</v>
      </c>
      <c r="W431" s="46">
        <f t="shared" si="7"/>
        <v>0.02627074683</v>
      </c>
      <c r="X431" s="46">
        <f t="shared" si="8"/>
        <v>0.01236270439</v>
      </c>
      <c r="Y431" s="46">
        <f t="shared" si="9"/>
        <v>0.003090676098</v>
      </c>
    </row>
    <row r="432" ht="14.25" customHeight="1">
      <c r="A432" s="67"/>
      <c r="B432" s="48">
        <v>28.0</v>
      </c>
      <c r="C432" s="49">
        <v>1.0</v>
      </c>
      <c r="D432" s="50">
        <v>5.2</v>
      </c>
      <c r="E432" s="49">
        <v>3.5</v>
      </c>
      <c r="F432" s="49">
        <v>1.5</v>
      </c>
      <c r="G432" s="81">
        <v>0.2</v>
      </c>
      <c r="H432" s="51">
        <v>0.0</v>
      </c>
      <c r="J432" s="83">
        <f t="shared" ref="J432:N432" si="437">J431-$L$2*U431</f>
        <v>0.2042889937</v>
      </c>
      <c r="K432" s="84">
        <f t="shared" si="437"/>
        <v>-0.5576236929</v>
      </c>
      <c r="L432" s="84">
        <f t="shared" si="437"/>
        <v>-0.5831405625</v>
      </c>
      <c r="M432" s="84">
        <f t="shared" si="437"/>
        <v>0.964723748</v>
      </c>
      <c r="N432" s="84">
        <f t="shared" si="437"/>
        <v>0.7833319901</v>
      </c>
      <c r="O432" s="84">
        <f t="shared" si="2"/>
        <v>-3.132594158</v>
      </c>
      <c r="P432" s="84">
        <f t="shared" si="11"/>
        <v>0.04178262164</v>
      </c>
      <c r="Q432" s="44">
        <f t="shared" si="3"/>
        <v>0</v>
      </c>
      <c r="R432" s="85">
        <f t="shared" si="4"/>
        <v>0.04178262164</v>
      </c>
      <c r="S432" s="86">
        <f t="shared" si="12"/>
        <v>0.001745787471</v>
      </c>
      <c r="T432" s="46">
        <f t="shared" si="5"/>
        <v>1</v>
      </c>
      <c r="U432" s="46">
        <f>2*(P432-H432)*(1-P432)*P432*C432</f>
        <v>0.003345687788</v>
      </c>
      <c r="V432" s="46">
        <f t="shared" si="6"/>
        <v>0.0173975765</v>
      </c>
      <c r="W432" s="46">
        <f t="shared" si="7"/>
        <v>0.01170990726</v>
      </c>
      <c r="X432" s="46">
        <f t="shared" si="8"/>
        <v>0.005018531682</v>
      </c>
      <c r="Y432" s="46">
        <f t="shared" si="9"/>
        <v>0.0006691375576</v>
      </c>
    </row>
    <row r="433" ht="14.25" customHeight="1">
      <c r="A433" s="67"/>
      <c r="B433" s="48">
        <v>29.0</v>
      </c>
      <c r="C433" s="49">
        <v>1.0</v>
      </c>
      <c r="D433" s="50">
        <v>5.2</v>
      </c>
      <c r="E433" s="49">
        <v>3.4</v>
      </c>
      <c r="F433" s="49">
        <v>1.4</v>
      </c>
      <c r="G433" s="81">
        <v>0.2</v>
      </c>
      <c r="H433" s="51">
        <v>0.0</v>
      </c>
      <c r="J433" s="83">
        <f t="shared" ref="J433:N433" si="438">J432-$L$2*U432</f>
        <v>0.203954425</v>
      </c>
      <c r="K433" s="84">
        <f t="shared" si="438"/>
        <v>-0.5593634505</v>
      </c>
      <c r="L433" s="84">
        <f t="shared" si="438"/>
        <v>-0.5843115532</v>
      </c>
      <c r="M433" s="84">
        <f t="shared" si="438"/>
        <v>0.9642218948</v>
      </c>
      <c r="N433" s="84">
        <f t="shared" si="438"/>
        <v>0.7832650763</v>
      </c>
      <c r="O433" s="84">
        <f t="shared" si="2"/>
        <v>-3.184831131</v>
      </c>
      <c r="P433" s="84">
        <f t="shared" si="11"/>
        <v>0.03974056148</v>
      </c>
      <c r="Q433" s="44">
        <f t="shared" si="3"/>
        <v>0</v>
      </c>
      <c r="R433" s="85">
        <f t="shared" si="4"/>
        <v>0.03974056148</v>
      </c>
      <c r="S433" s="86">
        <f t="shared" si="12"/>
        <v>0.001579312227</v>
      </c>
      <c r="T433" s="46">
        <f t="shared" si="5"/>
        <v>1</v>
      </c>
      <c r="U433" s="15">
        <f>2*(P433-H433)*(1-P433)*P433*C433</f>
        <v>0.003033098944</v>
      </c>
      <c r="V433" s="46">
        <f t="shared" si="6"/>
        <v>0.01577211451</v>
      </c>
      <c r="W433" s="46">
        <f t="shared" si="7"/>
        <v>0.01031253641</v>
      </c>
      <c r="X433" s="46">
        <f t="shared" si="8"/>
        <v>0.004246338521</v>
      </c>
      <c r="Y433" s="46">
        <f t="shared" si="9"/>
        <v>0.0006066197888</v>
      </c>
    </row>
    <row r="434" ht="14.25" customHeight="1">
      <c r="A434" s="67"/>
      <c r="B434" s="48">
        <v>30.0</v>
      </c>
      <c r="C434" s="49">
        <v>1.0</v>
      </c>
      <c r="D434" s="50">
        <v>4.7</v>
      </c>
      <c r="E434" s="49">
        <v>3.2</v>
      </c>
      <c r="F434" s="49">
        <v>1.6</v>
      </c>
      <c r="G434" s="81">
        <v>0.2</v>
      </c>
      <c r="H434" s="51">
        <v>0.0</v>
      </c>
      <c r="J434" s="83">
        <f t="shared" ref="J434:N434" si="439">J433-$L$2*U433</f>
        <v>0.2036511151</v>
      </c>
      <c r="K434" s="84">
        <f t="shared" si="439"/>
        <v>-0.560940662</v>
      </c>
      <c r="L434" s="84">
        <f t="shared" si="439"/>
        <v>-0.5853428068</v>
      </c>
      <c r="M434" s="84">
        <f t="shared" si="439"/>
        <v>0.963797261</v>
      </c>
      <c r="N434" s="84">
        <f t="shared" si="439"/>
        <v>0.7832044143</v>
      </c>
      <c r="O434" s="84">
        <f t="shared" si="2"/>
        <v>-2.607150478</v>
      </c>
      <c r="P434" s="84">
        <f t="shared" si="11"/>
        <v>0.06867964315</v>
      </c>
      <c r="Q434" s="44">
        <f t="shared" si="3"/>
        <v>0</v>
      </c>
      <c r="R434" s="85">
        <f t="shared" si="4"/>
        <v>0.06867964315</v>
      </c>
      <c r="S434" s="86">
        <f t="shared" si="12"/>
        <v>0.004716893383</v>
      </c>
      <c r="T434" s="46">
        <f t="shared" si="5"/>
        <v>1</v>
      </c>
      <c r="U434" s="46">
        <f>2*(P434-H434)*(1-P434)*P434*C434</f>
        <v>0.008785877657</v>
      </c>
      <c r="V434" s="46">
        <f t="shared" si="6"/>
        <v>0.04129362499</v>
      </c>
      <c r="W434" s="46">
        <f t="shared" si="7"/>
        <v>0.0281148085</v>
      </c>
      <c r="X434" s="46">
        <f t="shared" si="8"/>
        <v>0.01405740425</v>
      </c>
      <c r="Y434" s="46">
        <f t="shared" si="9"/>
        <v>0.001757175531</v>
      </c>
    </row>
    <row r="435" ht="14.25" customHeight="1">
      <c r="A435" s="67"/>
      <c r="B435" s="48">
        <v>31.0</v>
      </c>
      <c r="C435" s="49">
        <v>1.0</v>
      </c>
      <c r="D435" s="50">
        <v>4.8</v>
      </c>
      <c r="E435" s="49">
        <v>3.1</v>
      </c>
      <c r="F435" s="49">
        <v>1.6</v>
      </c>
      <c r="G435" s="81">
        <v>0.2</v>
      </c>
      <c r="H435" s="51">
        <v>0.0</v>
      </c>
      <c r="J435" s="83">
        <f t="shared" ref="J435:N435" si="440">J434-$L$2*U434</f>
        <v>0.2027725273</v>
      </c>
      <c r="K435" s="84">
        <f t="shared" si="440"/>
        <v>-0.5650700245</v>
      </c>
      <c r="L435" s="84">
        <f t="shared" si="440"/>
        <v>-0.5881542877</v>
      </c>
      <c r="M435" s="84">
        <f t="shared" si="440"/>
        <v>0.9623915205</v>
      </c>
      <c r="N435" s="84">
        <f t="shared" si="440"/>
        <v>0.7830286968</v>
      </c>
      <c r="O435" s="84">
        <f t="shared" si="2"/>
        <v>-2.63640971</v>
      </c>
      <c r="P435" s="84">
        <f t="shared" si="11"/>
        <v>0.06683159658</v>
      </c>
      <c r="Q435" s="44">
        <f t="shared" si="3"/>
        <v>0</v>
      </c>
      <c r="R435" s="85">
        <f t="shared" si="4"/>
        <v>0.06683159658</v>
      </c>
      <c r="S435" s="86">
        <f t="shared" si="12"/>
        <v>0.004466462302</v>
      </c>
      <c r="T435" s="46">
        <f t="shared" si="5"/>
        <v>1</v>
      </c>
      <c r="U435" s="15">
        <f>2*(P435-H435)*(1-P435)*P435*C435</f>
        <v>0.008335922991</v>
      </c>
      <c r="V435" s="46">
        <f t="shared" si="6"/>
        <v>0.04001243035</v>
      </c>
      <c r="W435" s="46">
        <f t="shared" si="7"/>
        <v>0.02584136127</v>
      </c>
      <c r="X435" s="46">
        <f t="shared" si="8"/>
        <v>0.01333747678</v>
      </c>
      <c r="Y435" s="46">
        <f t="shared" si="9"/>
        <v>0.001667184598</v>
      </c>
    </row>
    <row r="436" ht="14.25" customHeight="1">
      <c r="A436" s="67"/>
      <c r="B436" s="48">
        <v>32.0</v>
      </c>
      <c r="C436" s="49">
        <v>1.0</v>
      </c>
      <c r="D436" s="50">
        <v>5.4</v>
      </c>
      <c r="E436" s="49">
        <v>3.4</v>
      </c>
      <c r="F436" s="49">
        <v>1.5</v>
      </c>
      <c r="G436" s="81">
        <v>0.4</v>
      </c>
      <c r="H436" s="51">
        <v>0.0</v>
      </c>
      <c r="J436" s="83">
        <f t="shared" ref="J436:N436" si="441">J435-$L$2*U435</f>
        <v>0.201938935</v>
      </c>
      <c r="K436" s="84">
        <f t="shared" si="441"/>
        <v>-0.5690712675</v>
      </c>
      <c r="L436" s="84">
        <f t="shared" si="441"/>
        <v>-0.5907384238</v>
      </c>
      <c r="M436" s="84">
        <f t="shared" si="441"/>
        <v>0.9610577729</v>
      </c>
      <c r="N436" s="84">
        <f t="shared" si="441"/>
        <v>0.7828619783</v>
      </c>
      <c r="O436" s="84">
        <f t="shared" si="2"/>
        <v>-3.1248251</v>
      </c>
      <c r="P436" s="84">
        <f t="shared" si="11"/>
        <v>0.04209477981</v>
      </c>
      <c r="Q436" s="44">
        <f t="shared" si="3"/>
        <v>0</v>
      </c>
      <c r="R436" s="85">
        <f t="shared" si="4"/>
        <v>0.04209477981</v>
      </c>
      <c r="S436" s="86">
        <f t="shared" si="12"/>
        <v>0.001771970488</v>
      </c>
      <c r="T436" s="46">
        <f t="shared" si="5"/>
        <v>1</v>
      </c>
      <c r="U436" s="46">
        <f>2*(P436-H436)*(1-P436)*P436*C436</f>
        <v>0.00339475956</v>
      </c>
      <c r="V436" s="46">
        <f t="shared" si="6"/>
        <v>0.01833170163</v>
      </c>
      <c r="W436" s="46">
        <f t="shared" si="7"/>
        <v>0.0115421825</v>
      </c>
      <c r="X436" s="46">
        <f t="shared" si="8"/>
        <v>0.00509213934</v>
      </c>
      <c r="Y436" s="46">
        <f t="shared" si="9"/>
        <v>0.001357903824</v>
      </c>
    </row>
    <row r="437" ht="14.25" customHeight="1">
      <c r="A437" s="67"/>
      <c r="B437" s="48">
        <v>33.0</v>
      </c>
      <c r="C437" s="49">
        <v>1.0</v>
      </c>
      <c r="D437" s="50">
        <v>5.2</v>
      </c>
      <c r="E437" s="49">
        <v>4.1</v>
      </c>
      <c r="F437" s="49">
        <v>1.5</v>
      </c>
      <c r="G437" s="81">
        <v>0.1</v>
      </c>
      <c r="H437" s="51">
        <v>0.0</v>
      </c>
      <c r="J437" s="83">
        <f t="shared" ref="J437:N437" si="442">J436-$L$2*U436</f>
        <v>0.2015994591</v>
      </c>
      <c r="K437" s="84">
        <f t="shared" si="442"/>
        <v>-0.5709044377</v>
      </c>
      <c r="L437" s="84">
        <f t="shared" si="442"/>
        <v>-0.591892642</v>
      </c>
      <c r="M437" s="84">
        <f t="shared" si="442"/>
        <v>0.9605485589</v>
      </c>
      <c r="N437" s="84">
        <f t="shared" si="442"/>
        <v>0.7827261879</v>
      </c>
      <c r="O437" s="84">
        <f t="shared" si="2"/>
        <v>-3.674767992</v>
      </c>
      <c r="P437" s="84">
        <f t="shared" si="11"/>
        <v>0.02472829445</v>
      </c>
      <c r="Q437" s="44">
        <f t="shared" si="3"/>
        <v>0</v>
      </c>
      <c r="R437" s="85">
        <f t="shared" si="4"/>
        <v>0.02472829445</v>
      </c>
      <c r="S437" s="86">
        <f t="shared" si="12"/>
        <v>0.0006114885465</v>
      </c>
      <c r="T437" s="46">
        <f t="shared" si="5"/>
        <v>1</v>
      </c>
      <c r="U437" s="15">
        <f>2*(P437-H437)*(1-P437)*P437*C437</f>
        <v>0.001192734955</v>
      </c>
      <c r="V437" s="46">
        <f t="shared" si="6"/>
        <v>0.006202221768</v>
      </c>
      <c r="W437" s="46">
        <f t="shared" si="7"/>
        <v>0.004890213317</v>
      </c>
      <c r="X437" s="46">
        <f t="shared" si="8"/>
        <v>0.001789102433</v>
      </c>
      <c r="Y437" s="46">
        <f t="shared" si="9"/>
        <v>0.0001192734955</v>
      </c>
    </row>
    <row r="438" ht="14.25" customHeight="1">
      <c r="A438" s="67"/>
      <c r="B438" s="48">
        <v>34.0</v>
      </c>
      <c r="C438" s="49">
        <v>1.0</v>
      </c>
      <c r="D438" s="50">
        <v>5.5</v>
      </c>
      <c r="E438" s="49">
        <v>4.2</v>
      </c>
      <c r="F438" s="49">
        <v>1.4</v>
      </c>
      <c r="G438" s="81">
        <v>0.2</v>
      </c>
      <c r="H438" s="51">
        <v>0.0</v>
      </c>
      <c r="J438" s="83">
        <f t="shared" ref="J438:N438" si="443">J437-$L$2*U437</f>
        <v>0.2014801856</v>
      </c>
      <c r="K438" s="84">
        <f t="shared" si="443"/>
        <v>-0.5715246599</v>
      </c>
      <c r="L438" s="84">
        <f t="shared" si="443"/>
        <v>-0.5923816634</v>
      </c>
      <c r="M438" s="84">
        <f t="shared" si="443"/>
        <v>0.9603696487</v>
      </c>
      <c r="N438" s="84">
        <f t="shared" si="443"/>
        <v>0.7827142606</v>
      </c>
      <c r="O438" s="84">
        <f t="shared" si="2"/>
        <v>-3.92884807</v>
      </c>
      <c r="P438" s="84">
        <f t="shared" si="11"/>
        <v>0.01928700936</v>
      </c>
      <c r="Q438" s="44">
        <f t="shared" si="3"/>
        <v>0</v>
      </c>
      <c r="R438" s="85">
        <f t="shared" si="4"/>
        <v>0.01928700936</v>
      </c>
      <c r="S438" s="86">
        <f t="shared" si="12"/>
        <v>0.00037198873</v>
      </c>
      <c r="T438" s="46">
        <f t="shared" si="5"/>
        <v>1</v>
      </c>
      <c r="U438" s="46">
        <f>2*(P438-H438)*(1-P438)*P438*C438</f>
        <v>0.0007296283597</v>
      </c>
      <c r="V438" s="46">
        <f t="shared" si="6"/>
        <v>0.004012955978</v>
      </c>
      <c r="W438" s="46">
        <f t="shared" si="7"/>
        <v>0.003064439111</v>
      </c>
      <c r="X438" s="46">
        <f t="shared" si="8"/>
        <v>0.001021479704</v>
      </c>
      <c r="Y438" s="46">
        <f t="shared" si="9"/>
        <v>0.0001459256719</v>
      </c>
    </row>
    <row r="439" ht="14.25" customHeight="1">
      <c r="A439" s="67"/>
      <c r="B439" s="48">
        <v>35.0</v>
      </c>
      <c r="C439" s="49">
        <v>1.0</v>
      </c>
      <c r="D439" s="50">
        <v>4.9</v>
      </c>
      <c r="E439" s="49">
        <v>3.1</v>
      </c>
      <c r="F439" s="49">
        <v>1.5</v>
      </c>
      <c r="G439" s="81">
        <v>0.1</v>
      </c>
      <c r="H439" s="51">
        <v>0.0</v>
      </c>
      <c r="J439" s="83">
        <f t="shared" ref="J439:N439" si="444">J438-$L$2*U438</f>
        <v>0.2014072227</v>
      </c>
      <c r="K439" s="84">
        <f t="shared" si="444"/>
        <v>-0.5719259555</v>
      </c>
      <c r="L439" s="84">
        <f t="shared" si="444"/>
        <v>-0.5926881073</v>
      </c>
      <c r="M439" s="84">
        <f t="shared" si="444"/>
        <v>0.9602675007</v>
      </c>
      <c r="N439" s="84">
        <f t="shared" si="444"/>
        <v>0.782699668</v>
      </c>
      <c r="O439" s="84">
        <f t="shared" si="2"/>
        <v>-2.919691874</v>
      </c>
      <c r="P439" s="84">
        <f t="shared" si="11"/>
        <v>0.05118866404</v>
      </c>
      <c r="Q439" s="44">
        <f t="shared" si="3"/>
        <v>0</v>
      </c>
      <c r="R439" s="85">
        <f t="shared" si="4"/>
        <v>0.05118866404</v>
      </c>
      <c r="S439" s="86">
        <f t="shared" si="12"/>
        <v>0.002620279326</v>
      </c>
      <c r="T439" s="46">
        <f t="shared" si="5"/>
        <v>1</v>
      </c>
      <c r="U439" s="15">
        <f>2*(P439-H439)*(1-P439)*P439*C439</f>
        <v>0.004972301456</v>
      </c>
      <c r="V439" s="46">
        <f t="shared" si="6"/>
        <v>0.02436427714</v>
      </c>
      <c r="W439" s="46">
        <f t="shared" si="7"/>
        <v>0.01541413452</v>
      </c>
      <c r="X439" s="46">
        <f t="shared" si="8"/>
        <v>0.007458452185</v>
      </c>
      <c r="Y439" s="46">
        <f t="shared" si="9"/>
        <v>0.0004972301456</v>
      </c>
    </row>
    <row r="440" ht="14.25" customHeight="1">
      <c r="A440" s="67"/>
      <c r="B440" s="48">
        <v>36.0</v>
      </c>
      <c r="C440" s="49">
        <v>1.0</v>
      </c>
      <c r="D440" s="50">
        <v>5.0</v>
      </c>
      <c r="E440" s="49">
        <v>3.2</v>
      </c>
      <c r="F440" s="49">
        <v>1.2</v>
      </c>
      <c r="G440" s="81">
        <v>0.2</v>
      </c>
      <c r="H440" s="51">
        <v>0.0</v>
      </c>
      <c r="J440" s="83">
        <f t="shared" ref="J440:N440" si="445">J439-$L$2*U439</f>
        <v>0.2009099926</v>
      </c>
      <c r="K440" s="84">
        <f t="shared" si="445"/>
        <v>-0.5743623832</v>
      </c>
      <c r="L440" s="84">
        <f t="shared" si="445"/>
        <v>-0.5942295207</v>
      </c>
      <c r="M440" s="84">
        <f t="shared" si="445"/>
        <v>0.9595216555</v>
      </c>
      <c r="N440" s="84">
        <f t="shared" si="445"/>
        <v>0.782649945</v>
      </c>
      <c r="O440" s="84">
        <f t="shared" si="2"/>
        <v>-3.264480414</v>
      </c>
      <c r="P440" s="84">
        <f t="shared" si="11"/>
        <v>0.03681002592</v>
      </c>
      <c r="Q440" s="44">
        <f t="shared" si="3"/>
        <v>0</v>
      </c>
      <c r="R440" s="85">
        <f t="shared" si="4"/>
        <v>0.03681002592</v>
      </c>
      <c r="S440" s="86">
        <f t="shared" si="12"/>
        <v>0.001354978008</v>
      </c>
      <c r="T440" s="46">
        <f t="shared" si="5"/>
        <v>1</v>
      </c>
      <c r="U440" s="46">
        <f>2*(P440-H440)*(1-P440)*P440*C440</f>
        <v>0.002610202465</v>
      </c>
      <c r="V440" s="46">
        <f t="shared" si="6"/>
        <v>0.01305101232</v>
      </c>
      <c r="W440" s="46">
        <f t="shared" si="7"/>
        <v>0.008352647888</v>
      </c>
      <c r="X440" s="46">
        <f t="shared" si="8"/>
        <v>0.003132242958</v>
      </c>
      <c r="Y440" s="46">
        <f t="shared" si="9"/>
        <v>0.000522040493</v>
      </c>
    </row>
    <row r="441" ht="14.25" customHeight="1">
      <c r="A441" s="67"/>
      <c r="B441" s="48">
        <v>37.0</v>
      </c>
      <c r="C441" s="49">
        <v>1.0</v>
      </c>
      <c r="D441" s="50">
        <v>5.5</v>
      </c>
      <c r="E441" s="49">
        <v>3.5</v>
      </c>
      <c r="F441" s="49">
        <v>1.3</v>
      </c>
      <c r="G441" s="81">
        <v>0.2</v>
      </c>
      <c r="H441" s="51">
        <v>0.0</v>
      </c>
      <c r="J441" s="83">
        <f t="shared" ref="J441:N441" si="446">J440-$L$2*U440</f>
        <v>0.2006489723</v>
      </c>
      <c r="K441" s="84">
        <f t="shared" si="446"/>
        <v>-0.5756674844</v>
      </c>
      <c r="L441" s="84">
        <f t="shared" si="446"/>
        <v>-0.5950647855</v>
      </c>
      <c r="M441" s="84">
        <f t="shared" si="446"/>
        <v>0.9592084312</v>
      </c>
      <c r="N441" s="84">
        <f t="shared" si="446"/>
        <v>0.782597741</v>
      </c>
      <c r="O441" s="84">
        <f t="shared" si="2"/>
        <v>-3.644758433</v>
      </c>
      <c r="P441" s="84">
        <f t="shared" si="11"/>
        <v>0.02546244505</v>
      </c>
      <c r="Q441" s="44">
        <f t="shared" si="3"/>
        <v>0</v>
      </c>
      <c r="R441" s="85">
        <f t="shared" si="4"/>
        <v>0.02546244505</v>
      </c>
      <c r="S441" s="86">
        <f t="shared" si="12"/>
        <v>0.0006483361078</v>
      </c>
      <c r="T441" s="46">
        <f t="shared" si="5"/>
        <v>1</v>
      </c>
      <c r="U441" s="15">
        <f>2*(P441-H441)*(1-P441)*P441*C441</f>
        <v>0.001263655771</v>
      </c>
      <c r="V441" s="46">
        <f t="shared" si="6"/>
        <v>0.006950106738</v>
      </c>
      <c r="W441" s="46">
        <f t="shared" si="7"/>
        <v>0.004422795197</v>
      </c>
      <c r="X441" s="46">
        <f t="shared" si="8"/>
        <v>0.001642752502</v>
      </c>
      <c r="Y441" s="46">
        <f t="shared" si="9"/>
        <v>0.0002527311541</v>
      </c>
    </row>
    <row r="442" ht="14.25" customHeight="1">
      <c r="A442" s="67"/>
      <c r="B442" s="48">
        <v>38.0</v>
      </c>
      <c r="C442" s="49">
        <v>1.0</v>
      </c>
      <c r="D442" s="50">
        <v>4.9</v>
      </c>
      <c r="E442" s="49">
        <v>3.1</v>
      </c>
      <c r="F442" s="49">
        <v>1.5</v>
      </c>
      <c r="G442" s="81">
        <v>0.1</v>
      </c>
      <c r="H442" s="51">
        <v>0.0</v>
      </c>
      <c r="J442" s="83">
        <f t="shared" ref="J442:N442" si="447">J441-$L$2*U441</f>
        <v>0.2005226068</v>
      </c>
      <c r="K442" s="84">
        <f t="shared" si="447"/>
        <v>-0.5763624951</v>
      </c>
      <c r="L442" s="84">
        <f t="shared" si="447"/>
        <v>-0.5955070651</v>
      </c>
      <c r="M442" s="84">
        <f t="shared" si="447"/>
        <v>0.9590441559</v>
      </c>
      <c r="N442" s="84">
        <f t="shared" si="447"/>
        <v>0.7825724679</v>
      </c>
      <c r="O442" s="84">
        <f t="shared" si="2"/>
        <v>-2.95290204</v>
      </c>
      <c r="P442" s="84">
        <f t="shared" si="11"/>
        <v>0.04959953213</v>
      </c>
      <c r="Q442" s="44">
        <f t="shared" si="3"/>
        <v>0</v>
      </c>
      <c r="R442" s="85">
        <f t="shared" si="4"/>
        <v>0.04959953213</v>
      </c>
      <c r="S442" s="86">
        <f t="shared" si="12"/>
        <v>0.002460113587</v>
      </c>
      <c r="T442" s="46">
        <f t="shared" si="5"/>
        <v>1</v>
      </c>
      <c r="U442" s="46">
        <f>2*(P442-H442)*(1-P442)*P442*C442</f>
        <v>0.004676186209</v>
      </c>
      <c r="V442" s="46">
        <f t="shared" si="6"/>
        <v>0.02291331242</v>
      </c>
      <c r="W442" s="46">
        <f t="shared" si="7"/>
        <v>0.01449617725</v>
      </c>
      <c r="X442" s="46">
        <f t="shared" si="8"/>
        <v>0.007014279314</v>
      </c>
      <c r="Y442" s="46">
        <f t="shared" si="9"/>
        <v>0.0004676186209</v>
      </c>
    </row>
    <row r="443" ht="14.25" customHeight="1">
      <c r="A443" s="67"/>
      <c r="B443" s="48">
        <v>39.0</v>
      </c>
      <c r="C443" s="49">
        <v>1.0</v>
      </c>
      <c r="D443" s="50">
        <v>4.4</v>
      </c>
      <c r="E443" s="49">
        <v>3.0</v>
      </c>
      <c r="F443" s="49">
        <v>1.3</v>
      </c>
      <c r="G443" s="81">
        <v>0.2</v>
      </c>
      <c r="H443" s="51">
        <v>0.0</v>
      </c>
      <c r="J443" s="83">
        <f t="shared" ref="J443:N443" si="448">J442-$L$2*U442</f>
        <v>0.2000549881</v>
      </c>
      <c r="K443" s="84">
        <f t="shared" si="448"/>
        <v>-0.5786538263</v>
      </c>
      <c r="L443" s="84">
        <f t="shared" si="448"/>
        <v>-0.5969566828</v>
      </c>
      <c r="M443" s="84">
        <f t="shared" si="448"/>
        <v>0.958342728</v>
      </c>
      <c r="N443" s="84">
        <f t="shared" si="448"/>
        <v>0.782525706</v>
      </c>
      <c r="O443" s="84">
        <f t="shared" si="2"/>
        <v>-2.734541208</v>
      </c>
      <c r="P443" s="84">
        <f t="shared" si="11"/>
        <v>0.06096566493</v>
      </c>
      <c r="Q443" s="44">
        <f t="shared" si="3"/>
        <v>0</v>
      </c>
      <c r="R443" s="85">
        <f t="shared" si="4"/>
        <v>0.06096566493</v>
      </c>
      <c r="S443" s="86">
        <f t="shared" si="12"/>
        <v>0.003716812301</v>
      </c>
      <c r="T443" s="46">
        <f t="shared" si="5"/>
        <v>1</v>
      </c>
      <c r="U443" s="15">
        <f>2*(P443-H443)*(1-P443)*P443*C443</f>
        <v>0.006980428734</v>
      </c>
      <c r="V443" s="46">
        <f t="shared" si="6"/>
        <v>0.03071388643</v>
      </c>
      <c r="W443" s="46">
        <f t="shared" si="7"/>
        <v>0.0209412862</v>
      </c>
      <c r="X443" s="46">
        <f t="shared" si="8"/>
        <v>0.009074557355</v>
      </c>
      <c r="Y443" s="46">
        <f t="shared" si="9"/>
        <v>0.001396085747</v>
      </c>
    </row>
    <row r="444" ht="14.25" customHeight="1">
      <c r="A444" s="67"/>
      <c r="B444" s="48">
        <v>40.0</v>
      </c>
      <c r="C444" s="49">
        <v>1.0</v>
      </c>
      <c r="D444" s="50">
        <v>5.1</v>
      </c>
      <c r="E444" s="49">
        <v>3.4</v>
      </c>
      <c r="F444" s="49">
        <v>1.5</v>
      </c>
      <c r="G444" s="81">
        <v>0.2</v>
      </c>
      <c r="H444" s="51">
        <v>0.0</v>
      </c>
      <c r="J444" s="83">
        <f t="shared" ref="J444:N444" si="449">J443-$L$2*U443</f>
        <v>0.1993569453</v>
      </c>
      <c r="K444" s="84">
        <f t="shared" si="449"/>
        <v>-0.581725215</v>
      </c>
      <c r="L444" s="84">
        <f t="shared" si="449"/>
        <v>-0.5990508114</v>
      </c>
      <c r="M444" s="84">
        <f t="shared" si="449"/>
        <v>0.9574352723</v>
      </c>
      <c r="N444" s="84">
        <f t="shared" si="449"/>
        <v>0.7823860974</v>
      </c>
      <c r="O444" s="84">
        <f t="shared" si="2"/>
        <v>-3.211584282</v>
      </c>
      <c r="P444" s="84">
        <f t="shared" si="11"/>
        <v>0.03873210546</v>
      </c>
      <c r="Q444" s="44">
        <f t="shared" si="3"/>
        <v>0</v>
      </c>
      <c r="R444" s="85">
        <f t="shared" si="4"/>
        <v>0.03873210546</v>
      </c>
      <c r="S444" s="86">
        <f t="shared" si="12"/>
        <v>0.001500175994</v>
      </c>
      <c r="T444" s="46">
        <f t="shared" si="5"/>
        <v>1</v>
      </c>
      <c r="U444" s="46">
        <f>2*(P444-H444)*(1-P444)*P444*C444</f>
        <v>0.002884142038</v>
      </c>
      <c r="V444" s="46">
        <f t="shared" si="6"/>
        <v>0.01470912439</v>
      </c>
      <c r="W444" s="46">
        <f t="shared" si="7"/>
        <v>0.009806082928</v>
      </c>
      <c r="X444" s="46">
        <f t="shared" si="8"/>
        <v>0.004326213057</v>
      </c>
      <c r="Y444" s="46">
        <f t="shared" si="9"/>
        <v>0.0005768284075</v>
      </c>
    </row>
    <row r="445" ht="14.25" customHeight="1">
      <c r="A445" s="67"/>
      <c r="B445" s="48">
        <v>41.0</v>
      </c>
      <c r="C445" s="49">
        <v>1.0</v>
      </c>
      <c r="D445" s="50">
        <v>5.0</v>
      </c>
      <c r="E445" s="49">
        <v>3.5</v>
      </c>
      <c r="F445" s="49">
        <v>1.3</v>
      </c>
      <c r="G445" s="81">
        <v>0.3</v>
      </c>
      <c r="H445" s="51">
        <v>0.0</v>
      </c>
      <c r="J445" s="83">
        <f t="shared" ref="J445:N445" si="450">J444-$L$2*U444</f>
        <v>0.1990685311</v>
      </c>
      <c r="K445" s="84">
        <f t="shared" si="450"/>
        <v>-0.5831961274</v>
      </c>
      <c r="L445" s="84">
        <f t="shared" si="450"/>
        <v>-0.6000314197</v>
      </c>
      <c r="M445" s="84">
        <f t="shared" si="450"/>
        <v>0.957002651</v>
      </c>
      <c r="N445" s="84">
        <f t="shared" si="450"/>
        <v>0.7823284146</v>
      </c>
      <c r="O445" s="84">
        <f t="shared" si="2"/>
        <v>-3.338220104</v>
      </c>
      <c r="P445" s="84">
        <f t="shared" si="11"/>
        <v>0.03428303714</v>
      </c>
      <c r="Q445" s="44">
        <f t="shared" si="3"/>
        <v>0</v>
      </c>
      <c r="R445" s="85">
        <f t="shared" si="4"/>
        <v>0.03428303714</v>
      </c>
      <c r="S445" s="86">
        <f t="shared" si="12"/>
        <v>0.001175326636</v>
      </c>
      <c r="T445" s="46">
        <f t="shared" si="5"/>
        <v>1</v>
      </c>
      <c r="U445" s="15">
        <f>2*(P445-H445)*(1-P445)*P445*C445</f>
        <v>0.002270065738</v>
      </c>
      <c r="V445" s="46">
        <f t="shared" si="6"/>
        <v>0.01135032869</v>
      </c>
      <c r="W445" s="46">
        <f t="shared" si="7"/>
        <v>0.007945230084</v>
      </c>
      <c r="X445" s="46">
        <f t="shared" si="8"/>
        <v>0.00295108546</v>
      </c>
      <c r="Y445" s="46">
        <f t="shared" si="9"/>
        <v>0.0006810197215</v>
      </c>
    </row>
    <row r="446" ht="14.25" customHeight="1">
      <c r="A446" s="67"/>
      <c r="B446" s="48">
        <v>42.0</v>
      </c>
      <c r="C446" s="49">
        <v>1.0</v>
      </c>
      <c r="D446" s="50">
        <v>4.5</v>
      </c>
      <c r="E446" s="49">
        <v>2.3</v>
      </c>
      <c r="F446" s="49">
        <v>1.3</v>
      </c>
      <c r="G446" s="81">
        <v>0.3</v>
      </c>
      <c r="H446" s="51">
        <v>0.0</v>
      </c>
      <c r="J446" s="83">
        <f t="shared" ref="J446:N446" si="451">J445-$L$2*U445</f>
        <v>0.1988415245</v>
      </c>
      <c r="K446" s="84">
        <f t="shared" si="451"/>
        <v>-0.5843311603</v>
      </c>
      <c r="L446" s="84">
        <f t="shared" si="451"/>
        <v>-0.6008259427</v>
      </c>
      <c r="M446" s="84">
        <f t="shared" si="451"/>
        <v>0.9567075424</v>
      </c>
      <c r="N446" s="84">
        <f t="shared" si="451"/>
        <v>0.7822603126</v>
      </c>
      <c r="O446" s="84">
        <f t="shared" si="2"/>
        <v>-2.334150466</v>
      </c>
      <c r="P446" s="84">
        <f t="shared" si="11"/>
        <v>0.08833385057</v>
      </c>
      <c r="Q446" s="44">
        <f t="shared" si="3"/>
        <v>0</v>
      </c>
      <c r="R446" s="85">
        <f t="shared" si="4"/>
        <v>0.08833385057</v>
      </c>
      <c r="S446" s="86">
        <f t="shared" si="12"/>
        <v>0.007802869157</v>
      </c>
      <c r="T446" s="46">
        <f t="shared" si="5"/>
        <v>1</v>
      </c>
      <c r="U446" s="46">
        <f>2*(P446-H446)*(1-P446)*P446*C446</f>
        <v>0.01422722336</v>
      </c>
      <c r="V446" s="46">
        <f t="shared" si="6"/>
        <v>0.06402250511</v>
      </c>
      <c r="W446" s="46">
        <f t="shared" si="7"/>
        <v>0.03272261372</v>
      </c>
      <c r="X446" s="46">
        <f t="shared" si="8"/>
        <v>0.01849539036</v>
      </c>
      <c r="Y446" s="46">
        <f t="shared" si="9"/>
        <v>0.004268167007</v>
      </c>
    </row>
    <row r="447" ht="14.25" customHeight="1">
      <c r="A447" s="67"/>
      <c r="B447" s="48">
        <v>43.0</v>
      </c>
      <c r="C447" s="49">
        <v>1.0</v>
      </c>
      <c r="D447" s="50">
        <v>4.4</v>
      </c>
      <c r="E447" s="49">
        <v>3.2</v>
      </c>
      <c r="F447" s="49">
        <v>1.3</v>
      </c>
      <c r="G447" s="81">
        <v>0.2</v>
      </c>
      <c r="H447" s="51">
        <v>0.0</v>
      </c>
      <c r="J447" s="83">
        <f t="shared" ref="J447:N447" si="452">J446-$L$2*U446</f>
        <v>0.1974188021</v>
      </c>
      <c r="K447" s="84">
        <f t="shared" si="452"/>
        <v>-0.5907334108</v>
      </c>
      <c r="L447" s="84">
        <f t="shared" si="452"/>
        <v>-0.6040982041</v>
      </c>
      <c r="M447" s="84">
        <f t="shared" si="452"/>
        <v>0.9548580034</v>
      </c>
      <c r="N447" s="84">
        <f t="shared" si="452"/>
        <v>0.7818334959</v>
      </c>
      <c r="O447" s="84">
        <f t="shared" si="2"/>
        <v>-2.937240355</v>
      </c>
      <c r="P447" s="84">
        <f t="shared" si="11"/>
        <v>0.05034304443</v>
      </c>
      <c r="Q447" s="44">
        <f t="shared" si="3"/>
        <v>0</v>
      </c>
      <c r="R447" s="85">
        <f t="shared" si="4"/>
        <v>0.05034304443</v>
      </c>
      <c r="S447" s="86">
        <f t="shared" si="12"/>
        <v>0.002534422123</v>
      </c>
      <c r="T447" s="46">
        <f t="shared" si="5"/>
        <v>1</v>
      </c>
      <c r="U447" s="15">
        <f>2*(P447-H447)*(1-P447)*P447*C447</f>
        <v>0.004813663194</v>
      </c>
      <c r="V447" s="46">
        <f t="shared" si="6"/>
        <v>0.02118011805</v>
      </c>
      <c r="W447" s="46">
        <f t="shared" si="7"/>
        <v>0.01540372222</v>
      </c>
      <c r="X447" s="46">
        <f t="shared" si="8"/>
        <v>0.006257762152</v>
      </c>
      <c r="Y447" s="46">
        <f t="shared" si="9"/>
        <v>0.0009627326388</v>
      </c>
    </row>
    <row r="448" ht="14.25" customHeight="1">
      <c r="A448" s="67"/>
      <c r="B448" s="48">
        <v>44.0</v>
      </c>
      <c r="C448" s="49">
        <v>1.0</v>
      </c>
      <c r="D448" s="50">
        <v>5.0</v>
      </c>
      <c r="E448" s="49">
        <v>3.5</v>
      </c>
      <c r="F448" s="49">
        <v>1.6</v>
      </c>
      <c r="G448" s="81">
        <v>0.6</v>
      </c>
      <c r="H448" s="51">
        <v>0.0</v>
      </c>
      <c r="J448" s="83">
        <f t="shared" ref="J448:N448" si="453">J447-$L$2*U447</f>
        <v>0.1969374358</v>
      </c>
      <c r="K448" s="84">
        <f t="shared" si="453"/>
        <v>-0.5928514226</v>
      </c>
      <c r="L448" s="84">
        <f t="shared" si="453"/>
        <v>-0.6056385763</v>
      </c>
      <c r="M448" s="84">
        <f t="shared" si="453"/>
        <v>0.9542322272</v>
      </c>
      <c r="N448" s="84">
        <f t="shared" si="453"/>
        <v>0.7817372226</v>
      </c>
      <c r="O448" s="84">
        <f t="shared" si="2"/>
        <v>-2.891240797</v>
      </c>
      <c r="P448" s="84">
        <f t="shared" si="11"/>
        <v>0.0525882642</v>
      </c>
      <c r="Q448" s="44">
        <f t="shared" si="3"/>
        <v>0</v>
      </c>
      <c r="R448" s="85">
        <f t="shared" si="4"/>
        <v>0.0525882642</v>
      </c>
      <c r="S448" s="86">
        <f t="shared" si="12"/>
        <v>0.002765525531</v>
      </c>
      <c r="T448" s="46">
        <f t="shared" si="5"/>
        <v>1</v>
      </c>
      <c r="U448" s="46">
        <f>2*(P448-H448)*(1-P448)*P448*C448</f>
        <v>0.005240182688</v>
      </c>
      <c r="V448" s="46">
        <f t="shared" si="6"/>
        <v>0.02620091344</v>
      </c>
      <c r="W448" s="46">
        <f t="shared" si="7"/>
        <v>0.01834063941</v>
      </c>
      <c r="X448" s="46">
        <f t="shared" si="8"/>
        <v>0.008384292301</v>
      </c>
      <c r="Y448" s="46">
        <f t="shared" si="9"/>
        <v>0.003144109613</v>
      </c>
    </row>
    <row r="449" ht="14.25" customHeight="1">
      <c r="A449" s="67"/>
      <c r="B449" s="48">
        <v>45.0</v>
      </c>
      <c r="C449" s="49">
        <v>1.0</v>
      </c>
      <c r="D449" s="50">
        <v>5.1</v>
      </c>
      <c r="E449" s="49">
        <v>3.8</v>
      </c>
      <c r="F449" s="49">
        <v>1.9</v>
      </c>
      <c r="G449" s="81">
        <v>0.4</v>
      </c>
      <c r="H449" s="51">
        <v>0.0</v>
      </c>
      <c r="J449" s="83">
        <f t="shared" ref="J449:N449" si="454">J448-$L$2*U448</f>
        <v>0.1964134176</v>
      </c>
      <c r="K449" s="84">
        <f t="shared" si="454"/>
        <v>-0.5954715139</v>
      </c>
      <c r="L449" s="84">
        <f t="shared" si="454"/>
        <v>-0.6074726402</v>
      </c>
      <c r="M449" s="84">
        <f t="shared" si="454"/>
        <v>0.9533937979</v>
      </c>
      <c r="N449" s="84">
        <f t="shared" si="454"/>
        <v>0.7814228117</v>
      </c>
      <c r="O449" s="84">
        <f t="shared" si="2"/>
        <v>-3.024869996</v>
      </c>
      <c r="P449" s="84">
        <f t="shared" si="11"/>
        <v>0.04631489178</v>
      </c>
      <c r="Q449" s="44">
        <f t="shared" si="3"/>
        <v>0</v>
      </c>
      <c r="R449" s="85">
        <f t="shared" si="4"/>
        <v>0.04631489178</v>
      </c>
      <c r="S449" s="86">
        <f t="shared" si="12"/>
        <v>0.002145069201</v>
      </c>
      <c r="T449" s="46">
        <f t="shared" si="5"/>
        <v>1</v>
      </c>
      <c r="U449" s="15">
        <f>2*(P449-H449)*(1-P449)*P449*C449</f>
        <v>0.004091441106</v>
      </c>
      <c r="V449" s="46">
        <f t="shared" si="6"/>
        <v>0.02086634964</v>
      </c>
      <c r="W449" s="46">
        <f t="shared" si="7"/>
        <v>0.0155474762</v>
      </c>
      <c r="X449" s="46">
        <f t="shared" si="8"/>
        <v>0.007773738101</v>
      </c>
      <c r="Y449" s="46">
        <f t="shared" si="9"/>
        <v>0.001636576442</v>
      </c>
    </row>
    <row r="450" ht="14.25" customHeight="1">
      <c r="A450" s="67"/>
      <c r="B450" s="48">
        <v>46.0</v>
      </c>
      <c r="C450" s="49">
        <v>1.0</v>
      </c>
      <c r="D450" s="50">
        <v>4.8</v>
      </c>
      <c r="E450" s="49">
        <v>3.0</v>
      </c>
      <c r="F450" s="49">
        <v>1.4</v>
      </c>
      <c r="G450" s="81">
        <v>0.3</v>
      </c>
      <c r="H450" s="51">
        <v>0.0</v>
      </c>
      <c r="J450" s="83">
        <f t="shared" ref="J450:N450" si="455">J449-$L$2*U449</f>
        <v>0.1960042734</v>
      </c>
      <c r="K450" s="84">
        <f t="shared" si="455"/>
        <v>-0.5975581489</v>
      </c>
      <c r="L450" s="84">
        <f t="shared" si="455"/>
        <v>-0.6090273879</v>
      </c>
      <c r="M450" s="84">
        <f t="shared" si="455"/>
        <v>0.9526164241</v>
      </c>
      <c r="N450" s="84">
        <f t="shared" si="455"/>
        <v>0.781259154</v>
      </c>
      <c r="O450" s="84">
        <f t="shared" si="2"/>
        <v>-2.931316265</v>
      </c>
      <c r="P450" s="84">
        <f t="shared" si="11"/>
        <v>0.05062702264</v>
      </c>
      <c r="Q450" s="44">
        <f t="shared" si="3"/>
        <v>0</v>
      </c>
      <c r="R450" s="85">
        <f t="shared" si="4"/>
        <v>0.05062702264</v>
      </c>
      <c r="S450" s="86">
        <f t="shared" si="12"/>
        <v>0.002563095422</v>
      </c>
      <c r="T450" s="46">
        <f t="shared" si="5"/>
        <v>1</v>
      </c>
      <c r="U450" s="46">
        <f>2*(P450-H450)*(1-P450)*P450*C450</f>
        <v>0.004866667063</v>
      </c>
      <c r="V450" s="46">
        <f t="shared" si="6"/>
        <v>0.0233600019</v>
      </c>
      <c r="W450" s="46">
        <f t="shared" si="7"/>
        <v>0.01460000119</v>
      </c>
      <c r="X450" s="46">
        <f t="shared" si="8"/>
        <v>0.006813333888</v>
      </c>
      <c r="Y450" s="46">
        <f t="shared" si="9"/>
        <v>0.001460000119</v>
      </c>
    </row>
    <row r="451" ht="14.25" customHeight="1">
      <c r="A451" s="67"/>
      <c r="B451" s="48">
        <v>47.0</v>
      </c>
      <c r="C451" s="49">
        <v>1.0</v>
      </c>
      <c r="D451" s="50">
        <v>5.1</v>
      </c>
      <c r="E451" s="49">
        <v>3.8</v>
      </c>
      <c r="F451" s="49">
        <v>1.6</v>
      </c>
      <c r="G451" s="81">
        <v>0.2</v>
      </c>
      <c r="H451" s="51">
        <v>0.0</v>
      </c>
      <c r="J451" s="83">
        <f t="shared" ref="J451:N451" si="456">J450-$L$2*U450</f>
        <v>0.1955176067</v>
      </c>
      <c r="K451" s="84">
        <f t="shared" si="456"/>
        <v>-0.5998941491</v>
      </c>
      <c r="L451" s="84">
        <f t="shared" si="456"/>
        <v>-0.610487388</v>
      </c>
      <c r="M451" s="84">
        <f t="shared" si="456"/>
        <v>0.9519350907</v>
      </c>
      <c r="N451" s="84">
        <f t="shared" si="456"/>
        <v>0.781113154</v>
      </c>
      <c r="O451" s="84">
        <f t="shared" si="2"/>
        <v>-3.504475852</v>
      </c>
      <c r="P451" s="84">
        <f t="shared" si="11"/>
        <v>0.02918514717</v>
      </c>
      <c r="Q451" s="44">
        <f t="shared" si="3"/>
        <v>0</v>
      </c>
      <c r="R451" s="85">
        <f t="shared" si="4"/>
        <v>0.02918514717</v>
      </c>
      <c r="S451" s="86">
        <f t="shared" si="12"/>
        <v>0.0008517728155</v>
      </c>
      <c r="T451" s="46">
        <f t="shared" si="5"/>
        <v>1</v>
      </c>
      <c r="U451" s="15">
        <f>2*(P451-H451)*(1-P451)*P451*C451</f>
        <v>0.001653827401</v>
      </c>
      <c r="V451" s="46">
        <f t="shared" si="6"/>
        <v>0.008434519746</v>
      </c>
      <c r="W451" s="46">
        <f t="shared" si="7"/>
        <v>0.006284544124</v>
      </c>
      <c r="X451" s="46">
        <f t="shared" si="8"/>
        <v>0.002646123842</v>
      </c>
      <c r="Y451" s="46">
        <f t="shared" si="9"/>
        <v>0.0003307654802</v>
      </c>
    </row>
    <row r="452" ht="14.25" customHeight="1">
      <c r="A452" s="67"/>
      <c r="B452" s="48">
        <v>48.0</v>
      </c>
      <c r="C452" s="49">
        <v>1.0</v>
      </c>
      <c r="D452" s="50">
        <v>4.6</v>
      </c>
      <c r="E452" s="49">
        <v>3.2</v>
      </c>
      <c r="F452" s="49">
        <v>1.4</v>
      </c>
      <c r="G452" s="81">
        <v>0.2</v>
      </c>
      <c r="H452" s="51">
        <v>0.0</v>
      </c>
      <c r="J452" s="83">
        <f t="shared" ref="J452:N452" si="457">J451-$L$2*U451</f>
        <v>0.195352224</v>
      </c>
      <c r="K452" s="84">
        <f t="shared" si="457"/>
        <v>-0.6007376011</v>
      </c>
      <c r="L452" s="84">
        <f t="shared" si="457"/>
        <v>-0.6111158424</v>
      </c>
      <c r="M452" s="84">
        <f t="shared" si="457"/>
        <v>0.9516704784</v>
      </c>
      <c r="N452" s="84">
        <f t="shared" si="457"/>
        <v>0.7810800775</v>
      </c>
      <c r="O452" s="84">
        <f t="shared" si="2"/>
        <v>-3.035056751</v>
      </c>
      <c r="P452" s="84">
        <f t="shared" si="11"/>
        <v>0.04586701834</v>
      </c>
      <c r="Q452" s="44">
        <f t="shared" si="3"/>
        <v>0</v>
      </c>
      <c r="R452" s="85">
        <f t="shared" si="4"/>
        <v>0.04586701834</v>
      </c>
      <c r="S452" s="86">
        <f t="shared" si="12"/>
        <v>0.002103783372</v>
      </c>
      <c r="T452" s="46">
        <f t="shared" si="5"/>
        <v>1</v>
      </c>
      <c r="U452" s="46">
        <f>2*(P452-H452)*(1-P452)*P452*C452</f>
        <v>0.004014578203</v>
      </c>
      <c r="V452" s="46">
        <f t="shared" si="6"/>
        <v>0.01846705973</v>
      </c>
      <c r="W452" s="46">
        <f t="shared" si="7"/>
        <v>0.01284665025</v>
      </c>
      <c r="X452" s="46">
        <f t="shared" si="8"/>
        <v>0.005620409484</v>
      </c>
      <c r="Y452" s="46">
        <f t="shared" si="9"/>
        <v>0.0008029156405</v>
      </c>
    </row>
    <row r="453" ht="14.25" customHeight="1">
      <c r="A453" s="67"/>
      <c r="B453" s="48">
        <v>49.0</v>
      </c>
      <c r="C453" s="49">
        <v>1.0</v>
      </c>
      <c r="D453" s="50">
        <v>5.3</v>
      </c>
      <c r="E453" s="49">
        <v>3.7</v>
      </c>
      <c r="F453" s="49">
        <v>1.5</v>
      </c>
      <c r="G453" s="81">
        <v>0.2</v>
      </c>
      <c r="H453" s="51">
        <v>0.0</v>
      </c>
      <c r="J453" s="83">
        <f t="shared" ref="J453:N453" si="458">J452-$L$2*U452</f>
        <v>0.1949507662</v>
      </c>
      <c r="K453" s="84">
        <f t="shared" si="458"/>
        <v>-0.602584307</v>
      </c>
      <c r="L453" s="84">
        <f t="shared" si="458"/>
        <v>-0.6124005074</v>
      </c>
      <c r="M453" s="84">
        <f t="shared" si="458"/>
        <v>0.9511084374</v>
      </c>
      <c r="N453" s="84">
        <f t="shared" si="458"/>
        <v>0.7809997859</v>
      </c>
      <c r="O453" s="84">
        <f t="shared" si="2"/>
        <v>-3.681765325</v>
      </c>
      <c r="P453" s="84">
        <f t="shared" si="11"/>
        <v>0.02456010116</v>
      </c>
      <c r="Q453" s="44">
        <f t="shared" si="3"/>
        <v>0</v>
      </c>
      <c r="R453" s="85">
        <f t="shared" si="4"/>
        <v>0.02456010116</v>
      </c>
      <c r="S453" s="86">
        <f t="shared" si="12"/>
        <v>0.0006031985692</v>
      </c>
      <c r="T453" s="46">
        <f t="shared" si="5"/>
        <v>1</v>
      </c>
      <c r="U453" s="15">
        <f>2*(P453-H453)*(1-P453)*P453*C453</f>
        <v>0.001176767903</v>
      </c>
      <c r="V453" s="46">
        <f t="shared" si="6"/>
        <v>0.006236869884</v>
      </c>
      <c r="W453" s="46">
        <f t="shared" si="7"/>
        <v>0.00435404124</v>
      </c>
      <c r="X453" s="46">
        <f t="shared" si="8"/>
        <v>0.001765151854</v>
      </c>
      <c r="Y453" s="46">
        <f t="shared" si="9"/>
        <v>0.0002353535805</v>
      </c>
    </row>
    <row r="454" ht="14.25" customHeight="1">
      <c r="A454" s="67"/>
      <c r="B454" s="48">
        <v>50.0</v>
      </c>
      <c r="C454" s="49">
        <v>1.0</v>
      </c>
      <c r="D454" s="50">
        <v>5.0</v>
      </c>
      <c r="E454" s="49">
        <v>3.3</v>
      </c>
      <c r="F454" s="49">
        <v>1.4</v>
      </c>
      <c r="G454" s="81">
        <v>0.2</v>
      </c>
      <c r="H454" s="51">
        <v>0.0</v>
      </c>
      <c r="J454" s="83">
        <f t="shared" ref="J454:N454" si="459">J453-$L$2*U453</f>
        <v>0.1948330894</v>
      </c>
      <c r="K454" s="84">
        <f t="shared" si="459"/>
        <v>-0.603207994</v>
      </c>
      <c r="L454" s="84">
        <f t="shared" si="459"/>
        <v>-0.6128359115</v>
      </c>
      <c r="M454" s="84">
        <f t="shared" si="459"/>
        <v>0.9509319222</v>
      </c>
      <c r="N454" s="84">
        <f t="shared" si="459"/>
        <v>0.7809762506</v>
      </c>
      <c r="O454" s="84">
        <f t="shared" si="2"/>
        <v>-3.356065448</v>
      </c>
      <c r="P454" s="84">
        <f t="shared" si="11"/>
        <v>0.03369710385</v>
      </c>
      <c r="Q454" s="44">
        <f t="shared" si="3"/>
        <v>0</v>
      </c>
      <c r="R454" s="85">
        <f t="shared" si="4"/>
        <v>0.03369710385</v>
      </c>
      <c r="S454" s="86">
        <f t="shared" si="12"/>
        <v>0.001135494808</v>
      </c>
      <c r="T454" s="46">
        <f t="shared" si="5"/>
        <v>1</v>
      </c>
      <c r="U454" s="46">
        <f>2*(P454-H454)*(1-P454)*P454*C454</f>
        <v>0.002194463843</v>
      </c>
      <c r="V454" s="46">
        <f t="shared" si="6"/>
        <v>0.01097231922</v>
      </c>
      <c r="W454" s="46">
        <f t="shared" si="7"/>
        <v>0.007241730683</v>
      </c>
      <c r="X454" s="46">
        <f t="shared" si="8"/>
        <v>0.003072249381</v>
      </c>
      <c r="Y454" s="46">
        <f t="shared" si="9"/>
        <v>0.0004388927687</v>
      </c>
    </row>
    <row r="455" ht="14.25" customHeight="1">
      <c r="A455" s="67"/>
      <c r="B455" s="48">
        <v>51.0</v>
      </c>
      <c r="C455" s="49">
        <v>1.0</v>
      </c>
      <c r="D455" s="50">
        <v>7.0</v>
      </c>
      <c r="E455" s="49">
        <v>3.2</v>
      </c>
      <c r="F455" s="49">
        <v>4.7</v>
      </c>
      <c r="G455" s="81">
        <v>1.4</v>
      </c>
      <c r="H455" s="51">
        <v>1.0</v>
      </c>
      <c r="J455" s="83">
        <f t="shared" ref="J455:N455" si="460">J454-$L$2*U454</f>
        <v>0.194613643</v>
      </c>
      <c r="K455" s="84">
        <f t="shared" si="460"/>
        <v>-0.6043052259</v>
      </c>
      <c r="L455" s="84">
        <f t="shared" si="460"/>
        <v>-0.6135600846</v>
      </c>
      <c r="M455" s="84">
        <f t="shared" si="460"/>
        <v>0.9506246973</v>
      </c>
      <c r="N455" s="84">
        <f t="shared" si="460"/>
        <v>0.7809323613</v>
      </c>
      <c r="O455" s="84">
        <f t="shared" si="2"/>
        <v>-0.4376738263</v>
      </c>
      <c r="P455" s="84">
        <f t="shared" si="11"/>
        <v>0.3922953893</v>
      </c>
      <c r="Q455" s="44">
        <f t="shared" si="3"/>
        <v>0</v>
      </c>
      <c r="R455" s="85">
        <f t="shared" si="4"/>
        <v>-0.6077046107</v>
      </c>
      <c r="S455" s="86">
        <f t="shared" si="12"/>
        <v>0.3693048939</v>
      </c>
      <c r="T455" s="46">
        <f t="shared" si="5"/>
        <v>0</v>
      </c>
      <c r="U455" s="15">
        <f>2*(P455-H455)*(1-P455)*P455*C455</f>
        <v>-0.2897532142</v>
      </c>
      <c r="V455" s="46">
        <f t="shared" si="6"/>
        <v>-2.0282725</v>
      </c>
      <c r="W455" s="46">
        <f t="shared" si="7"/>
        <v>-0.9272102855</v>
      </c>
      <c r="X455" s="46">
        <f t="shared" si="8"/>
        <v>-1.361840107</v>
      </c>
      <c r="Y455" s="46">
        <f t="shared" si="9"/>
        <v>-0.4056544999</v>
      </c>
    </row>
    <row r="456" ht="14.25" customHeight="1">
      <c r="A456" s="67"/>
      <c r="B456" s="48">
        <v>52.0</v>
      </c>
      <c r="C456" s="49">
        <v>1.0</v>
      </c>
      <c r="D456" s="50">
        <v>6.4</v>
      </c>
      <c r="E456" s="49">
        <v>3.2</v>
      </c>
      <c r="F456" s="49">
        <v>4.5</v>
      </c>
      <c r="G456" s="81">
        <v>1.5</v>
      </c>
      <c r="H456" s="51">
        <v>1.0</v>
      </c>
      <c r="J456" s="83">
        <f t="shared" ref="J456:N456" si="461">J455-$L$2*U455</f>
        <v>0.2235889644</v>
      </c>
      <c r="K456" s="84">
        <f t="shared" si="461"/>
        <v>-0.401477976</v>
      </c>
      <c r="L456" s="84">
        <f t="shared" si="461"/>
        <v>-0.520839056</v>
      </c>
      <c r="M456" s="84">
        <f t="shared" si="461"/>
        <v>1.086808708</v>
      </c>
      <c r="N456" s="84">
        <f t="shared" si="461"/>
        <v>0.8214978113</v>
      </c>
      <c r="O456" s="84">
        <f t="shared" si="2"/>
        <v>2.110330842</v>
      </c>
      <c r="P456" s="84">
        <f t="shared" si="11"/>
        <v>0.8919032344</v>
      </c>
      <c r="Q456" s="44">
        <f t="shared" si="3"/>
        <v>1</v>
      </c>
      <c r="R456" s="85">
        <f t="shared" si="4"/>
        <v>-0.1080967656</v>
      </c>
      <c r="S456" s="86">
        <f t="shared" si="12"/>
        <v>0.01168491073</v>
      </c>
      <c r="T456" s="46">
        <f t="shared" si="5"/>
        <v>1</v>
      </c>
      <c r="U456" s="46">
        <f>2*(P456-H456)*(1-P456)*P456*C456</f>
        <v>-0.02084361934</v>
      </c>
      <c r="V456" s="46">
        <f t="shared" si="6"/>
        <v>-0.1333991638</v>
      </c>
      <c r="W456" s="46">
        <f t="shared" si="7"/>
        <v>-0.0666995819</v>
      </c>
      <c r="X456" s="46">
        <f t="shared" si="8"/>
        <v>-0.09379628705</v>
      </c>
      <c r="Y456" s="46">
        <f t="shared" si="9"/>
        <v>-0.03126542902</v>
      </c>
    </row>
    <row r="457" ht="14.25" customHeight="1">
      <c r="A457" s="67"/>
      <c r="B457" s="48">
        <v>53.0</v>
      </c>
      <c r="C457" s="49">
        <v>1.0</v>
      </c>
      <c r="D457" s="50">
        <v>6.9</v>
      </c>
      <c r="E457" s="49">
        <v>3.1</v>
      </c>
      <c r="F457" s="49">
        <v>4.9</v>
      </c>
      <c r="G457" s="81">
        <v>1.5</v>
      </c>
      <c r="H457" s="51">
        <v>1.0</v>
      </c>
      <c r="J457" s="83">
        <f t="shared" ref="J457:N457" si="462">J456-$L$2*U456</f>
        <v>0.2256733264</v>
      </c>
      <c r="K457" s="84">
        <f t="shared" si="462"/>
        <v>-0.3881380596</v>
      </c>
      <c r="L457" s="84">
        <f t="shared" si="462"/>
        <v>-0.5141690979</v>
      </c>
      <c r="M457" s="84">
        <f t="shared" si="462"/>
        <v>1.096188337</v>
      </c>
      <c r="N457" s="84">
        <f t="shared" si="462"/>
        <v>0.8246243542</v>
      </c>
      <c r="O457" s="84">
        <f t="shared" si="2"/>
        <v>2.561855893</v>
      </c>
      <c r="P457" s="84">
        <f t="shared" si="11"/>
        <v>0.9283659776</v>
      </c>
      <c r="Q457" s="44">
        <f t="shared" si="3"/>
        <v>1</v>
      </c>
      <c r="R457" s="85">
        <f t="shared" si="4"/>
        <v>-0.07163402243</v>
      </c>
      <c r="S457" s="86">
        <f t="shared" si="12"/>
        <v>0.005131433169</v>
      </c>
      <c r="T457" s="46">
        <f t="shared" si="5"/>
        <v>1</v>
      </c>
      <c r="U457" s="15">
        <f>2*(P457-H457)*(1-P457)*P457*C457</f>
        <v>-0.009527695941</v>
      </c>
      <c r="V457" s="46">
        <f t="shared" si="6"/>
        <v>-0.06574110199</v>
      </c>
      <c r="W457" s="46">
        <f t="shared" si="7"/>
        <v>-0.02953585742</v>
      </c>
      <c r="X457" s="46">
        <f t="shared" si="8"/>
        <v>-0.04668571011</v>
      </c>
      <c r="Y457" s="46">
        <f t="shared" si="9"/>
        <v>-0.01429154391</v>
      </c>
    </row>
    <row r="458" ht="14.25" customHeight="1">
      <c r="A458" s="67"/>
      <c r="B458" s="48">
        <v>54.0</v>
      </c>
      <c r="C458" s="49">
        <v>1.0</v>
      </c>
      <c r="D458" s="50">
        <v>5.5</v>
      </c>
      <c r="E458" s="49">
        <v>2.3</v>
      </c>
      <c r="F458" s="49">
        <v>4.0</v>
      </c>
      <c r="G458" s="81">
        <v>1.3</v>
      </c>
      <c r="H458" s="51">
        <v>1.0</v>
      </c>
      <c r="J458" s="83">
        <f t="shared" ref="J458:N458" si="463">J457-$L$2*U457</f>
        <v>0.226626096</v>
      </c>
      <c r="K458" s="84">
        <f t="shared" si="463"/>
        <v>-0.3815639494</v>
      </c>
      <c r="L458" s="84">
        <f t="shared" si="463"/>
        <v>-0.5112155121</v>
      </c>
      <c r="M458" s="84">
        <f t="shared" si="463"/>
        <v>1.100856908</v>
      </c>
      <c r="N458" s="84">
        <f t="shared" si="463"/>
        <v>0.8260535086</v>
      </c>
      <c r="O458" s="84">
        <f t="shared" si="2"/>
        <v>2.429525888</v>
      </c>
      <c r="P458" s="84">
        <f t="shared" si="11"/>
        <v>0.9190512678</v>
      </c>
      <c r="Q458" s="44">
        <f t="shared" si="3"/>
        <v>1</v>
      </c>
      <c r="R458" s="85">
        <f t="shared" si="4"/>
        <v>-0.08094873224</v>
      </c>
      <c r="S458" s="86">
        <f t="shared" si="12"/>
        <v>0.006552697251</v>
      </c>
      <c r="T458" s="46">
        <f t="shared" si="5"/>
        <v>1</v>
      </c>
      <c r="U458" s="46">
        <f>2*(P458-H458)*(1-P458)*P458*C458</f>
        <v>-0.01204452943</v>
      </c>
      <c r="V458" s="46">
        <f t="shared" si="6"/>
        <v>-0.06624491188</v>
      </c>
      <c r="W458" s="46">
        <f t="shared" si="7"/>
        <v>-0.02770241769</v>
      </c>
      <c r="X458" s="46">
        <f t="shared" si="8"/>
        <v>-0.04817811773</v>
      </c>
      <c r="Y458" s="46">
        <f t="shared" si="9"/>
        <v>-0.01565788826</v>
      </c>
    </row>
    <row r="459" ht="14.25" customHeight="1">
      <c r="A459" s="67"/>
      <c r="B459" s="48">
        <v>55.0</v>
      </c>
      <c r="C459" s="49">
        <v>1.0</v>
      </c>
      <c r="D459" s="50">
        <v>6.5</v>
      </c>
      <c r="E459" s="49">
        <v>2.8</v>
      </c>
      <c r="F459" s="49">
        <v>4.6</v>
      </c>
      <c r="G459" s="81">
        <v>1.5</v>
      </c>
      <c r="H459" s="51">
        <v>1.0</v>
      </c>
      <c r="J459" s="83">
        <f t="shared" ref="J459:N459" si="464">J458-$L$2*U458</f>
        <v>0.2278305489</v>
      </c>
      <c r="K459" s="84">
        <f t="shared" si="464"/>
        <v>-0.3749394582</v>
      </c>
      <c r="L459" s="84">
        <f t="shared" si="464"/>
        <v>-0.5084452703</v>
      </c>
      <c r="M459" s="84">
        <f t="shared" si="464"/>
        <v>1.105674719</v>
      </c>
      <c r="N459" s="84">
        <f t="shared" si="464"/>
        <v>0.8276192974</v>
      </c>
      <c r="O459" s="84">
        <f t="shared" si="2"/>
        <v>2.694609969</v>
      </c>
      <c r="P459" s="84">
        <f t="shared" si="11"/>
        <v>0.9367078404</v>
      </c>
      <c r="Q459" s="44">
        <f t="shared" si="3"/>
        <v>1</v>
      </c>
      <c r="R459" s="85">
        <f t="shared" si="4"/>
        <v>-0.06329215965</v>
      </c>
      <c r="S459" s="86">
        <f t="shared" si="12"/>
        <v>0.004005897473</v>
      </c>
      <c r="T459" s="46">
        <f t="shared" si="5"/>
        <v>1</v>
      </c>
      <c r="U459" s="15">
        <f>2*(P459-H459)*(1-P459)*P459*C459</f>
        <v>-0.00750471114</v>
      </c>
      <c r="V459" s="46">
        <f t="shared" si="6"/>
        <v>-0.04878062241</v>
      </c>
      <c r="W459" s="46">
        <f t="shared" si="7"/>
        <v>-0.02101319119</v>
      </c>
      <c r="X459" s="46">
        <f t="shared" si="8"/>
        <v>-0.03452167125</v>
      </c>
      <c r="Y459" s="46">
        <f t="shared" si="9"/>
        <v>-0.01125706671</v>
      </c>
    </row>
    <row r="460" ht="14.25" customHeight="1">
      <c r="A460" s="67"/>
      <c r="B460" s="48">
        <v>56.0</v>
      </c>
      <c r="C460" s="49">
        <v>1.0</v>
      </c>
      <c r="D460" s="50">
        <v>5.7</v>
      </c>
      <c r="E460" s="49">
        <v>2.8</v>
      </c>
      <c r="F460" s="49">
        <v>4.5</v>
      </c>
      <c r="G460" s="81">
        <v>1.3</v>
      </c>
      <c r="H460" s="51">
        <v>1.0</v>
      </c>
      <c r="J460" s="83">
        <f t="shared" ref="J460:N460" si="465">J459-$L$2*U459</f>
        <v>0.22858102</v>
      </c>
      <c r="K460" s="84">
        <f t="shared" si="465"/>
        <v>-0.370061396</v>
      </c>
      <c r="L460" s="84">
        <f t="shared" si="465"/>
        <v>-0.5063439512</v>
      </c>
      <c r="M460" s="84">
        <f t="shared" si="465"/>
        <v>1.109126887</v>
      </c>
      <c r="N460" s="84">
        <f t="shared" si="465"/>
        <v>0.8287450041</v>
      </c>
      <c r="O460" s="84">
        <f t="shared" si="2"/>
        <v>2.769907494</v>
      </c>
      <c r="P460" s="84">
        <f t="shared" si="11"/>
        <v>0.9410278532</v>
      </c>
      <c r="Q460" s="44">
        <f t="shared" si="3"/>
        <v>1</v>
      </c>
      <c r="R460" s="85">
        <f t="shared" si="4"/>
        <v>-0.0589721468</v>
      </c>
      <c r="S460" s="86">
        <f t="shared" si="12"/>
        <v>0.003477714098</v>
      </c>
      <c r="T460" s="46">
        <f t="shared" si="5"/>
        <v>1</v>
      </c>
      <c r="U460" s="46">
        <f>2*(P460-H460)*(1-P460)*P460*C460</f>
        <v>-0.006545251663</v>
      </c>
      <c r="V460" s="46">
        <f t="shared" si="6"/>
        <v>-0.03730793448</v>
      </c>
      <c r="W460" s="46">
        <f t="shared" si="7"/>
        <v>-0.01832670466</v>
      </c>
      <c r="X460" s="46">
        <f t="shared" si="8"/>
        <v>-0.02945363249</v>
      </c>
      <c r="Y460" s="46">
        <f t="shared" si="9"/>
        <v>-0.008508827162</v>
      </c>
    </row>
    <row r="461" ht="14.25" customHeight="1">
      <c r="A461" s="67"/>
      <c r="B461" s="48">
        <v>57.0</v>
      </c>
      <c r="C461" s="49">
        <v>1.0</v>
      </c>
      <c r="D461" s="50">
        <v>6.3</v>
      </c>
      <c r="E461" s="49">
        <v>3.3</v>
      </c>
      <c r="F461" s="49">
        <v>4.7</v>
      </c>
      <c r="G461" s="81">
        <v>1.6</v>
      </c>
      <c r="H461" s="51">
        <v>1.0</v>
      </c>
      <c r="J461" s="83">
        <f t="shared" ref="J461:N461" si="466">J460-$L$2*U460</f>
        <v>0.2292355452</v>
      </c>
      <c r="K461" s="84">
        <f t="shared" si="466"/>
        <v>-0.3663306025</v>
      </c>
      <c r="L461" s="84">
        <f t="shared" si="466"/>
        <v>-0.5045112808</v>
      </c>
      <c r="M461" s="84">
        <f t="shared" si="466"/>
        <v>1.11207225</v>
      </c>
      <c r="N461" s="84">
        <f t="shared" si="466"/>
        <v>0.8295958868</v>
      </c>
      <c r="O461" s="84">
        <f t="shared" si="2"/>
        <v>2.810558516</v>
      </c>
      <c r="P461" s="84">
        <f t="shared" si="11"/>
        <v>0.9432437267</v>
      </c>
      <c r="Q461" s="44">
        <f t="shared" si="3"/>
        <v>1</v>
      </c>
      <c r="R461" s="85">
        <f t="shared" si="4"/>
        <v>-0.05675627326</v>
      </c>
      <c r="S461" s="86">
        <f t="shared" si="12"/>
        <v>0.003221274555</v>
      </c>
      <c r="T461" s="46">
        <f t="shared" si="5"/>
        <v>1</v>
      </c>
      <c r="U461" s="15">
        <f>2*(P461-H461)*(1-P461)*P461*C461</f>
        <v>-0.006076894031</v>
      </c>
      <c r="V461" s="46">
        <f t="shared" si="6"/>
        <v>-0.0382844324</v>
      </c>
      <c r="W461" s="46">
        <f t="shared" si="7"/>
        <v>-0.0200537503</v>
      </c>
      <c r="X461" s="46">
        <f t="shared" si="8"/>
        <v>-0.02856140195</v>
      </c>
      <c r="Y461" s="46">
        <f t="shared" si="9"/>
        <v>-0.00972303045</v>
      </c>
    </row>
    <row r="462" ht="14.25" customHeight="1">
      <c r="A462" s="67"/>
      <c r="B462" s="48">
        <v>58.0</v>
      </c>
      <c r="C462" s="49">
        <v>1.0</v>
      </c>
      <c r="D462" s="50">
        <v>4.9</v>
      </c>
      <c r="E462" s="49">
        <v>2.4</v>
      </c>
      <c r="F462" s="49">
        <v>3.3</v>
      </c>
      <c r="G462" s="81">
        <v>1.0</v>
      </c>
      <c r="H462" s="51">
        <v>1.0</v>
      </c>
      <c r="J462" s="83">
        <f t="shared" ref="J462:N462" si="467">J461-$L$2*U461</f>
        <v>0.2298432346</v>
      </c>
      <c r="K462" s="84">
        <f t="shared" si="467"/>
        <v>-0.3625021593</v>
      </c>
      <c r="L462" s="84">
        <f t="shared" si="467"/>
        <v>-0.5025059057</v>
      </c>
      <c r="M462" s="84">
        <f t="shared" si="467"/>
        <v>1.11492839</v>
      </c>
      <c r="N462" s="84">
        <f t="shared" si="467"/>
        <v>0.8305681898</v>
      </c>
      <c r="O462" s="84">
        <f t="shared" si="2"/>
        <v>1.757400357</v>
      </c>
      <c r="P462" s="84">
        <f t="shared" si="11"/>
        <v>0.8528837743</v>
      </c>
      <c r="Q462" s="44">
        <f t="shared" si="3"/>
        <v>1</v>
      </c>
      <c r="R462" s="85">
        <f t="shared" si="4"/>
        <v>-0.1471162257</v>
      </c>
      <c r="S462" s="86">
        <f t="shared" si="12"/>
        <v>0.02164318388</v>
      </c>
      <c r="T462" s="46">
        <f t="shared" si="5"/>
        <v>1</v>
      </c>
      <c r="U462" s="46">
        <f>2*(P462-H462)*(1-P462)*P462*C462</f>
        <v>-0.0369182407</v>
      </c>
      <c r="V462" s="46">
        <f t="shared" si="6"/>
        <v>-0.1808993794</v>
      </c>
      <c r="W462" s="46">
        <f t="shared" si="7"/>
        <v>-0.08860377769</v>
      </c>
      <c r="X462" s="46">
        <f t="shared" si="8"/>
        <v>-0.1218301943</v>
      </c>
      <c r="Y462" s="46">
        <f t="shared" si="9"/>
        <v>-0.0369182407</v>
      </c>
    </row>
    <row r="463" ht="14.25" customHeight="1">
      <c r="A463" s="67"/>
      <c r="B463" s="48">
        <v>59.0</v>
      </c>
      <c r="C463" s="49">
        <v>1.0</v>
      </c>
      <c r="D463" s="50">
        <v>6.6</v>
      </c>
      <c r="E463" s="49">
        <v>2.9</v>
      </c>
      <c r="F463" s="49">
        <v>4.6</v>
      </c>
      <c r="G463" s="81">
        <v>1.3</v>
      </c>
      <c r="H463" s="51">
        <v>1.0</v>
      </c>
      <c r="J463" s="83">
        <f t="shared" ref="J463:N463" si="468">J462-$L$2*U462</f>
        <v>0.2335350587</v>
      </c>
      <c r="K463" s="84">
        <f t="shared" si="468"/>
        <v>-0.3444122213</v>
      </c>
      <c r="L463" s="84">
        <f t="shared" si="468"/>
        <v>-0.493645528</v>
      </c>
      <c r="M463" s="84">
        <f t="shared" si="468"/>
        <v>1.127111409</v>
      </c>
      <c r="N463" s="84">
        <f t="shared" si="468"/>
        <v>0.8342600139</v>
      </c>
      <c r="O463" s="84">
        <f t="shared" si="2"/>
        <v>2.798092868</v>
      </c>
      <c r="P463" s="84">
        <f t="shared" si="11"/>
        <v>0.9425726793</v>
      </c>
      <c r="Q463" s="44">
        <f t="shared" si="3"/>
        <v>1</v>
      </c>
      <c r="R463" s="85">
        <f t="shared" si="4"/>
        <v>-0.05742732075</v>
      </c>
      <c r="S463" s="86">
        <f t="shared" si="12"/>
        <v>0.003297897168</v>
      </c>
      <c r="T463" s="46">
        <f t="shared" si="5"/>
        <v>1</v>
      </c>
      <c r="U463" s="15">
        <f>2*(P463-H463)*(1-P463)*P463*C463</f>
        <v>-0.00621701554</v>
      </c>
      <c r="V463" s="46">
        <f t="shared" si="6"/>
        <v>-0.04103230256</v>
      </c>
      <c r="W463" s="46">
        <f t="shared" si="7"/>
        <v>-0.01802934507</v>
      </c>
      <c r="X463" s="46">
        <f t="shared" si="8"/>
        <v>-0.02859827148</v>
      </c>
      <c r="Y463" s="46">
        <f t="shared" si="9"/>
        <v>-0.008082120202</v>
      </c>
    </row>
    <row r="464" ht="14.25" customHeight="1">
      <c r="A464" s="67"/>
      <c r="B464" s="48">
        <v>60.0</v>
      </c>
      <c r="C464" s="49">
        <v>1.0</v>
      </c>
      <c r="D464" s="50">
        <v>5.2</v>
      </c>
      <c r="E464" s="49">
        <v>2.7</v>
      </c>
      <c r="F464" s="49">
        <v>3.9</v>
      </c>
      <c r="G464" s="81">
        <v>1.4</v>
      </c>
      <c r="H464" s="51">
        <v>1.0</v>
      </c>
      <c r="J464" s="83">
        <f t="shared" ref="J464:N464" si="469">J463-$L$2*U463</f>
        <v>0.2341567602</v>
      </c>
      <c r="K464" s="84">
        <f t="shared" si="469"/>
        <v>-0.3403089911</v>
      </c>
      <c r="L464" s="84">
        <f t="shared" si="469"/>
        <v>-0.4918425935</v>
      </c>
      <c r="M464" s="84">
        <f t="shared" si="469"/>
        <v>1.129971237</v>
      </c>
      <c r="N464" s="84">
        <f t="shared" si="469"/>
        <v>0.8350682259</v>
      </c>
      <c r="O464" s="84">
        <f t="shared" si="2"/>
        <v>2.712558343</v>
      </c>
      <c r="P464" s="84">
        <f t="shared" si="11"/>
        <v>0.9377636286</v>
      </c>
      <c r="Q464" s="44">
        <f t="shared" si="3"/>
        <v>1</v>
      </c>
      <c r="R464" s="85">
        <f t="shared" si="4"/>
        <v>-0.06223637145</v>
      </c>
      <c r="S464" s="86">
        <f t="shared" si="12"/>
        <v>0.003873365931</v>
      </c>
      <c r="T464" s="46">
        <f t="shared" si="5"/>
        <v>1</v>
      </c>
      <c r="U464" s="46">
        <f>2*(P464-H464)*(1-P464)*P464*C464</f>
        <v>-0.00726460338</v>
      </c>
      <c r="V464" s="46">
        <f t="shared" si="6"/>
        <v>-0.03777593758</v>
      </c>
      <c r="W464" s="46">
        <f t="shared" si="7"/>
        <v>-0.01961442913</v>
      </c>
      <c r="X464" s="46">
        <f t="shared" si="8"/>
        <v>-0.02833195318</v>
      </c>
      <c r="Y464" s="46">
        <f t="shared" si="9"/>
        <v>-0.01017044473</v>
      </c>
    </row>
    <row r="465" ht="14.25" customHeight="1">
      <c r="A465" s="67"/>
      <c r="B465" s="48">
        <v>61.0</v>
      </c>
      <c r="C465" s="49">
        <v>1.0</v>
      </c>
      <c r="D465" s="50">
        <v>5.0</v>
      </c>
      <c r="E465" s="49">
        <v>2.0</v>
      </c>
      <c r="F465" s="49">
        <v>3.5</v>
      </c>
      <c r="G465" s="81">
        <v>1.0</v>
      </c>
      <c r="H465" s="51">
        <v>1.0</v>
      </c>
      <c r="J465" s="83">
        <f t="shared" ref="J465:N465" si="470">J464-$L$2*U464</f>
        <v>0.2348832205</v>
      </c>
      <c r="K465" s="84">
        <f t="shared" si="470"/>
        <v>-0.3365313973</v>
      </c>
      <c r="L465" s="84">
        <f t="shared" si="470"/>
        <v>-0.4898811505</v>
      </c>
      <c r="M465" s="84">
        <f t="shared" si="470"/>
        <v>1.132804432</v>
      </c>
      <c r="N465" s="84">
        <f t="shared" si="470"/>
        <v>0.8360852704</v>
      </c>
      <c r="O465" s="84">
        <f t="shared" si="2"/>
        <v>2.373364715</v>
      </c>
      <c r="P465" s="84">
        <f t="shared" si="11"/>
        <v>0.9147735499</v>
      </c>
      <c r="Q465" s="44">
        <f t="shared" si="3"/>
        <v>1</v>
      </c>
      <c r="R465" s="85">
        <f t="shared" si="4"/>
        <v>-0.08522645013</v>
      </c>
      <c r="S465" s="86">
        <f t="shared" si="12"/>
        <v>0.007263547802</v>
      </c>
      <c r="T465" s="46">
        <f t="shared" si="5"/>
        <v>1</v>
      </c>
      <c r="U465" s="15">
        <f>2*(P465-H465)*(1-P465)*P465*C465</f>
        <v>-0.01328900281</v>
      </c>
      <c r="V465" s="46">
        <f t="shared" si="6"/>
        <v>-0.06644501407</v>
      </c>
      <c r="W465" s="46">
        <f t="shared" si="7"/>
        <v>-0.02657800563</v>
      </c>
      <c r="X465" s="46">
        <f t="shared" si="8"/>
        <v>-0.04651150985</v>
      </c>
      <c r="Y465" s="46">
        <f t="shared" si="9"/>
        <v>-0.01328900281</v>
      </c>
    </row>
    <row r="466" ht="14.25" customHeight="1">
      <c r="A466" s="67"/>
      <c r="B466" s="48">
        <v>62.0</v>
      </c>
      <c r="C466" s="49">
        <v>1.0</v>
      </c>
      <c r="D466" s="50">
        <v>5.9</v>
      </c>
      <c r="E466" s="49">
        <v>3.0</v>
      </c>
      <c r="F466" s="49">
        <v>4.2</v>
      </c>
      <c r="G466" s="81">
        <v>1.5</v>
      </c>
      <c r="H466" s="51">
        <v>1.0</v>
      </c>
      <c r="J466" s="83">
        <f t="shared" ref="J466:N466" si="471">J465-$L$2*U465</f>
        <v>0.2362121208</v>
      </c>
      <c r="K466" s="84">
        <f t="shared" si="471"/>
        <v>-0.3298868959</v>
      </c>
      <c r="L466" s="84">
        <f t="shared" si="471"/>
        <v>-0.48722335</v>
      </c>
      <c r="M466" s="84">
        <f t="shared" si="471"/>
        <v>1.137455583</v>
      </c>
      <c r="N466" s="84">
        <f t="shared" si="471"/>
        <v>0.8374141707</v>
      </c>
      <c r="O466" s="84">
        <f t="shared" si="2"/>
        <v>2.861644089</v>
      </c>
      <c r="P466" s="84">
        <f t="shared" si="11"/>
        <v>0.9459174689</v>
      </c>
      <c r="Q466" s="44">
        <f t="shared" si="3"/>
        <v>1</v>
      </c>
      <c r="R466" s="85">
        <f t="shared" si="4"/>
        <v>-0.05408253112</v>
      </c>
      <c r="S466" s="86">
        <f t="shared" si="12"/>
        <v>0.002924920172</v>
      </c>
      <c r="T466" s="46">
        <f t="shared" si="5"/>
        <v>1</v>
      </c>
      <c r="U466" s="46">
        <f>2*(P466-H466)*(1-P466)*P466*C466</f>
        <v>-0.005533466172</v>
      </c>
      <c r="V466" s="46">
        <f t="shared" si="6"/>
        <v>-0.03264745041</v>
      </c>
      <c r="W466" s="46">
        <f t="shared" si="7"/>
        <v>-0.01660039852</v>
      </c>
      <c r="X466" s="46">
        <f t="shared" si="8"/>
        <v>-0.02324055792</v>
      </c>
      <c r="Y466" s="46">
        <f t="shared" si="9"/>
        <v>-0.008300199258</v>
      </c>
    </row>
    <row r="467" ht="14.25" customHeight="1">
      <c r="A467" s="67"/>
      <c r="B467" s="48">
        <v>63.0</v>
      </c>
      <c r="C467" s="49">
        <v>1.0</v>
      </c>
      <c r="D467" s="50">
        <v>6.0</v>
      </c>
      <c r="E467" s="49">
        <v>2.2</v>
      </c>
      <c r="F467" s="49">
        <v>4.0</v>
      </c>
      <c r="G467" s="81">
        <v>1.0</v>
      </c>
      <c r="H467" s="51">
        <v>1.0</v>
      </c>
      <c r="J467" s="83">
        <f t="shared" ref="J467:N467" si="472">J466-$L$2*U466</f>
        <v>0.2367654674</v>
      </c>
      <c r="K467" s="84">
        <f t="shared" si="472"/>
        <v>-0.3266221509</v>
      </c>
      <c r="L467" s="84">
        <f t="shared" si="472"/>
        <v>-0.4855633101</v>
      </c>
      <c r="M467" s="84">
        <f t="shared" si="472"/>
        <v>1.139779639</v>
      </c>
      <c r="N467" s="84">
        <f t="shared" si="472"/>
        <v>0.8382441906</v>
      </c>
      <c r="O467" s="84">
        <f t="shared" si="2"/>
        <v>2.606156025</v>
      </c>
      <c r="P467" s="84">
        <f t="shared" si="11"/>
        <v>0.9312567217</v>
      </c>
      <c r="Q467" s="44">
        <f t="shared" si="3"/>
        <v>1</v>
      </c>
      <c r="R467" s="85">
        <f t="shared" si="4"/>
        <v>-0.06874327834</v>
      </c>
      <c r="S467" s="86">
        <f t="shared" si="12"/>
        <v>0.004725638318</v>
      </c>
      <c r="T467" s="46">
        <f t="shared" si="5"/>
        <v>1</v>
      </c>
      <c r="U467" s="15">
        <f>2*(P467-H467)*(1-P467)*P467*C467</f>
        <v>-0.008801564895</v>
      </c>
      <c r="V467" s="46">
        <f t="shared" si="6"/>
        <v>-0.05280938937</v>
      </c>
      <c r="W467" s="46">
        <f t="shared" si="7"/>
        <v>-0.01936344277</v>
      </c>
      <c r="X467" s="46">
        <f t="shared" si="8"/>
        <v>-0.03520625958</v>
      </c>
      <c r="Y467" s="46">
        <f t="shared" si="9"/>
        <v>-0.008801564895</v>
      </c>
    </row>
    <row r="468" ht="14.25" customHeight="1">
      <c r="A468" s="67"/>
      <c r="B468" s="48">
        <v>64.0</v>
      </c>
      <c r="C468" s="49">
        <v>1.0</v>
      </c>
      <c r="D468" s="50">
        <v>6.1</v>
      </c>
      <c r="E468" s="49">
        <v>2.9</v>
      </c>
      <c r="F468" s="49">
        <v>4.7</v>
      </c>
      <c r="G468" s="81">
        <v>1.4</v>
      </c>
      <c r="H468" s="51">
        <v>1.0</v>
      </c>
      <c r="J468" s="83">
        <f t="shared" ref="J468:N468" si="473">J467-$L$2*U467</f>
        <v>0.2376456239</v>
      </c>
      <c r="K468" s="84">
        <f t="shared" si="473"/>
        <v>-0.3213412119</v>
      </c>
      <c r="L468" s="84">
        <f t="shared" si="473"/>
        <v>-0.4836269659</v>
      </c>
      <c r="M468" s="84">
        <f t="shared" si="473"/>
        <v>1.143300265</v>
      </c>
      <c r="N468" s="84">
        <f t="shared" si="473"/>
        <v>0.8391243471</v>
      </c>
      <c r="O468" s="84">
        <f t="shared" si="2"/>
        <v>3.42323136</v>
      </c>
      <c r="P468" s="84">
        <f t="shared" si="11"/>
        <v>0.9684227368</v>
      </c>
      <c r="Q468" s="44">
        <f t="shared" si="3"/>
        <v>1</v>
      </c>
      <c r="R468" s="85">
        <f t="shared" si="4"/>
        <v>-0.03157726323</v>
      </c>
      <c r="S468" s="86">
        <f t="shared" si="12"/>
        <v>0.000997123553</v>
      </c>
      <c r="T468" s="46">
        <f t="shared" si="5"/>
        <v>1</v>
      </c>
      <c r="U468" s="46">
        <f>2*(P468-H468)*(1-P468)*P468*C468</f>
        <v>-0.00193127424</v>
      </c>
      <c r="V468" s="46">
        <f t="shared" si="6"/>
        <v>-0.01178077287</v>
      </c>
      <c r="W468" s="46">
        <f t="shared" si="7"/>
        <v>-0.005600695297</v>
      </c>
      <c r="X468" s="46">
        <f t="shared" si="8"/>
        <v>-0.009076988929</v>
      </c>
      <c r="Y468" s="46">
        <f t="shared" si="9"/>
        <v>-0.002703783936</v>
      </c>
    </row>
    <row r="469" ht="14.25" customHeight="1">
      <c r="A469" s="67"/>
      <c r="B469" s="48">
        <v>65.0</v>
      </c>
      <c r="C469" s="49">
        <v>1.0</v>
      </c>
      <c r="D469" s="50">
        <v>5.6</v>
      </c>
      <c r="E469" s="49">
        <v>2.9</v>
      </c>
      <c r="F469" s="49">
        <v>3.6</v>
      </c>
      <c r="G469" s="81">
        <v>1.3</v>
      </c>
      <c r="H469" s="51">
        <v>1.0</v>
      </c>
      <c r="J469" s="83">
        <f t="shared" ref="J469:N469" si="474">J468-$L$2*U468</f>
        <v>0.2378387514</v>
      </c>
      <c r="K469" s="84">
        <f t="shared" si="474"/>
        <v>-0.3201631347</v>
      </c>
      <c r="L469" s="84">
        <f t="shared" si="474"/>
        <v>-0.4830668963</v>
      </c>
      <c r="M469" s="84">
        <f t="shared" si="474"/>
        <v>1.144207964</v>
      </c>
      <c r="N469" s="84">
        <f t="shared" si="474"/>
        <v>0.8393947255</v>
      </c>
      <c r="O469" s="84">
        <f t="shared" si="2"/>
        <v>2.25439301</v>
      </c>
      <c r="P469" s="84">
        <f t="shared" si="11"/>
        <v>0.9050287941</v>
      </c>
      <c r="Q469" s="44">
        <f t="shared" si="3"/>
        <v>1</v>
      </c>
      <c r="R469" s="85">
        <f t="shared" si="4"/>
        <v>-0.09497120591</v>
      </c>
      <c r="S469" s="86">
        <f t="shared" si="12"/>
        <v>0.009019529952</v>
      </c>
      <c r="T469" s="46">
        <f t="shared" si="5"/>
        <v>1</v>
      </c>
      <c r="U469" s="15">
        <f>2*(P469-H469)*(1-P469)*P469*C469</f>
        <v>-0.01632586863</v>
      </c>
      <c r="V469" s="46">
        <f t="shared" si="6"/>
        <v>-0.09142486434</v>
      </c>
      <c r="W469" s="46">
        <f t="shared" si="7"/>
        <v>-0.04734501903</v>
      </c>
      <c r="X469" s="46">
        <f t="shared" si="8"/>
        <v>-0.05877312707</v>
      </c>
      <c r="Y469" s="46">
        <f t="shared" si="9"/>
        <v>-0.02122362922</v>
      </c>
    </row>
    <row r="470" ht="14.25" customHeight="1">
      <c r="A470" s="67"/>
      <c r="B470" s="48">
        <v>66.0</v>
      </c>
      <c r="C470" s="49">
        <v>1.0</v>
      </c>
      <c r="D470" s="50">
        <v>6.7</v>
      </c>
      <c r="E470" s="49">
        <v>3.1</v>
      </c>
      <c r="F470" s="49">
        <v>4.4</v>
      </c>
      <c r="G470" s="81">
        <v>1.4</v>
      </c>
      <c r="H470" s="51">
        <v>1.0</v>
      </c>
      <c r="J470" s="83">
        <f t="shared" ref="J470:N470" si="475">J469-$L$2*U469</f>
        <v>0.2394713382</v>
      </c>
      <c r="K470" s="84">
        <f t="shared" si="475"/>
        <v>-0.3110206482</v>
      </c>
      <c r="L470" s="84">
        <f t="shared" si="475"/>
        <v>-0.4783323944</v>
      </c>
      <c r="M470" s="84">
        <f t="shared" si="475"/>
        <v>1.150085276</v>
      </c>
      <c r="N470" s="84">
        <f t="shared" si="475"/>
        <v>0.8415170884</v>
      </c>
      <c r="O470" s="84">
        <f t="shared" si="2"/>
        <v>2.911301712</v>
      </c>
      <c r="P470" s="84">
        <f t="shared" si="11"/>
        <v>0.9484023015</v>
      </c>
      <c r="Q470" s="44">
        <f t="shared" si="3"/>
        <v>1</v>
      </c>
      <c r="R470" s="85">
        <f t="shared" si="4"/>
        <v>-0.05159769852</v>
      </c>
      <c r="S470" s="86">
        <f t="shared" si="12"/>
        <v>0.002662322492</v>
      </c>
      <c r="T470" s="46">
        <f t="shared" si="5"/>
        <v>1</v>
      </c>
      <c r="U470" s="46">
        <f>2*(P470-H470)*(1-P470)*P470*C470</f>
        <v>-0.005049905558</v>
      </c>
      <c r="V470" s="46">
        <f t="shared" si="6"/>
        <v>-0.03383436724</v>
      </c>
      <c r="W470" s="46">
        <f t="shared" si="7"/>
        <v>-0.01565470723</v>
      </c>
      <c r="X470" s="46">
        <f t="shared" si="8"/>
        <v>-0.02221958446</v>
      </c>
      <c r="Y470" s="46">
        <f t="shared" si="9"/>
        <v>-0.007069867781</v>
      </c>
    </row>
    <row r="471" ht="14.25" customHeight="1">
      <c r="A471" s="67"/>
      <c r="B471" s="48">
        <v>67.0</v>
      </c>
      <c r="C471" s="49">
        <v>1.0</v>
      </c>
      <c r="D471" s="50">
        <v>5.6</v>
      </c>
      <c r="E471" s="49">
        <v>3.0</v>
      </c>
      <c r="F471" s="49">
        <v>4.5</v>
      </c>
      <c r="G471" s="81">
        <v>1.5</v>
      </c>
      <c r="H471" s="51">
        <v>1.0</v>
      </c>
      <c r="J471" s="83">
        <f t="shared" ref="J471:N471" si="476">J470-$L$2*U470</f>
        <v>0.2399763288</v>
      </c>
      <c r="K471" s="84">
        <f t="shared" si="476"/>
        <v>-0.3076372115</v>
      </c>
      <c r="L471" s="84">
        <f t="shared" si="476"/>
        <v>-0.4767669237</v>
      </c>
      <c r="M471" s="84">
        <f t="shared" si="476"/>
        <v>1.152307235</v>
      </c>
      <c r="N471" s="84">
        <f t="shared" si="476"/>
        <v>0.8422240752</v>
      </c>
      <c r="O471" s="84">
        <f t="shared" si="2"/>
        <v>3.535625842</v>
      </c>
      <c r="P471" s="84">
        <f t="shared" si="11"/>
        <v>0.9716846111</v>
      </c>
      <c r="Q471" s="44">
        <f t="shared" si="3"/>
        <v>1</v>
      </c>
      <c r="R471" s="85">
        <f t="shared" si="4"/>
        <v>-0.02831538893</v>
      </c>
      <c r="S471" s="86">
        <f t="shared" si="12"/>
        <v>0.0008017612503</v>
      </c>
      <c r="T471" s="46">
        <f t="shared" si="5"/>
        <v>1</v>
      </c>
      <c r="U471" s="15">
        <f>2*(P471-H471)*(1-P471)*P471*C471</f>
        <v>-0.001558118137</v>
      </c>
      <c r="V471" s="46">
        <f t="shared" si="6"/>
        <v>-0.008725461569</v>
      </c>
      <c r="W471" s="46">
        <f t="shared" si="7"/>
        <v>-0.004674354412</v>
      </c>
      <c r="X471" s="46">
        <f t="shared" si="8"/>
        <v>-0.007011531618</v>
      </c>
      <c r="Y471" s="46">
        <f t="shared" si="9"/>
        <v>-0.002337177206</v>
      </c>
    </row>
    <row r="472" ht="14.25" customHeight="1">
      <c r="A472" s="67"/>
      <c r="B472" s="48">
        <v>68.0</v>
      </c>
      <c r="C472" s="49">
        <v>1.0</v>
      </c>
      <c r="D472" s="50">
        <v>5.8</v>
      </c>
      <c r="E472" s="49">
        <v>2.7</v>
      </c>
      <c r="F472" s="49">
        <v>4.1</v>
      </c>
      <c r="G472" s="81">
        <v>1.0</v>
      </c>
      <c r="H472" s="51">
        <v>1.0</v>
      </c>
      <c r="J472" s="83">
        <f t="shared" ref="J472:N472" si="477">J471-$L$2*U471</f>
        <v>0.2401321406</v>
      </c>
      <c r="K472" s="84">
        <f t="shared" si="477"/>
        <v>-0.3067646653</v>
      </c>
      <c r="L472" s="84">
        <f t="shared" si="477"/>
        <v>-0.4762994883</v>
      </c>
      <c r="M472" s="84">
        <f t="shared" si="477"/>
        <v>1.153008388</v>
      </c>
      <c r="N472" s="84">
        <f t="shared" si="477"/>
        <v>0.8424577929</v>
      </c>
      <c r="O472" s="84">
        <f t="shared" si="2"/>
        <v>2.744680647</v>
      </c>
      <c r="P472" s="84">
        <f t="shared" si="11"/>
        <v>0.9396122288</v>
      </c>
      <c r="Q472" s="44">
        <f t="shared" si="3"/>
        <v>1</v>
      </c>
      <c r="R472" s="85">
        <f t="shared" si="4"/>
        <v>-0.06038777121</v>
      </c>
      <c r="S472" s="86">
        <f t="shared" si="12"/>
        <v>0.003646682912</v>
      </c>
      <c r="T472" s="46">
        <f t="shared" si="5"/>
        <v>1</v>
      </c>
      <c r="U472" s="46">
        <f>2*(P472-H472)*(1-P472)*P472*C472</f>
        <v>-0.006852935717</v>
      </c>
      <c r="V472" s="46">
        <f t="shared" si="6"/>
        <v>-0.03974702716</v>
      </c>
      <c r="W472" s="46">
        <f t="shared" si="7"/>
        <v>-0.01850292644</v>
      </c>
      <c r="X472" s="46">
        <f t="shared" si="8"/>
        <v>-0.02809703644</v>
      </c>
      <c r="Y472" s="46">
        <f t="shared" si="9"/>
        <v>-0.006852935717</v>
      </c>
    </row>
    <row r="473" ht="14.25" customHeight="1">
      <c r="A473" s="67"/>
      <c r="B473" s="48">
        <v>69.0</v>
      </c>
      <c r="C473" s="49">
        <v>1.0</v>
      </c>
      <c r="D473" s="50">
        <v>6.2</v>
      </c>
      <c r="E473" s="49">
        <v>2.2</v>
      </c>
      <c r="F473" s="49">
        <v>4.5</v>
      </c>
      <c r="G473" s="81">
        <v>1.5</v>
      </c>
      <c r="H473" s="51">
        <v>1.0</v>
      </c>
      <c r="J473" s="83">
        <f t="shared" ref="J473:N473" si="478">J472-$L$2*U472</f>
        <v>0.2408174342</v>
      </c>
      <c r="K473" s="84">
        <f t="shared" si="478"/>
        <v>-0.3027899626</v>
      </c>
      <c r="L473" s="84">
        <f t="shared" si="478"/>
        <v>-0.4744491956</v>
      </c>
      <c r="M473" s="84">
        <f t="shared" si="478"/>
        <v>1.155818092</v>
      </c>
      <c r="N473" s="84">
        <f t="shared" si="478"/>
        <v>0.8431430865</v>
      </c>
      <c r="O473" s="84">
        <f t="shared" si="2"/>
        <v>3.785627477</v>
      </c>
      <c r="P473" s="84">
        <f t="shared" si="11"/>
        <v>0.9778089983</v>
      </c>
      <c r="Q473" s="44">
        <f t="shared" si="3"/>
        <v>1</v>
      </c>
      <c r="R473" s="85">
        <f t="shared" si="4"/>
        <v>-0.02219100165</v>
      </c>
      <c r="S473" s="86">
        <f t="shared" si="12"/>
        <v>0.0004924405543</v>
      </c>
      <c r="T473" s="46">
        <f t="shared" si="5"/>
        <v>1</v>
      </c>
      <c r="U473" s="15">
        <f>2*(P473-H473)*(1-P473)*P473*C473</f>
        <v>-0.0009630256102</v>
      </c>
      <c r="V473" s="46">
        <f t="shared" si="6"/>
        <v>-0.005970758784</v>
      </c>
      <c r="W473" s="46">
        <f t="shared" si="7"/>
        <v>-0.002118656343</v>
      </c>
      <c r="X473" s="46">
        <f t="shared" si="8"/>
        <v>-0.004333615246</v>
      </c>
      <c r="Y473" s="46">
        <f t="shared" si="9"/>
        <v>-0.001444538415</v>
      </c>
    </row>
    <row r="474" ht="14.25" customHeight="1">
      <c r="A474" s="67"/>
      <c r="B474" s="48">
        <v>70.0</v>
      </c>
      <c r="C474" s="49">
        <v>1.0</v>
      </c>
      <c r="D474" s="50">
        <v>5.6</v>
      </c>
      <c r="E474" s="49">
        <v>2.5</v>
      </c>
      <c r="F474" s="49">
        <v>3.9</v>
      </c>
      <c r="G474" s="81">
        <v>1.1</v>
      </c>
      <c r="H474" s="51">
        <v>1.0</v>
      </c>
      <c r="J474" s="83">
        <f t="shared" ref="J474:N474" si="479">J473-$L$2*U473</f>
        <v>0.2409137367</v>
      </c>
      <c r="K474" s="84">
        <f t="shared" si="479"/>
        <v>-0.3021928867</v>
      </c>
      <c r="L474" s="84">
        <f t="shared" si="479"/>
        <v>-0.47423733</v>
      </c>
      <c r="M474" s="84">
        <f t="shared" si="479"/>
        <v>1.156251453</v>
      </c>
      <c r="N474" s="84">
        <f t="shared" si="479"/>
        <v>0.8432875403</v>
      </c>
      <c r="O474" s="84">
        <f t="shared" si="2"/>
        <v>2.800037207</v>
      </c>
      <c r="P474" s="84">
        <f t="shared" si="11"/>
        <v>0.9426778347</v>
      </c>
      <c r="Q474" s="44">
        <f t="shared" si="3"/>
        <v>1</v>
      </c>
      <c r="R474" s="85">
        <f t="shared" si="4"/>
        <v>-0.05732216532</v>
      </c>
      <c r="S474" s="86">
        <f t="shared" si="12"/>
        <v>0.003285830638</v>
      </c>
      <c r="T474" s="46">
        <f t="shared" si="5"/>
        <v>1</v>
      </c>
      <c r="U474" s="46">
        <f>2*(P474-H474)*(1-P474)*P474*C474</f>
        <v>-0.006194959421</v>
      </c>
      <c r="V474" s="46">
        <f t="shared" si="6"/>
        <v>-0.03469177276</v>
      </c>
      <c r="W474" s="46">
        <f t="shared" si="7"/>
        <v>-0.01548739855</v>
      </c>
      <c r="X474" s="46">
        <f t="shared" si="8"/>
        <v>-0.02416034174</v>
      </c>
      <c r="Y474" s="46">
        <f t="shared" si="9"/>
        <v>-0.006814455363</v>
      </c>
    </row>
    <row r="475" ht="14.25" customHeight="1">
      <c r="A475" s="67"/>
      <c r="B475" s="48">
        <v>71.0</v>
      </c>
      <c r="C475" s="49">
        <v>1.0</v>
      </c>
      <c r="D475" s="50">
        <v>5.9</v>
      </c>
      <c r="E475" s="49">
        <v>3.2</v>
      </c>
      <c r="F475" s="49">
        <v>4.8</v>
      </c>
      <c r="G475" s="81">
        <v>1.8</v>
      </c>
      <c r="H475" s="51">
        <v>1.0</v>
      </c>
      <c r="J475" s="83">
        <f t="shared" ref="J475:N475" si="480">J474-$L$2*U474</f>
        <v>0.2415332327</v>
      </c>
      <c r="K475" s="84">
        <f t="shared" si="480"/>
        <v>-0.2987237095</v>
      </c>
      <c r="L475" s="84">
        <f t="shared" si="480"/>
        <v>-0.4726885901</v>
      </c>
      <c r="M475" s="84">
        <f t="shared" si="480"/>
        <v>1.158667487</v>
      </c>
      <c r="N475" s="84">
        <f t="shared" si="480"/>
        <v>0.8439689858</v>
      </c>
      <c r="O475" s="84">
        <f t="shared" si="2"/>
        <v>4.047207972</v>
      </c>
      <c r="P475" s="84">
        <f t="shared" si="11"/>
        <v>0.9828289112</v>
      </c>
      <c r="Q475" s="44">
        <f t="shared" si="3"/>
        <v>1</v>
      </c>
      <c r="R475" s="85">
        <f t="shared" si="4"/>
        <v>-0.0171710888</v>
      </c>
      <c r="S475" s="86">
        <f t="shared" si="12"/>
        <v>0.0002948462906</v>
      </c>
      <c r="T475" s="46">
        <f t="shared" si="5"/>
        <v>1</v>
      </c>
      <c r="U475" s="15">
        <f>2*(P475-H475)*(1-P475)*P475*C475</f>
        <v>-0.0005795669175</v>
      </c>
      <c r="V475" s="46">
        <f t="shared" si="6"/>
        <v>-0.003419444813</v>
      </c>
      <c r="W475" s="46">
        <f t="shared" si="7"/>
        <v>-0.001854614136</v>
      </c>
      <c r="X475" s="46">
        <f t="shared" si="8"/>
        <v>-0.002781921204</v>
      </c>
      <c r="Y475" s="46">
        <f t="shared" si="9"/>
        <v>-0.001043220451</v>
      </c>
    </row>
    <row r="476" ht="14.25" customHeight="1">
      <c r="A476" s="67"/>
      <c r="B476" s="48">
        <v>72.0</v>
      </c>
      <c r="C476" s="49">
        <v>1.0</v>
      </c>
      <c r="D476" s="50">
        <v>6.1</v>
      </c>
      <c r="E476" s="49">
        <v>2.8</v>
      </c>
      <c r="F476" s="49">
        <v>4.0</v>
      </c>
      <c r="G476" s="81">
        <v>1.3</v>
      </c>
      <c r="H476" s="51">
        <v>1.0</v>
      </c>
      <c r="J476" s="83">
        <f t="shared" ref="J476:N476" si="481">J475-$L$2*U475</f>
        <v>0.2415911894</v>
      </c>
      <c r="K476" s="84">
        <f t="shared" si="481"/>
        <v>-0.298381765</v>
      </c>
      <c r="L476" s="84">
        <f t="shared" si="481"/>
        <v>-0.4725031287</v>
      </c>
      <c r="M476" s="84">
        <f t="shared" si="481"/>
        <v>1.158945679</v>
      </c>
      <c r="N476" s="84">
        <f t="shared" si="481"/>
        <v>0.8440733079</v>
      </c>
      <c r="O476" s="84">
        <f t="shared" si="2"/>
        <v>2.83153168</v>
      </c>
      <c r="P476" s="84">
        <f t="shared" si="11"/>
        <v>0.944356143</v>
      </c>
      <c r="Q476" s="44">
        <f t="shared" si="3"/>
        <v>1</v>
      </c>
      <c r="R476" s="85">
        <f t="shared" si="4"/>
        <v>-0.05564385698</v>
      </c>
      <c r="S476" s="86">
        <f t="shared" si="12"/>
        <v>0.00309623882</v>
      </c>
      <c r="T476" s="46">
        <f t="shared" si="5"/>
        <v>1</v>
      </c>
      <c r="U476" s="46">
        <f>2*(P476-H476)*(1-P476)*P476*C476</f>
        <v>-0.0058479043</v>
      </c>
      <c r="V476" s="46">
        <f t="shared" si="6"/>
        <v>-0.03567221623</v>
      </c>
      <c r="W476" s="46">
        <f t="shared" si="7"/>
        <v>-0.01637413204</v>
      </c>
      <c r="X476" s="46">
        <f t="shared" si="8"/>
        <v>-0.0233916172</v>
      </c>
      <c r="Y476" s="46">
        <f t="shared" si="9"/>
        <v>-0.00760227559</v>
      </c>
    </row>
    <row r="477" ht="14.25" customHeight="1">
      <c r="A477" s="67"/>
      <c r="B477" s="48">
        <v>73.0</v>
      </c>
      <c r="C477" s="49">
        <v>1.0</v>
      </c>
      <c r="D477" s="50">
        <v>6.3</v>
      </c>
      <c r="E477" s="49">
        <v>2.5</v>
      </c>
      <c r="F477" s="49">
        <v>4.9</v>
      </c>
      <c r="G477" s="81">
        <v>1.5</v>
      </c>
      <c r="H477" s="51">
        <v>1.0</v>
      </c>
      <c r="J477" s="83">
        <f t="shared" ref="J477:N477" si="482">J476-$L$2*U476</f>
        <v>0.2421759798</v>
      </c>
      <c r="K477" s="84">
        <f t="shared" si="482"/>
        <v>-0.2948145434</v>
      </c>
      <c r="L477" s="84">
        <f t="shared" si="482"/>
        <v>-0.4708657155</v>
      </c>
      <c r="M477" s="84">
        <f t="shared" si="482"/>
        <v>1.161284841</v>
      </c>
      <c r="N477" s="84">
        <f t="shared" si="482"/>
        <v>0.8448335354</v>
      </c>
      <c r="O477" s="84">
        <f t="shared" si="2"/>
        <v>4.165226092</v>
      </c>
      <c r="P477" s="84">
        <f t="shared" si="11"/>
        <v>0.9847111733</v>
      </c>
      <c r="Q477" s="44">
        <f t="shared" si="3"/>
        <v>1</v>
      </c>
      <c r="R477" s="85">
        <f t="shared" si="4"/>
        <v>-0.01528882671</v>
      </c>
      <c r="S477" s="86">
        <f t="shared" si="12"/>
        <v>0.000233748222</v>
      </c>
      <c r="T477" s="46">
        <f t="shared" si="5"/>
        <v>1</v>
      </c>
      <c r="U477" s="15">
        <f>2*(P477-H477)*(1-P477)*P477*C477</f>
        <v>-0.0004603489719</v>
      </c>
      <c r="V477" s="46">
        <f t="shared" si="6"/>
        <v>-0.002900198523</v>
      </c>
      <c r="W477" s="46">
        <f t="shared" si="7"/>
        <v>-0.00115087243</v>
      </c>
      <c r="X477" s="46">
        <f t="shared" si="8"/>
        <v>-0.002255709962</v>
      </c>
      <c r="Y477" s="46">
        <f t="shared" si="9"/>
        <v>-0.0006905234579</v>
      </c>
    </row>
    <row r="478" ht="14.25" customHeight="1">
      <c r="A478" s="67"/>
      <c r="B478" s="48">
        <v>74.0</v>
      </c>
      <c r="C478" s="49">
        <v>1.0</v>
      </c>
      <c r="D478" s="50">
        <v>6.1</v>
      </c>
      <c r="E478" s="49">
        <v>2.8</v>
      </c>
      <c r="F478" s="49">
        <v>4.7</v>
      </c>
      <c r="G478" s="81">
        <v>1.2</v>
      </c>
      <c r="H478" s="51">
        <v>1.0</v>
      </c>
      <c r="J478" s="83">
        <f t="shared" ref="J478:N478" si="483">J477-$L$2*U477</f>
        <v>0.2422220147</v>
      </c>
      <c r="K478" s="84">
        <f t="shared" si="483"/>
        <v>-0.2945245235</v>
      </c>
      <c r="L478" s="84">
        <f t="shared" si="483"/>
        <v>-0.4707506283</v>
      </c>
      <c r="M478" s="84">
        <f t="shared" si="483"/>
        <v>1.161510412</v>
      </c>
      <c r="N478" s="84">
        <f t="shared" si="483"/>
        <v>0.8449025878</v>
      </c>
      <c r="O478" s="84">
        <f t="shared" si="2"/>
        <v>3.600502704</v>
      </c>
      <c r="P478" s="84">
        <f t="shared" si="11"/>
        <v>0.9734160181</v>
      </c>
      <c r="Q478" s="44">
        <f t="shared" si="3"/>
        <v>1</v>
      </c>
      <c r="R478" s="85">
        <f t="shared" si="4"/>
        <v>-0.02658398187</v>
      </c>
      <c r="S478" s="86">
        <f t="shared" si="12"/>
        <v>0.000706708092</v>
      </c>
      <c r="T478" s="46">
        <f t="shared" si="5"/>
        <v>1</v>
      </c>
      <c r="U478" s="46">
        <f>2*(P478-H478)*(1-P478)*P478*C478</f>
        <v>-0.001375841954</v>
      </c>
      <c r="V478" s="46">
        <f t="shared" si="6"/>
        <v>-0.008392635918</v>
      </c>
      <c r="W478" s="46">
        <f t="shared" si="7"/>
        <v>-0.00385235747</v>
      </c>
      <c r="X478" s="46">
        <f t="shared" si="8"/>
        <v>-0.006466457183</v>
      </c>
      <c r="Y478" s="46">
        <f t="shared" si="9"/>
        <v>-0.001651010344</v>
      </c>
    </row>
    <row r="479" ht="14.25" customHeight="1">
      <c r="A479" s="67"/>
      <c r="B479" s="48">
        <v>75.0</v>
      </c>
      <c r="C479" s="49">
        <v>1.0</v>
      </c>
      <c r="D479" s="50">
        <v>6.4</v>
      </c>
      <c r="E479" s="49">
        <v>2.9</v>
      </c>
      <c r="F479" s="49">
        <v>4.3</v>
      </c>
      <c r="G479" s="81">
        <v>1.3</v>
      </c>
      <c r="H479" s="51">
        <v>1.0</v>
      </c>
      <c r="J479" s="83">
        <f t="shared" ref="J479:N479" si="484">J478-$L$2*U478</f>
        <v>0.2423595989</v>
      </c>
      <c r="K479" s="84">
        <f t="shared" si="484"/>
        <v>-0.2936852599</v>
      </c>
      <c r="L479" s="84">
        <f t="shared" si="484"/>
        <v>-0.4703653925</v>
      </c>
      <c r="M479" s="84">
        <f t="shared" si="484"/>
        <v>1.162157058</v>
      </c>
      <c r="N479" s="84">
        <f t="shared" si="484"/>
        <v>0.8450676888</v>
      </c>
      <c r="O479" s="84">
        <f t="shared" si="2"/>
        <v>3.094577641</v>
      </c>
      <c r="P479" s="84">
        <f t="shared" si="11"/>
        <v>0.9566685231</v>
      </c>
      <c r="Q479" s="44">
        <f t="shared" si="3"/>
        <v>1</v>
      </c>
      <c r="R479" s="85">
        <f t="shared" si="4"/>
        <v>-0.04333147688</v>
      </c>
      <c r="S479" s="86">
        <f t="shared" si="12"/>
        <v>0.001877616889</v>
      </c>
      <c r="T479" s="46">
        <f t="shared" si="5"/>
        <v>1</v>
      </c>
      <c r="U479" s="15">
        <f>2*(P479-H479)*(1-P479)*P479*C479</f>
        <v>-0.003592513952</v>
      </c>
      <c r="V479" s="46">
        <f t="shared" si="6"/>
        <v>-0.02299208929</v>
      </c>
      <c r="W479" s="46">
        <f t="shared" si="7"/>
        <v>-0.01041829046</v>
      </c>
      <c r="X479" s="46">
        <f t="shared" si="8"/>
        <v>-0.01544780999</v>
      </c>
      <c r="Y479" s="46">
        <f t="shared" si="9"/>
        <v>-0.004670268137</v>
      </c>
    </row>
    <row r="480" ht="14.25" customHeight="1">
      <c r="A480" s="67"/>
      <c r="B480" s="48">
        <v>76.0</v>
      </c>
      <c r="C480" s="49">
        <v>1.0</v>
      </c>
      <c r="D480" s="50">
        <v>6.6</v>
      </c>
      <c r="E480" s="49">
        <v>3.0</v>
      </c>
      <c r="F480" s="49">
        <v>4.4</v>
      </c>
      <c r="G480" s="81">
        <v>1.4</v>
      </c>
      <c r="H480" s="51">
        <v>1.0</v>
      </c>
      <c r="J480" s="83">
        <f t="shared" ref="J480:N480" si="485">J479-$L$2*U479</f>
        <v>0.2427188503</v>
      </c>
      <c r="K480" s="84">
        <f t="shared" si="485"/>
        <v>-0.291386051</v>
      </c>
      <c r="L480" s="84">
        <f t="shared" si="485"/>
        <v>-0.4693235635</v>
      </c>
      <c r="M480" s="84">
        <f t="shared" si="485"/>
        <v>1.163701839</v>
      </c>
      <c r="N480" s="84">
        <f t="shared" si="485"/>
        <v>0.8455347156</v>
      </c>
      <c r="O480" s="84">
        <f t="shared" si="2"/>
        <v>3.215636916</v>
      </c>
      <c r="P480" s="84">
        <f t="shared" si="11"/>
        <v>0.9614185002</v>
      </c>
      <c r="Q480" s="44">
        <f t="shared" si="3"/>
        <v>1</v>
      </c>
      <c r="R480" s="85">
        <f t="shared" si="4"/>
        <v>-0.03858149982</v>
      </c>
      <c r="S480" s="86">
        <f t="shared" si="12"/>
        <v>0.001488532129</v>
      </c>
      <c r="T480" s="46">
        <f t="shared" si="5"/>
        <v>1</v>
      </c>
      <c r="U480" s="46">
        <f>2*(P480-H480)*(1-P480)*P480*C480</f>
        <v>-0.002862204653</v>
      </c>
      <c r="V480" s="46">
        <f t="shared" si="6"/>
        <v>-0.01889055071</v>
      </c>
      <c r="W480" s="46">
        <f t="shared" si="7"/>
        <v>-0.00858661396</v>
      </c>
      <c r="X480" s="46">
        <f t="shared" si="8"/>
        <v>-0.01259370047</v>
      </c>
      <c r="Y480" s="46">
        <f t="shared" si="9"/>
        <v>-0.004007086515</v>
      </c>
    </row>
    <row r="481" ht="14.25" customHeight="1">
      <c r="A481" s="67"/>
      <c r="B481" s="48">
        <v>77.0</v>
      </c>
      <c r="C481" s="49">
        <v>1.0</v>
      </c>
      <c r="D481" s="50">
        <v>6.8</v>
      </c>
      <c r="E481" s="49">
        <v>2.8</v>
      </c>
      <c r="F481" s="49">
        <v>4.8</v>
      </c>
      <c r="G481" s="81">
        <v>1.4</v>
      </c>
      <c r="H481" s="51">
        <v>1.0</v>
      </c>
      <c r="J481" s="83">
        <f t="shared" ref="J481:N481" si="486">J480-$L$2*U480</f>
        <v>0.2430050707</v>
      </c>
      <c r="K481" s="84">
        <f t="shared" si="486"/>
        <v>-0.2894969959</v>
      </c>
      <c r="L481" s="84">
        <f t="shared" si="486"/>
        <v>-0.4684649021</v>
      </c>
      <c r="M481" s="84">
        <f t="shared" si="486"/>
        <v>1.164961209</v>
      </c>
      <c r="N481" s="84">
        <f t="shared" si="486"/>
        <v>0.8459354243</v>
      </c>
      <c r="O481" s="84">
        <f t="shared" si="2"/>
        <v>3.738847169</v>
      </c>
      <c r="P481" s="84">
        <f t="shared" si="11"/>
        <v>0.9767709191</v>
      </c>
      <c r="Q481" s="44">
        <f t="shared" si="3"/>
        <v>1</v>
      </c>
      <c r="R481" s="85">
        <f t="shared" si="4"/>
        <v>-0.02322908092</v>
      </c>
      <c r="S481" s="86">
        <f t="shared" si="12"/>
        <v>0.0005395902005</v>
      </c>
      <c r="T481" s="46">
        <f t="shared" si="5"/>
        <v>1</v>
      </c>
      <c r="U481" s="15">
        <f>2*(P481-H481)*(1-P481)*P481*C481</f>
        <v>-0.001054112032</v>
      </c>
      <c r="V481" s="46">
        <f t="shared" si="6"/>
        <v>-0.007167961818</v>
      </c>
      <c r="W481" s="46">
        <f t="shared" si="7"/>
        <v>-0.00295151369</v>
      </c>
      <c r="X481" s="46">
        <f t="shared" si="8"/>
        <v>-0.005059737754</v>
      </c>
      <c r="Y481" s="46">
        <f t="shared" si="9"/>
        <v>-0.001475756845</v>
      </c>
    </row>
    <row r="482" ht="14.25" customHeight="1">
      <c r="A482" s="67"/>
      <c r="B482" s="48">
        <v>78.0</v>
      </c>
      <c r="C482" s="49">
        <v>1.0</v>
      </c>
      <c r="D482" s="50">
        <v>6.7</v>
      </c>
      <c r="E482" s="49">
        <v>3.0</v>
      </c>
      <c r="F482" s="49">
        <v>5.0</v>
      </c>
      <c r="G482" s="81">
        <v>1.7</v>
      </c>
      <c r="H482" s="51">
        <v>1.0</v>
      </c>
      <c r="J482" s="83">
        <f t="shared" ref="J482:N482" si="487">J481-$L$2*U481</f>
        <v>0.2431104819</v>
      </c>
      <c r="K482" s="84">
        <f t="shared" si="487"/>
        <v>-0.2887801997</v>
      </c>
      <c r="L482" s="84">
        <f t="shared" si="487"/>
        <v>-0.4681697507</v>
      </c>
      <c r="M482" s="84">
        <f t="shared" si="487"/>
        <v>1.165467183</v>
      </c>
      <c r="N482" s="84">
        <f t="shared" si="487"/>
        <v>0.846083</v>
      </c>
      <c r="O482" s="84">
        <f t="shared" si="2"/>
        <v>4.169450905</v>
      </c>
      <c r="P482" s="84">
        <f t="shared" si="11"/>
        <v>0.9847746481</v>
      </c>
      <c r="Q482" s="44">
        <f t="shared" si="3"/>
        <v>1</v>
      </c>
      <c r="R482" s="85">
        <f t="shared" si="4"/>
        <v>-0.0152253519</v>
      </c>
      <c r="S482" s="86">
        <f t="shared" si="12"/>
        <v>0.0002318113406</v>
      </c>
      <c r="T482" s="46">
        <f t="shared" si="5"/>
        <v>1</v>
      </c>
      <c r="U482" s="46">
        <f>2*(P482-H482)*(1-P482)*P482*C482</f>
        <v>-0.0004565638627</v>
      </c>
      <c r="V482" s="46">
        <f t="shared" si="6"/>
        <v>-0.00305897788</v>
      </c>
      <c r="W482" s="46">
        <f t="shared" si="7"/>
        <v>-0.001369691588</v>
      </c>
      <c r="X482" s="46">
        <f t="shared" si="8"/>
        <v>-0.002282819313</v>
      </c>
      <c r="Y482" s="46">
        <f t="shared" si="9"/>
        <v>-0.0007761585665</v>
      </c>
    </row>
    <row r="483" ht="14.25" customHeight="1">
      <c r="A483" s="67"/>
      <c r="B483" s="48">
        <v>79.0</v>
      </c>
      <c r="C483" s="49">
        <v>1.0</v>
      </c>
      <c r="D483" s="50">
        <v>6.0</v>
      </c>
      <c r="E483" s="49">
        <v>2.9</v>
      </c>
      <c r="F483" s="49">
        <v>4.5</v>
      </c>
      <c r="G483" s="81">
        <v>1.5</v>
      </c>
      <c r="H483" s="51">
        <v>1.0</v>
      </c>
      <c r="J483" s="83">
        <f t="shared" ref="J483:N483" si="488">J482-$L$2*U482</f>
        <v>0.2431561383</v>
      </c>
      <c r="K483" s="84">
        <f t="shared" si="488"/>
        <v>-0.288474302</v>
      </c>
      <c r="L483" s="84">
        <f t="shared" si="488"/>
        <v>-0.4680327815</v>
      </c>
      <c r="M483" s="84">
        <f t="shared" si="488"/>
        <v>1.165695465</v>
      </c>
      <c r="N483" s="84">
        <f t="shared" si="488"/>
        <v>0.8461606158</v>
      </c>
      <c r="O483" s="84">
        <f t="shared" si="2"/>
        <v>3.669885774</v>
      </c>
      <c r="P483" s="84">
        <f t="shared" si="11"/>
        <v>0.9751536884</v>
      </c>
      <c r="Q483" s="44">
        <f t="shared" si="3"/>
        <v>1</v>
      </c>
      <c r="R483" s="85">
        <f t="shared" si="4"/>
        <v>-0.02484631156</v>
      </c>
      <c r="S483" s="86">
        <f t="shared" si="12"/>
        <v>0.0006173391983</v>
      </c>
      <c r="T483" s="46">
        <f t="shared" si="5"/>
        <v>1</v>
      </c>
      <c r="U483" s="15">
        <f>2*(P483-H483)*(1-P483)*P483*C483</f>
        <v>-0.001204001192</v>
      </c>
      <c r="V483" s="46">
        <f t="shared" si="6"/>
        <v>-0.007224007155</v>
      </c>
      <c r="W483" s="46">
        <f t="shared" si="7"/>
        <v>-0.003491603458</v>
      </c>
      <c r="X483" s="46">
        <f t="shared" si="8"/>
        <v>-0.005418005366</v>
      </c>
      <c r="Y483" s="46">
        <f t="shared" si="9"/>
        <v>-0.001806001789</v>
      </c>
    </row>
    <row r="484" ht="14.25" customHeight="1">
      <c r="A484" s="67"/>
      <c r="B484" s="48">
        <v>80.0</v>
      </c>
      <c r="C484" s="49">
        <v>1.0</v>
      </c>
      <c r="D484" s="50">
        <v>5.7</v>
      </c>
      <c r="E484" s="49">
        <v>2.6</v>
      </c>
      <c r="F484" s="49">
        <v>3.5</v>
      </c>
      <c r="G484" s="81">
        <v>1.0</v>
      </c>
      <c r="H484" s="51">
        <v>1.0</v>
      </c>
      <c r="J484" s="83">
        <f t="shared" ref="J484:N484" si="489">J483-$L$2*U483</f>
        <v>0.2432765384</v>
      </c>
      <c r="K484" s="84">
        <f t="shared" si="489"/>
        <v>-0.2877519012</v>
      </c>
      <c r="L484" s="84">
        <f t="shared" si="489"/>
        <v>-0.4676836212</v>
      </c>
      <c r="M484" s="84">
        <f t="shared" si="489"/>
        <v>1.166237265</v>
      </c>
      <c r="N484" s="84">
        <f t="shared" si="489"/>
        <v>0.846341216</v>
      </c>
      <c r="O484" s="84">
        <f t="shared" si="2"/>
        <v>2.31528493</v>
      </c>
      <c r="P484" s="84">
        <f t="shared" si="11"/>
        <v>0.9101350437</v>
      </c>
      <c r="Q484" s="44">
        <f t="shared" si="3"/>
        <v>1</v>
      </c>
      <c r="R484" s="85">
        <f t="shared" si="4"/>
        <v>-0.08986495632</v>
      </c>
      <c r="S484" s="86">
        <f t="shared" si="12"/>
        <v>0.008075710374</v>
      </c>
      <c r="T484" s="46">
        <f t="shared" si="5"/>
        <v>1</v>
      </c>
      <c r="U484" s="46">
        <f>2*(P484-H484)*(1-P484)*P484*C484</f>
        <v>-0.01469997403</v>
      </c>
      <c r="V484" s="46">
        <f t="shared" si="6"/>
        <v>-0.08378985196</v>
      </c>
      <c r="W484" s="46">
        <f t="shared" si="7"/>
        <v>-0.03821993247</v>
      </c>
      <c r="X484" s="46">
        <f t="shared" si="8"/>
        <v>-0.0514499091</v>
      </c>
      <c r="Y484" s="46">
        <f t="shared" si="9"/>
        <v>-0.01469997403</v>
      </c>
    </row>
    <row r="485" ht="14.25" customHeight="1">
      <c r="A485" s="67"/>
      <c r="B485" s="48">
        <v>81.0</v>
      </c>
      <c r="C485" s="49">
        <v>1.0</v>
      </c>
      <c r="D485" s="50">
        <v>5.5</v>
      </c>
      <c r="E485" s="49">
        <v>2.4</v>
      </c>
      <c r="F485" s="49">
        <v>3.8</v>
      </c>
      <c r="G485" s="81">
        <v>1.1</v>
      </c>
      <c r="H485" s="51">
        <v>1.0</v>
      </c>
      <c r="J485" s="83">
        <f t="shared" ref="J485:N485" si="490">J484-$L$2*U484</f>
        <v>0.2447465359</v>
      </c>
      <c r="K485" s="84">
        <f t="shared" si="490"/>
        <v>-0.279372916</v>
      </c>
      <c r="L485" s="84">
        <f t="shared" si="490"/>
        <v>-0.463861628</v>
      </c>
      <c r="M485" s="84">
        <f t="shared" si="490"/>
        <v>1.171382256</v>
      </c>
      <c r="N485" s="84">
        <f t="shared" si="490"/>
        <v>0.8478112134</v>
      </c>
      <c r="O485" s="84">
        <f t="shared" si="2"/>
        <v>2.978772498</v>
      </c>
      <c r="P485" s="84">
        <f t="shared" si="11"/>
        <v>0.9516058735</v>
      </c>
      <c r="Q485" s="44">
        <f t="shared" si="3"/>
        <v>1</v>
      </c>
      <c r="R485" s="85">
        <f t="shared" si="4"/>
        <v>-0.04839412648</v>
      </c>
      <c r="S485" s="86">
        <f t="shared" si="12"/>
        <v>0.002341991478</v>
      </c>
      <c r="T485" s="46">
        <f t="shared" si="5"/>
        <v>1</v>
      </c>
      <c r="U485" s="15">
        <f>2*(P485-H485)*(1-P485)*P485*C485</f>
        <v>-0.004457305692</v>
      </c>
      <c r="V485" s="46">
        <f t="shared" si="6"/>
        <v>-0.02451518131</v>
      </c>
      <c r="W485" s="46">
        <f t="shared" si="7"/>
        <v>-0.01069753366</v>
      </c>
      <c r="X485" s="46">
        <f t="shared" si="8"/>
        <v>-0.01693776163</v>
      </c>
      <c r="Y485" s="46">
        <f t="shared" si="9"/>
        <v>-0.004903036261</v>
      </c>
    </row>
    <row r="486" ht="14.25" customHeight="1">
      <c r="A486" s="67"/>
      <c r="B486" s="48">
        <v>82.0</v>
      </c>
      <c r="C486" s="49">
        <v>1.0</v>
      </c>
      <c r="D486" s="50">
        <v>5.5</v>
      </c>
      <c r="E486" s="49">
        <v>2.4</v>
      </c>
      <c r="F486" s="49">
        <v>3.7</v>
      </c>
      <c r="G486" s="81">
        <v>1.0</v>
      </c>
      <c r="H486" s="51">
        <v>1.0</v>
      </c>
      <c r="J486" s="83">
        <f t="shared" ref="J486:N486" si="491">J485-$L$2*U485</f>
        <v>0.2451922664</v>
      </c>
      <c r="K486" s="84">
        <f t="shared" si="491"/>
        <v>-0.2769213979</v>
      </c>
      <c r="L486" s="84">
        <f t="shared" si="491"/>
        <v>-0.4627918746</v>
      </c>
      <c r="M486" s="84">
        <f t="shared" si="491"/>
        <v>1.173076032</v>
      </c>
      <c r="N486" s="84">
        <f t="shared" si="491"/>
        <v>0.848301517</v>
      </c>
      <c r="O486" s="84">
        <f t="shared" si="2"/>
        <v>2.800106915</v>
      </c>
      <c r="P486" s="84">
        <f t="shared" si="11"/>
        <v>0.9426816013</v>
      </c>
      <c r="Q486" s="44">
        <f t="shared" si="3"/>
        <v>1</v>
      </c>
      <c r="R486" s="85">
        <f t="shared" si="4"/>
        <v>-0.0573183987</v>
      </c>
      <c r="S486" s="86">
        <f t="shared" si="12"/>
        <v>0.003285398829</v>
      </c>
      <c r="T486" s="46">
        <f t="shared" si="5"/>
        <v>1</v>
      </c>
      <c r="U486" s="46">
        <f>2*(P486-H486)*(1-P486)*P486*C486</f>
        <v>-0.006194170058</v>
      </c>
      <c r="V486" s="46">
        <f t="shared" si="6"/>
        <v>-0.03406793532</v>
      </c>
      <c r="W486" s="46">
        <f t="shared" si="7"/>
        <v>-0.01486600814</v>
      </c>
      <c r="X486" s="46">
        <f t="shared" si="8"/>
        <v>-0.02291842921</v>
      </c>
      <c r="Y486" s="46">
        <f t="shared" si="9"/>
        <v>-0.006194170058</v>
      </c>
    </row>
    <row r="487" ht="14.25" customHeight="1">
      <c r="A487" s="67"/>
      <c r="B487" s="48">
        <v>83.0</v>
      </c>
      <c r="C487" s="49">
        <v>1.0</v>
      </c>
      <c r="D487" s="50">
        <v>5.8</v>
      </c>
      <c r="E487" s="49">
        <v>2.7</v>
      </c>
      <c r="F487" s="49">
        <v>3.9</v>
      </c>
      <c r="G487" s="81">
        <v>1.2</v>
      </c>
      <c r="H487" s="51">
        <v>1.0</v>
      </c>
      <c r="J487" s="83">
        <f t="shared" ref="J487:N487" si="492">J486-$L$2*U486</f>
        <v>0.2458116834</v>
      </c>
      <c r="K487" s="84">
        <f t="shared" si="492"/>
        <v>-0.2735146044</v>
      </c>
      <c r="L487" s="84">
        <f t="shared" si="492"/>
        <v>-0.4613052738</v>
      </c>
      <c r="M487" s="84">
        <f t="shared" si="492"/>
        <v>1.175367875</v>
      </c>
      <c r="N487" s="84">
        <f t="shared" si="492"/>
        <v>0.848920934</v>
      </c>
      <c r="O487" s="84">
        <f t="shared" si="2"/>
        <v>3.016542572</v>
      </c>
      <c r="P487" s="84">
        <f t="shared" si="11"/>
        <v>0.9533158946</v>
      </c>
      <c r="Q487" s="44">
        <f t="shared" si="3"/>
        <v>1</v>
      </c>
      <c r="R487" s="85">
        <f t="shared" si="4"/>
        <v>-0.04668410535</v>
      </c>
      <c r="S487" s="86">
        <f t="shared" si="12"/>
        <v>0.002179405692</v>
      </c>
      <c r="T487" s="46">
        <f t="shared" si="5"/>
        <v>1</v>
      </c>
      <c r="U487" s="15">
        <f>2*(P487-H487)*(1-P487)*P487*C487</f>
        <v>-0.004155324175</v>
      </c>
      <c r="V487" s="46">
        <f t="shared" si="6"/>
        <v>-0.02410088021</v>
      </c>
      <c r="W487" s="46">
        <f t="shared" si="7"/>
        <v>-0.01121937527</v>
      </c>
      <c r="X487" s="46">
        <f t="shared" si="8"/>
        <v>-0.01620576428</v>
      </c>
      <c r="Y487" s="46">
        <f t="shared" si="9"/>
        <v>-0.00498638901</v>
      </c>
    </row>
    <row r="488" ht="14.25" customHeight="1">
      <c r="A488" s="67"/>
      <c r="B488" s="48">
        <v>84.0</v>
      </c>
      <c r="C488" s="49">
        <v>1.0</v>
      </c>
      <c r="D488" s="50">
        <v>6.0</v>
      </c>
      <c r="E488" s="49">
        <v>2.7</v>
      </c>
      <c r="F488" s="49">
        <v>5.1</v>
      </c>
      <c r="G488" s="81">
        <v>1.6</v>
      </c>
      <c r="H488" s="51">
        <v>1.0</v>
      </c>
      <c r="J488" s="83">
        <f t="shared" ref="J488:N488" si="493">J487-$L$2*U487</f>
        <v>0.2462272158</v>
      </c>
      <c r="K488" s="84">
        <f t="shared" si="493"/>
        <v>-0.2711045164</v>
      </c>
      <c r="L488" s="84">
        <f t="shared" si="493"/>
        <v>-0.4601833362</v>
      </c>
      <c r="M488" s="84">
        <f t="shared" si="493"/>
        <v>1.176988451</v>
      </c>
      <c r="N488" s="84">
        <f t="shared" si="493"/>
        <v>0.8494195729</v>
      </c>
      <c r="O488" s="84">
        <f t="shared" si="2"/>
        <v>4.738817529</v>
      </c>
      <c r="P488" s="84">
        <f t="shared" si="11"/>
        <v>0.9913268954</v>
      </c>
      <c r="Q488" s="44">
        <f t="shared" si="3"/>
        <v>1</v>
      </c>
      <c r="R488" s="85">
        <f t="shared" si="4"/>
        <v>-0.008673104625</v>
      </c>
      <c r="S488" s="86">
        <f t="shared" si="12"/>
        <v>0.00007522274384</v>
      </c>
      <c r="T488" s="46">
        <f t="shared" si="5"/>
        <v>1</v>
      </c>
      <c r="U488" s="46">
        <f>2*(P488-H488)*(1-P488)*P488*C488</f>
        <v>-0.0001491406582</v>
      </c>
      <c r="V488" s="46">
        <f t="shared" si="6"/>
        <v>-0.0008948439493</v>
      </c>
      <c r="W488" s="46">
        <f t="shared" si="7"/>
        <v>-0.0004026797772</v>
      </c>
      <c r="X488" s="46">
        <f t="shared" si="8"/>
        <v>-0.0007606173569</v>
      </c>
      <c r="Y488" s="46">
        <f t="shared" si="9"/>
        <v>-0.0002386250532</v>
      </c>
    </row>
    <row r="489" ht="14.25" customHeight="1">
      <c r="A489" s="67"/>
      <c r="B489" s="48">
        <v>85.0</v>
      </c>
      <c r="C489" s="49">
        <v>1.0</v>
      </c>
      <c r="D489" s="50">
        <v>5.4</v>
      </c>
      <c r="E489" s="49">
        <v>3.0</v>
      </c>
      <c r="F489" s="49">
        <v>4.5</v>
      </c>
      <c r="G489" s="81">
        <v>1.5</v>
      </c>
      <c r="H489" s="51">
        <v>1.0</v>
      </c>
      <c r="J489" s="83">
        <f t="shared" ref="J489:N489" si="494">J488-$L$2*U488</f>
        <v>0.2462421299</v>
      </c>
      <c r="K489" s="84">
        <f t="shared" si="494"/>
        <v>-0.271015032</v>
      </c>
      <c r="L489" s="84">
        <f t="shared" si="494"/>
        <v>-0.4601430683</v>
      </c>
      <c r="M489" s="84">
        <f t="shared" si="494"/>
        <v>1.177064513</v>
      </c>
      <c r="N489" s="84">
        <f t="shared" si="494"/>
        <v>0.8494434355</v>
      </c>
      <c r="O489" s="84">
        <f t="shared" si="2"/>
        <v>3.973287215</v>
      </c>
      <c r="P489" s="84">
        <f t="shared" si="11"/>
        <v>0.9815358444</v>
      </c>
      <c r="Q489" s="44">
        <f t="shared" si="3"/>
        <v>1</v>
      </c>
      <c r="R489" s="85">
        <f t="shared" si="4"/>
        <v>-0.01846415561</v>
      </c>
      <c r="S489" s="86">
        <f t="shared" si="12"/>
        <v>0.0003409250423</v>
      </c>
      <c r="T489" s="46">
        <f t="shared" si="5"/>
        <v>1</v>
      </c>
      <c r="U489" s="15">
        <f>2*(P489-H489)*(1-P489)*P489*C489</f>
        <v>-0.0006692602985</v>
      </c>
      <c r="V489" s="46">
        <f t="shared" si="6"/>
        <v>-0.003614005612</v>
      </c>
      <c r="W489" s="46">
        <f t="shared" si="7"/>
        <v>-0.002007780895</v>
      </c>
      <c r="X489" s="46">
        <f t="shared" si="8"/>
        <v>-0.003011671343</v>
      </c>
      <c r="Y489" s="46">
        <f t="shared" si="9"/>
        <v>-0.001003890448</v>
      </c>
    </row>
    <row r="490" ht="14.25" customHeight="1">
      <c r="A490" s="67"/>
      <c r="B490" s="48">
        <v>86.0</v>
      </c>
      <c r="C490" s="49">
        <v>1.0</v>
      </c>
      <c r="D490" s="50">
        <v>6.0</v>
      </c>
      <c r="E490" s="49">
        <v>3.4</v>
      </c>
      <c r="F490" s="49">
        <v>4.5</v>
      </c>
      <c r="G490" s="81">
        <v>1.6</v>
      </c>
      <c r="H490" s="51">
        <v>1.0</v>
      </c>
      <c r="J490" s="83">
        <f t="shared" ref="J490:N490" si="495">J489-$L$2*U489</f>
        <v>0.2463090559</v>
      </c>
      <c r="K490" s="84">
        <f t="shared" si="495"/>
        <v>-0.2706536314</v>
      </c>
      <c r="L490" s="84">
        <f t="shared" si="495"/>
        <v>-0.4599422902</v>
      </c>
      <c r="M490" s="84">
        <f t="shared" si="495"/>
        <v>1.17736568</v>
      </c>
      <c r="N490" s="84">
        <f t="shared" si="495"/>
        <v>0.8495438245</v>
      </c>
      <c r="O490" s="84">
        <f t="shared" si="2"/>
        <v>3.715999162</v>
      </c>
      <c r="P490" s="84">
        <f t="shared" si="11"/>
        <v>0.9762468231</v>
      </c>
      <c r="Q490" s="44">
        <f t="shared" si="3"/>
        <v>1</v>
      </c>
      <c r="R490" s="85">
        <f t="shared" si="4"/>
        <v>-0.02375317689</v>
      </c>
      <c r="S490" s="86">
        <f t="shared" si="12"/>
        <v>0.0005642134123</v>
      </c>
      <c r="T490" s="46">
        <f t="shared" si="5"/>
        <v>1</v>
      </c>
      <c r="U490" s="46">
        <f>2*(P490-H490)*(1-P490)*P490*C490</f>
        <v>-0.001101623103</v>
      </c>
      <c r="V490" s="46">
        <f t="shared" si="6"/>
        <v>-0.006609738615</v>
      </c>
      <c r="W490" s="46">
        <f t="shared" si="7"/>
        <v>-0.003745518549</v>
      </c>
      <c r="X490" s="46">
        <f t="shared" si="8"/>
        <v>-0.004957303962</v>
      </c>
      <c r="Y490" s="46">
        <f t="shared" si="9"/>
        <v>-0.001762596964</v>
      </c>
    </row>
    <row r="491" ht="14.25" customHeight="1">
      <c r="A491" s="67"/>
      <c r="B491" s="48">
        <v>87.0</v>
      </c>
      <c r="C491" s="49">
        <v>1.0</v>
      </c>
      <c r="D491" s="50">
        <v>6.7</v>
      </c>
      <c r="E491" s="49">
        <v>3.1</v>
      </c>
      <c r="F491" s="49">
        <v>4.7</v>
      </c>
      <c r="G491" s="81">
        <v>1.5</v>
      </c>
      <c r="H491" s="51">
        <v>1.0</v>
      </c>
      <c r="J491" s="83">
        <f t="shared" ref="J491:N491" si="496">J490-$L$2*U490</f>
        <v>0.2464192182</v>
      </c>
      <c r="K491" s="84">
        <f t="shared" si="496"/>
        <v>-0.2699926575</v>
      </c>
      <c r="L491" s="84">
        <f t="shared" si="496"/>
        <v>-0.4595677383</v>
      </c>
      <c r="M491" s="84">
        <f t="shared" si="496"/>
        <v>1.177861411</v>
      </c>
      <c r="N491" s="84">
        <f t="shared" si="496"/>
        <v>0.8497200842</v>
      </c>
      <c r="O491" s="84">
        <f t="shared" si="2"/>
        <v>3.823337181</v>
      </c>
      <c r="P491" s="84">
        <f t="shared" si="11"/>
        <v>0.9786126689</v>
      </c>
      <c r="Q491" s="44">
        <f t="shared" si="3"/>
        <v>1</v>
      </c>
      <c r="R491" s="85">
        <f t="shared" si="4"/>
        <v>-0.02138733114</v>
      </c>
      <c r="S491" s="86">
        <f t="shared" si="12"/>
        <v>0.0004574179333</v>
      </c>
      <c r="T491" s="46">
        <f t="shared" si="5"/>
        <v>1</v>
      </c>
      <c r="U491" s="15">
        <f>2*(P491-H491)*(1-P491)*P491*C491</f>
        <v>-0.0008952699689</v>
      </c>
      <c r="V491" s="46">
        <f t="shared" si="6"/>
        <v>-0.005998308792</v>
      </c>
      <c r="W491" s="46">
        <f t="shared" si="7"/>
        <v>-0.002775336904</v>
      </c>
      <c r="X491" s="46">
        <f t="shared" si="8"/>
        <v>-0.004207768854</v>
      </c>
      <c r="Y491" s="46">
        <f t="shared" si="9"/>
        <v>-0.001342904953</v>
      </c>
    </row>
    <row r="492" ht="14.25" customHeight="1">
      <c r="A492" s="67"/>
      <c r="B492" s="48">
        <v>88.0</v>
      </c>
      <c r="C492" s="49">
        <v>1.0</v>
      </c>
      <c r="D492" s="50">
        <v>6.3</v>
      </c>
      <c r="E492" s="49">
        <v>2.3</v>
      </c>
      <c r="F492" s="49">
        <v>4.4</v>
      </c>
      <c r="G492" s="81">
        <v>1.3</v>
      </c>
      <c r="H492" s="51">
        <v>1.0</v>
      </c>
      <c r="J492" s="83">
        <f t="shared" ref="J492:N492" si="497">J491-$L$2*U491</f>
        <v>0.2465087452</v>
      </c>
      <c r="K492" s="84">
        <f t="shared" si="497"/>
        <v>-0.2693928267</v>
      </c>
      <c r="L492" s="84">
        <f t="shared" si="497"/>
        <v>-0.4592902046</v>
      </c>
      <c r="M492" s="84">
        <f t="shared" si="497"/>
        <v>1.178282188</v>
      </c>
      <c r="N492" s="84">
        <f t="shared" si="497"/>
        <v>0.8498543747</v>
      </c>
      <c r="O492" s="84">
        <f t="shared" si="2"/>
        <v>3.782218779</v>
      </c>
      <c r="P492" s="84">
        <f t="shared" si="11"/>
        <v>0.9777349139</v>
      </c>
      <c r="Q492" s="44">
        <f t="shared" si="3"/>
        <v>1</v>
      </c>
      <c r="R492" s="85">
        <f t="shared" si="4"/>
        <v>-0.02226508608</v>
      </c>
      <c r="S492" s="86">
        <f t="shared" si="12"/>
        <v>0.000495734058</v>
      </c>
      <c r="T492" s="46">
        <f t="shared" si="5"/>
        <v>1</v>
      </c>
      <c r="U492" s="46">
        <f>2*(P492-H492)*(1-P492)*P492*C492</f>
        <v>-0.0009693929931</v>
      </c>
      <c r="V492" s="46">
        <f t="shared" si="6"/>
        <v>-0.006107175857</v>
      </c>
      <c r="W492" s="46">
        <f t="shared" si="7"/>
        <v>-0.002229603884</v>
      </c>
      <c r="X492" s="46">
        <f t="shared" si="8"/>
        <v>-0.00426532917</v>
      </c>
      <c r="Y492" s="46">
        <f t="shared" si="9"/>
        <v>-0.001260210891</v>
      </c>
    </row>
    <row r="493" ht="14.25" customHeight="1">
      <c r="A493" s="67"/>
      <c r="B493" s="48">
        <v>89.0</v>
      </c>
      <c r="C493" s="49">
        <v>1.0</v>
      </c>
      <c r="D493" s="50">
        <v>5.6</v>
      </c>
      <c r="E493" s="49">
        <v>3.0</v>
      </c>
      <c r="F493" s="49">
        <v>4.1</v>
      </c>
      <c r="G493" s="81">
        <v>1.3</v>
      </c>
      <c r="H493" s="51">
        <v>1.0</v>
      </c>
      <c r="J493" s="83">
        <f t="shared" ref="J493:N493" si="498">J492-$L$2*U492</f>
        <v>0.2466056845</v>
      </c>
      <c r="K493" s="84">
        <f t="shared" si="498"/>
        <v>-0.2687821091</v>
      </c>
      <c r="L493" s="84">
        <f t="shared" si="498"/>
        <v>-0.4590672442</v>
      </c>
      <c r="M493" s="84">
        <f t="shared" si="498"/>
        <v>1.178708721</v>
      </c>
      <c r="N493" s="84">
        <f t="shared" si="498"/>
        <v>0.8499803958</v>
      </c>
      <c r="O493" s="84">
        <f t="shared" si="2"/>
        <v>3.30190441</v>
      </c>
      <c r="P493" s="84">
        <f t="shared" si="11"/>
        <v>0.9644940854</v>
      </c>
      <c r="Q493" s="44">
        <f t="shared" si="3"/>
        <v>1</v>
      </c>
      <c r="R493" s="85">
        <f t="shared" si="4"/>
        <v>-0.03550591457</v>
      </c>
      <c r="S493" s="86">
        <f t="shared" si="12"/>
        <v>0.00126066997</v>
      </c>
      <c r="T493" s="46">
        <f t="shared" si="5"/>
        <v>1</v>
      </c>
      <c r="U493" s="15">
        <f>2*(P493-H493)*(1-P493)*P493*C493</f>
        <v>-0.002431817459</v>
      </c>
      <c r="V493" s="46">
        <f t="shared" si="6"/>
        <v>-0.01361817777</v>
      </c>
      <c r="W493" s="46">
        <f t="shared" si="7"/>
        <v>-0.007295452376</v>
      </c>
      <c r="X493" s="46">
        <f t="shared" si="8"/>
        <v>-0.009970451581</v>
      </c>
      <c r="Y493" s="46">
        <f t="shared" si="9"/>
        <v>-0.003161362696</v>
      </c>
    </row>
    <row r="494" ht="14.25" customHeight="1">
      <c r="A494" s="67"/>
      <c r="B494" s="48">
        <v>90.0</v>
      </c>
      <c r="C494" s="49">
        <v>1.0</v>
      </c>
      <c r="D494" s="50">
        <v>5.5</v>
      </c>
      <c r="E494" s="49">
        <v>2.5</v>
      </c>
      <c r="F494" s="49">
        <v>4.0</v>
      </c>
      <c r="G494" s="81">
        <v>1.3</v>
      </c>
      <c r="H494" s="51">
        <v>1.0</v>
      </c>
      <c r="J494" s="83">
        <f t="shared" ref="J494:N494" si="499">J493-$L$2*U493</f>
        <v>0.2468488663</v>
      </c>
      <c r="K494" s="84">
        <f t="shared" si="499"/>
        <v>-0.2674202913</v>
      </c>
      <c r="L494" s="84">
        <f t="shared" si="499"/>
        <v>-0.458337699</v>
      </c>
      <c r="M494" s="84">
        <f t="shared" si="499"/>
        <v>1.179705766</v>
      </c>
      <c r="N494" s="84">
        <f t="shared" si="499"/>
        <v>0.850296532</v>
      </c>
      <c r="O494" s="84">
        <f t="shared" si="2"/>
        <v>3.454401571</v>
      </c>
      <c r="P494" s="84">
        <f t="shared" si="11"/>
        <v>0.9693621341</v>
      </c>
      <c r="Q494" s="44">
        <f t="shared" si="3"/>
        <v>1</v>
      </c>
      <c r="R494" s="85">
        <f t="shared" si="4"/>
        <v>-0.03063786586</v>
      </c>
      <c r="S494" s="86">
        <f t="shared" si="12"/>
        <v>0.0009386788245</v>
      </c>
      <c r="T494" s="46">
        <f t="shared" si="5"/>
        <v>1</v>
      </c>
      <c r="U494" s="46">
        <f>2*(P494-H494)*(1-P494)*P494*C494</f>
        <v>-0.001819839417</v>
      </c>
      <c r="V494" s="46">
        <f t="shared" si="6"/>
        <v>-0.01000911679</v>
      </c>
      <c r="W494" s="46">
        <f t="shared" si="7"/>
        <v>-0.004549598543</v>
      </c>
      <c r="X494" s="46">
        <f t="shared" si="8"/>
        <v>-0.007279357668</v>
      </c>
      <c r="Y494" s="46">
        <f t="shared" si="9"/>
        <v>-0.002365791242</v>
      </c>
    </row>
    <row r="495" ht="14.25" customHeight="1">
      <c r="A495" s="67"/>
      <c r="B495" s="48">
        <v>91.0</v>
      </c>
      <c r="C495" s="49">
        <v>1.0</v>
      </c>
      <c r="D495" s="50">
        <v>5.5</v>
      </c>
      <c r="E495" s="49">
        <v>2.6</v>
      </c>
      <c r="F495" s="49">
        <v>4.4</v>
      </c>
      <c r="G495" s="81">
        <v>1.2</v>
      </c>
      <c r="H495" s="51">
        <v>1.0</v>
      </c>
      <c r="J495" s="83">
        <f t="shared" ref="J495:N495" si="500">J494-$L$2*U494</f>
        <v>0.2470308502</v>
      </c>
      <c r="K495" s="84">
        <f t="shared" si="500"/>
        <v>-0.2664193796</v>
      </c>
      <c r="L495" s="84">
        <f t="shared" si="500"/>
        <v>-0.4578827392</v>
      </c>
      <c r="M495" s="84">
        <f t="shared" si="500"/>
        <v>1.180433701</v>
      </c>
      <c r="N495" s="84">
        <f t="shared" si="500"/>
        <v>0.8505331112</v>
      </c>
      <c r="O495" s="84">
        <f t="shared" si="2"/>
        <v>3.80577716</v>
      </c>
      <c r="P495" s="84">
        <f t="shared" si="11"/>
        <v>0.9782420337</v>
      </c>
      <c r="Q495" s="44">
        <f t="shared" si="3"/>
        <v>1</v>
      </c>
      <c r="R495" s="85">
        <f t="shared" si="4"/>
        <v>-0.0217579663</v>
      </c>
      <c r="S495" s="86">
        <f t="shared" si="12"/>
        <v>0.0004734090975</v>
      </c>
      <c r="T495" s="46">
        <f t="shared" si="5"/>
        <v>1</v>
      </c>
      <c r="U495" s="15">
        <f>2*(P495-H495)*(1-P495)*P495*C495</f>
        <v>-0.0009262173567</v>
      </c>
      <c r="V495" s="46">
        <f t="shared" si="6"/>
        <v>-0.005094195462</v>
      </c>
      <c r="W495" s="46">
        <f t="shared" si="7"/>
        <v>-0.002408165127</v>
      </c>
      <c r="X495" s="46">
        <f t="shared" si="8"/>
        <v>-0.00407535637</v>
      </c>
      <c r="Y495" s="46">
        <f t="shared" si="9"/>
        <v>-0.001111460828</v>
      </c>
    </row>
    <row r="496" ht="14.25" customHeight="1">
      <c r="A496" s="67"/>
      <c r="B496" s="48">
        <v>92.0</v>
      </c>
      <c r="C496" s="49">
        <v>1.0</v>
      </c>
      <c r="D496" s="50">
        <v>6.1</v>
      </c>
      <c r="E496" s="49">
        <v>3.0</v>
      </c>
      <c r="F496" s="49">
        <v>4.6</v>
      </c>
      <c r="G496" s="81">
        <v>1.4</v>
      </c>
      <c r="H496" s="51">
        <v>1.0</v>
      </c>
      <c r="J496" s="83">
        <f t="shared" ref="J496:N496" si="501">J495-$L$2*U495</f>
        <v>0.247123472</v>
      </c>
      <c r="K496" s="84">
        <f t="shared" si="501"/>
        <v>-0.2659099601</v>
      </c>
      <c r="L496" s="84">
        <f t="shared" si="501"/>
        <v>-0.4576419226</v>
      </c>
      <c r="M496" s="84">
        <f t="shared" si="501"/>
        <v>1.180841237</v>
      </c>
      <c r="N496" s="84">
        <f t="shared" si="501"/>
        <v>0.8506442573</v>
      </c>
      <c r="O496" s="84">
        <f t="shared" si="2"/>
        <v>3.874918599</v>
      </c>
      <c r="P496" s="84">
        <f t="shared" si="11"/>
        <v>0.9796660252</v>
      </c>
      <c r="Q496" s="44">
        <f t="shared" si="3"/>
        <v>1</v>
      </c>
      <c r="R496" s="85">
        <f t="shared" si="4"/>
        <v>-0.02033397484</v>
      </c>
      <c r="S496" s="86">
        <f t="shared" si="12"/>
        <v>0.0004134705327</v>
      </c>
      <c r="T496" s="46">
        <f t="shared" si="5"/>
        <v>1</v>
      </c>
      <c r="U496" s="46">
        <f>2*(P496-H496)*(1-P496)*P496*C496</f>
        <v>-0.0008101260666</v>
      </c>
      <c r="V496" s="46">
        <f t="shared" si="6"/>
        <v>-0.004941769006</v>
      </c>
      <c r="W496" s="46">
        <f t="shared" si="7"/>
        <v>-0.0024303782</v>
      </c>
      <c r="X496" s="46">
        <f t="shared" si="8"/>
        <v>-0.003726579906</v>
      </c>
      <c r="Y496" s="46">
        <f t="shared" si="9"/>
        <v>-0.001134176493</v>
      </c>
    </row>
    <row r="497" ht="14.25" customHeight="1">
      <c r="A497" s="67"/>
      <c r="B497" s="48">
        <v>93.0</v>
      </c>
      <c r="C497" s="49">
        <v>1.0</v>
      </c>
      <c r="D497" s="50">
        <v>5.8</v>
      </c>
      <c r="E497" s="49">
        <v>2.6</v>
      </c>
      <c r="F497" s="49">
        <v>4.0</v>
      </c>
      <c r="G497" s="81">
        <v>1.2</v>
      </c>
      <c r="H497" s="51">
        <v>1.0</v>
      </c>
      <c r="J497" s="83">
        <f t="shared" ref="J497:N497" si="502">J496-$L$2*U496</f>
        <v>0.2472044846</v>
      </c>
      <c r="K497" s="84">
        <f t="shared" si="502"/>
        <v>-0.2654157832</v>
      </c>
      <c r="L497" s="84">
        <f t="shared" si="502"/>
        <v>-0.4573988848</v>
      </c>
      <c r="M497" s="84">
        <f t="shared" si="502"/>
        <v>1.181213895</v>
      </c>
      <c r="N497" s="84">
        <f t="shared" si="502"/>
        <v>0.8507576749</v>
      </c>
      <c r="O497" s="84">
        <f t="shared" si="2"/>
        <v>3.264320632</v>
      </c>
      <c r="P497" s="84">
        <f t="shared" si="11"/>
        <v>0.9631843086</v>
      </c>
      <c r="Q497" s="44">
        <f t="shared" si="3"/>
        <v>1</v>
      </c>
      <c r="R497" s="85">
        <f t="shared" si="4"/>
        <v>-0.03681569142</v>
      </c>
      <c r="S497" s="86">
        <f t="shared" si="12"/>
        <v>0.001355395135</v>
      </c>
      <c r="T497" s="46">
        <f t="shared" si="5"/>
        <v>1</v>
      </c>
      <c r="U497" s="15">
        <f>2*(P497-H497)*(1-P497)*P497*C497</f>
        <v>-0.002610990651</v>
      </c>
      <c r="V497" s="46">
        <f t="shared" si="6"/>
        <v>-0.01514374578</v>
      </c>
      <c r="W497" s="46">
        <f t="shared" si="7"/>
        <v>-0.006788575693</v>
      </c>
      <c r="X497" s="46">
        <f t="shared" si="8"/>
        <v>-0.0104439626</v>
      </c>
      <c r="Y497" s="46">
        <f t="shared" si="9"/>
        <v>-0.003133188781</v>
      </c>
    </row>
    <row r="498" ht="14.25" customHeight="1">
      <c r="A498" s="67"/>
      <c r="B498" s="48">
        <v>94.0</v>
      </c>
      <c r="C498" s="49">
        <v>1.0</v>
      </c>
      <c r="D498" s="50">
        <v>5.0</v>
      </c>
      <c r="E498" s="49">
        <v>2.3</v>
      </c>
      <c r="F498" s="49">
        <v>3.3</v>
      </c>
      <c r="G498" s="81">
        <v>1.0</v>
      </c>
      <c r="H498" s="51">
        <v>1.0</v>
      </c>
      <c r="J498" s="83">
        <f t="shared" ref="J498:N498" si="503">J497-$L$2*U497</f>
        <v>0.2474655836</v>
      </c>
      <c r="K498" s="84">
        <f t="shared" si="503"/>
        <v>-0.2639014086</v>
      </c>
      <c r="L498" s="84">
        <f t="shared" si="503"/>
        <v>-0.4567200272</v>
      </c>
      <c r="M498" s="84">
        <f t="shared" si="503"/>
        <v>1.182258291</v>
      </c>
      <c r="N498" s="84">
        <f t="shared" si="503"/>
        <v>0.8510709938</v>
      </c>
      <c r="O498" s="84">
        <f t="shared" si="2"/>
        <v>2.630025833</v>
      </c>
      <c r="P498" s="84">
        <f t="shared" si="11"/>
        <v>0.9327691695</v>
      </c>
      <c r="Q498" s="44">
        <f t="shared" si="3"/>
        <v>1</v>
      </c>
      <c r="R498" s="85">
        <f t="shared" si="4"/>
        <v>-0.06723083054</v>
      </c>
      <c r="S498" s="86">
        <f t="shared" si="12"/>
        <v>0.004519984575</v>
      </c>
      <c r="T498" s="46">
        <f t="shared" si="5"/>
        <v>1</v>
      </c>
      <c r="U498" s="46">
        <f>2*(P498-H498)*(1-P498)*P498*C498</f>
        <v>-0.008432204517</v>
      </c>
      <c r="V498" s="46">
        <f t="shared" si="6"/>
        <v>-0.04216102258</v>
      </c>
      <c r="W498" s="46">
        <f t="shared" si="7"/>
        <v>-0.01939407039</v>
      </c>
      <c r="X498" s="46">
        <f t="shared" si="8"/>
        <v>-0.0278262749</v>
      </c>
      <c r="Y498" s="46">
        <f t="shared" si="9"/>
        <v>-0.008432204517</v>
      </c>
    </row>
    <row r="499" ht="14.25" customHeight="1">
      <c r="A499" s="67"/>
      <c r="B499" s="48">
        <v>95.0</v>
      </c>
      <c r="C499" s="49">
        <v>1.0</v>
      </c>
      <c r="D499" s="50">
        <v>5.6</v>
      </c>
      <c r="E499" s="49">
        <v>2.7</v>
      </c>
      <c r="F499" s="49">
        <v>4.2</v>
      </c>
      <c r="G499" s="81">
        <v>1.3</v>
      </c>
      <c r="H499" s="51">
        <v>1.0</v>
      </c>
      <c r="J499" s="83">
        <f t="shared" ref="J499:N499" si="504">J498-$L$2*U498</f>
        <v>0.2483088041</v>
      </c>
      <c r="K499" s="84">
        <f t="shared" si="504"/>
        <v>-0.2596853063</v>
      </c>
      <c r="L499" s="84">
        <f t="shared" si="504"/>
        <v>-0.4547806202</v>
      </c>
      <c r="M499" s="84">
        <f t="shared" si="504"/>
        <v>1.185040919</v>
      </c>
      <c r="N499" s="84">
        <f t="shared" si="504"/>
        <v>0.8519142142</v>
      </c>
      <c r="O499" s="84">
        <f t="shared" si="2"/>
        <v>3.650823752</v>
      </c>
      <c r="P499" s="84">
        <f t="shared" si="11"/>
        <v>0.974687628</v>
      </c>
      <c r="Q499" s="44">
        <f t="shared" si="3"/>
        <v>1</v>
      </c>
      <c r="R499" s="85">
        <f t="shared" si="4"/>
        <v>-0.02531237196</v>
      </c>
      <c r="S499" s="86">
        <f t="shared" si="12"/>
        <v>0.0006407161742</v>
      </c>
      <c r="T499" s="46">
        <f t="shared" si="5"/>
        <v>1</v>
      </c>
      <c r="U499" s="15">
        <f>2*(P499-H499)*(1-P499)*P499*C499</f>
        <v>-0.001248996256</v>
      </c>
      <c r="V499" s="46">
        <f t="shared" si="6"/>
        <v>-0.006994379034</v>
      </c>
      <c r="W499" s="46">
        <f t="shared" si="7"/>
        <v>-0.003372289891</v>
      </c>
      <c r="X499" s="46">
        <f t="shared" si="8"/>
        <v>-0.005245784275</v>
      </c>
      <c r="Y499" s="46">
        <f t="shared" si="9"/>
        <v>-0.001623695133</v>
      </c>
    </row>
    <row r="500" ht="14.25" customHeight="1">
      <c r="A500" s="67"/>
      <c r="B500" s="48">
        <v>96.0</v>
      </c>
      <c r="C500" s="49">
        <v>1.0</v>
      </c>
      <c r="D500" s="50">
        <v>5.7</v>
      </c>
      <c r="E500" s="49">
        <v>3.0</v>
      </c>
      <c r="F500" s="49">
        <v>4.2</v>
      </c>
      <c r="G500" s="81">
        <v>1.2</v>
      </c>
      <c r="H500" s="51">
        <v>1.0</v>
      </c>
      <c r="J500" s="83">
        <f t="shared" ref="J500:N500" si="505">J499-$L$2*U499</f>
        <v>0.2484337037</v>
      </c>
      <c r="K500" s="84">
        <f t="shared" si="505"/>
        <v>-0.2589858684</v>
      </c>
      <c r="L500" s="84">
        <f t="shared" si="505"/>
        <v>-0.4544433912</v>
      </c>
      <c r="M500" s="84">
        <f t="shared" si="505"/>
        <v>1.185565497</v>
      </c>
      <c r="N500" s="84">
        <f t="shared" si="505"/>
        <v>0.8520765837</v>
      </c>
      <c r="O500" s="84">
        <f t="shared" si="2"/>
        <v>3.410751069</v>
      </c>
      <c r="P500" s="84">
        <f t="shared" si="11"/>
        <v>0.9680388485</v>
      </c>
      <c r="Q500" s="44">
        <f t="shared" si="3"/>
        <v>1</v>
      </c>
      <c r="R500" s="85">
        <f t="shared" si="4"/>
        <v>-0.03196115151</v>
      </c>
      <c r="S500" s="86">
        <f t="shared" si="12"/>
        <v>0.001021515206</v>
      </c>
      <c r="T500" s="46">
        <f t="shared" si="5"/>
        <v>1</v>
      </c>
      <c r="U500" s="46">
        <f>2*(P500-H500)*(1-P500)*P500*C500</f>
        <v>-0.001977732808</v>
      </c>
      <c r="V500" s="46">
        <f t="shared" si="6"/>
        <v>-0.011273077</v>
      </c>
      <c r="W500" s="46">
        <f t="shared" si="7"/>
        <v>-0.005933198423</v>
      </c>
      <c r="X500" s="46">
        <f t="shared" si="8"/>
        <v>-0.008306477792</v>
      </c>
      <c r="Y500" s="46">
        <f t="shared" si="9"/>
        <v>-0.002373279369</v>
      </c>
    </row>
    <row r="501" ht="14.25" customHeight="1">
      <c r="A501" s="67"/>
      <c r="B501" s="48">
        <v>97.0</v>
      </c>
      <c r="C501" s="49">
        <v>1.0</v>
      </c>
      <c r="D501" s="50">
        <v>5.7</v>
      </c>
      <c r="E501" s="49">
        <v>2.9</v>
      </c>
      <c r="F501" s="49">
        <v>4.2</v>
      </c>
      <c r="G501" s="81">
        <v>1.3</v>
      </c>
      <c r="H501" s="51">
        <v>1.0</v>
      </c>
      <c r="J501" s="83">
        <f t="shared" ref="J501:N501" si="506">J500-$L$2*U500</f>
        <v>0.248631477</v>
      </c>
      <c r="K501" s="84">
        <f t="shared" si="506"/>
        <v>-0.2578585607</v>
      </c>
      <c r="L501" s="84">
        <f t="shared" si="506"/>
        <v>-0.4538500714</v>
      </c>
      <c r="M501" s="84">
        <f t="shared" si="506"/>
        <v>1.186396145</v>
      </c>
      <c r="N501" s="84">
        <f t="shared" si="506"/>
        <v>0.8523139117</v>
      </c>
      <c r="O501" s="84">
        <f t="shared" si="2"/>
        <v>3.553544368</v>
      </c>
      <c r="P501" s="84">
        <f t="shared" si="11"/>
        <v>0.9721734699</v>
      </c>
      <c r="Q501" s="44">
        <f t="shared" si="3"/>
        <v>1</v>
      </c>
      <c r="R501" s="85">
        <f t="shared" si="4"/>
        <v>-0.02782653014</v>
      </c>
      <c r="S501" s="86">
        <f t="shared" si="12"/>
        <v>0.0007743157796</v>
      </c>
      <c r="T501" s="46">
        <f t="shared" si="5"/>
        <v>1</v>
      </c>
      <c r="U501" s="15">
        <f>2*(P501-H501)*(1-P501)*P501*C501</f>
        <v>-0.001505538516</v>
      </c>
      <c r="V501" s="46">
        <f t="shared" si="6"/>
        <v>-0.008581569544</v>
      </c>
      <c r="W501" s="46">
        <f t="shared" si="7"/>
        <v>-0.004366061698</v>
      </c>
      <c r="X501" s="46">
        <f t="shared" si="8"/>
        <v>-0.006323261769</v>
      </c>
      <c r="Y501" s="46">
        <f t="shared" si="9"/>
        <v>-0.001957200071</v>
      </c>
    </row>
    <row r="502" ht="14.25" customHeight="1">
      <c r="A502" s="67"/>
      <c r="B502" s="48">
        <v>98.0</v>
      </c>
      <c r="C502" s="49">
        <v>1.0</v>
      </c>
      <c r="D502" s="50">
        <v>6.2</v>
      </c>
      <c r="E502" s="49">
        <v>2.9</v>
      </c>
      <c r="F502" s="49">
        <v>4.3</v>
      </c>
      <c r="G502" s="81">
        <v>1.3</v>
      </c>
      <c r="H502" s="51">
        <v>1.0</v>
      </c>
      <c r="J502" s="83">
        <f t="shared" ref="J502:N502" si="507">J501-$L$2*U501</f>
        <v>0.2487820309</v>
      </c>
      <c r="K502" s="84">
        <f t="shared" si="507"/>
        <v>-0.2570004038</v>
      </c>
      <c r="L502" s="84">
        <f t="shared" si="507"/>
        <v>-0.4534134652</v>
      </c>
      <c r="M502" s="84">
        <f t="shared" si="507"/>
        <v>1.187028471</v>
      </c>
      <c r="N502" s="84">
        <f t="shared" si="507"/>
        <v>0.8525096317</v>
      </c>
      <c r="O502" s="84">
        <f t="shared" si="2"/>
        <v>3.552965426</v>
      </c>
      <c r="P502" s="84">
        <f t="shared" si="11"/>
        <v>0.9721578039</v>
      </c>
      <c r="Q502" s="44">
        <f t="shared" si="3"/>
        <v>1</v>
      </c>
      <c r="R502" s="85">
        <f t="shared" si="4"/>
        <v>-0.0278421961</v>
      </c>
      <c r="S502" s="86">
        <f t="shared" si="12"/>
        <v>0.0007751878834</v>
      </c>
      <c r="T502" s="46">
        <f t="shared" si="5"/>
        <v>1</v>
      </c>
      <c r="U502" s="46">
        <f>2*(P502-H502)*(1-P502)*P502*C502</f>
        <v>-0.001507209901</v>
      </c>
      <c r="V502" s="46">
        <f t="shared" si="6"/>
        <v>-0.009344701385</v>
      </c>
      <c r="W502" s="46">
        <f t="shared" si="7"/>
        <v>-0.004370908712</v>
      </c>
      <c r="X502" s="46">
        <f t="shared" si="8"/>
        <v>-0.006481002573</v>
      </c>
      <c r="Y502" s="46">
        <f t="shared" si="9"/>
        <v>-0.001959372871</v>
      </c>
    </row>
    <row r="503" ht="14.25" customHeight="1">
      <c r="A503" s="67"/>
      <c r="B503" s="48">
        <v>99.0</v>
      </c>
      <c r="C503" s="49">
        <v>1.0</v>
      </c>
      <c r="D503" s="50">
        <v>5.1</v>
      </c>
      <c r="E503" s="49">
        <v>2.5</v>
      </c>
      <c r="F503" s="49">
        <v>3.0</v>
      </c>
      <c r="G503" s="81">
        <v>1.1</v>
      </c>
      <c r="H503" s="51">
        <v>1.0</v>
      </c>
      <c r="J503" s="83">
        <f t="shared" ref="J503:N503" si="508">J502-$L$2*U502</f>
        <v>0.2489327518</v>
      </c>
      <c r="K503" s="84">
        <f t="shared" si="508"/>
        <v>-0.2560659336</v>
      </c>
      <c r="L503" s="84">
        <f t="shared" si="508"/>
        <v>-0.4529763743</v>
      </c>
      <c r="M503" s="84">
        <f t="shared" si="508"/>
        <v>1.187676571</v>
      </c>
      <c r="N503" s="84">
        <f t="shared" si="508"/>
        <v>0.852705569</v>
      </c>
      <c r="O503" s="84">
        <f t="shared" si="2"/>
        <v>2.311561395</v>
      </c>
      <c r="P503" s="84">
        <f t="shared" si="11"/>
        <v>0.9098300331</v>
      </c>
      <c r="Q503" s="44">
        <f t="shared" si="3"/>
        <v>1</v>
      </c>
      <c r="R503" s="85">
        <f t="shared" si="4"/>
        <v>-0.0901699669</v>
      </c>
      <c r="S503" s="86">
        <f t="shared" si="12"/>
        <v>0.008130622931</v>
      </c>
      <c r="T503" s="46">
        <f t="shared" si="5"/>
        <v>1</v>
      </c>
      <c r="U503" s="15">
        <f>2*(P503-H503)*(1-P503)*P503*C503</f>
        <v>-0.01479496986</v>
      </c>
      <c r="V503" s="46">
        <f t="shared" si="6"/>
        <v>-0.07545434629</v>
      </c>
      <c r="W503" s="46">
        <f t="shared" si="7"/>
        <v>-0.03698742465</v>
      </c>
      <c r="X503" s="46">
        <f t="shared" si="8"/>
        <v>-0.04438490958</v>
      </c>
      <c r="Y503" s="46">
        <f t="shared" si="9"/>
        <v>-0.01627446685</v>
      </c>
    </row>
    <row r="504" ht="14.25" customHeight="1">
      <c r="A504" s="72"/>
      <c r="B504" s="87">
        <v>100.0</v>
      </c>
      <c r="C504" s="88">
        <v>1.0</v>
      </c>
      <c r="D504" s="89">
        <v>5.7</v>
      </c>
      <c r="E504" s="88">
        <v>2.8</v>
      </c>
      <c r="F504" s="88">
        <v>4.1</v>
      </c>
      <c r="G504" s="81">
        <v>1.3</v>
      </c>
      <c r="H504" s="90">
        <v>1.0</v>
      </c>
      <c r="J504" s="91">
        <f t="shared" ref="J504:N504" si="509">J503-$L$2*U503</f>
        <v>0.2504122488</v>
      </c>
      <c r="K504" s="92">
        <f t="shared" si="509"/>
        <v>-0.248520499</v>
      </c>
      <c r="L504" s="92">
        <f t="shared" si="509"/>
        <v>-0.4492776319</v>
      </c>
      <c r="M504" s="92">
        <f t="shared" si="509"/>
        <v>1.192115062</v>
      </c>
      <c r="N504" s="92">
        <f t="shared" si="509"/>
        <v>0.8543330157</v>
      </c>
      <c r="O504" s="92">
        <f t="shared" si="2"/>
        <v>3.574172712</v>
      </c>
      <c r="P504" s="92">
        <f t="shared" si="11"/>
        <v>0.9727261098</v>
      </c>
      <c r="Q504" s="93">
        <f t="shared" si="3"/>
        <v>1</v>
      </c>
      <c r="R504" s="94">
        <f t="shared" si="4"/>
        <v>-0.02727389017</v>
      </c>
      <c r="S504" s="95">
        <f t="shared" si="12"/>
        <v>0.000743865085</v>
      </c>
      <c r="T504" s="46">
        <f t="shared" si="5"/>
        <v>1</v>
      </c>
      <c r="U504" s="46">
        <f>2*(P504-H504)*(1-P504)*P504*C504</f>
        <v>-0.001447153981</v>
      </c>
      <c r="V504" s="46">
        <f t="shared" si="6"/>
        <v>-0.00824877769</v>
      </c>
      <c r="W504" s="46">
        <f t="shared" si="7"/>
        <v>-0.004052031146</v>
      </c>
      <c r="X504" s="46">
        <f t="shared" si="8"/>
        <v>-0.005933331321</v>
      </c>
      <c r="Y504" s="46">
        <f t="shared" si="9"/>
        <v>-0.001881300175</v>
      </c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A509" s="96" t="s">
        <v>37</v>
      </c>
      <c r="K509" s="96" t="s">
        <v>38</v>
      </c>
      <c r="Q509" s="9"/>
      <c r="R509" s="9"/>
      <c r="S509" s="9"/>
    </row>
    <row r="510" ht="14.25" customHeight="1">
      <c r="A510" s="96" t="s">
        <v>37</v>
      </c>
      <c r="B510" s="96" t="s">
        <v>39</v>
      </c>
      <c r="C510" s="96" t="s">
        <v>40</v>
      </c>
      <c r="L510" s="96" t="s">
        <v>39</v>
      </c>
      <c r="M510" s="96" t="s">
        <v>40</v>
      </c>
      <c r="Q510" s="9"/>
      <c r="R510" s="9"/>
      <c r="S510" s="9"/>
    </row>
    <row r="511" ht="14.25" customHeight="1">
      <c r="A511" s="96" t="s">
        <v>41</v>
      </c>
      <c r="B511" s="97">
        <f>AVERAGE(T5:T83)</f>
        <v>0.5063291139</v>
      </c>
      <c r="C511" s="46">
        <f>AVERAGE(T384:T404)</f>
        <v>1</v>
      </c>
      <c r="K511" s="96" t="s">
        <v>41</v>
      </c>
      <c r="L511" s="46">
        <f>AVERAGE(S5:S83)</f>
        <v>0.4665709259</v>
      </c>
      <c r="M511" s="46">
        <f>AVERAGE(S84:S104)</f>
        <v>0.001609495915</v>
      </c>
      <c r="Q511" s="9"/>
      <c r="R511" s="9"/>
      <c r="S511" s="9"/>
    </row>
    <row r="512" ht="14.25" customHeight="1">
      <c r="A512" s="96" t="s">
        <v>42</v>
      </c>
      <c r="B512" s="46">
        <f>average(T105:T183)</f>
        <v>0.9493670886</v>
      </c>
      <c r="C512" s="46">
        <f>average(T184:T204)</f>
        <v>1</v>
      </c>
      <c r="K512" s="96" t="s">
        <v>42</v>
      </c>
      <c r="L512" s="46">
        <f>AVERAGE(S105:S183)</f>
        <v>0.03858075241</v>
      </c>
      <c r="M512" s="46">
        <f>average(S184:S204)</f>
        <v>0.001717742416</v>
      </c>
      <c r="Q512" s="9"/>
      <c r="R512" s="9"/>
      <c r="S512" s="9"/>
    </row>
    <row r="513" ht="14.25" customHeight="1">
      <c r="A513" s="96" t="s">
        <v>43</v>
      </c>
      <c r="B513" s="46">
        <f>AVERAGE(T205:T283)</f>
        <v>0.9746835443</v>
      </c>
      <c r="C513" s="46">
        <f>AVERAGE(T284:T304)</f>
        <v>1</v>
      </c>
      <c r="K513" s="96" t="s">
        <v>43</v>
      </c>
      <c r="L513" s="46">
        <f>AVERAGE(S205:S283)</f>
        <v>0.0249084091</v>
      </c>
      <c r="M513" s="46">
        <f>AVERAGE(S284:S304)</f>
        <v>0.001766324389</v>
      </c>
      <c r="Q513" s="9"/>
      <c r="R513" s="9"/>
      <c r="S513" s="9"/>
    </row>
    <row r="514" ht="14.25" customHeight="1">
      <c r="A514" s="96" t="s">
        <v>44</v>
      </c>
      <c r="B514" s="46">
        <f>AVERAGE(T305:T383)</f>
        <v>0.9746835443</v>
      </c>
      <c r="C514" s="46">
        <f>AVERAGE(T384:T404)</f>
        <v>1</v>
      </c>
      <c r="K514" s="96" t="s">
        <v>44</v>
      </c>
      <c r="L514" s="46">
        <f>AVERAGE(S305:S383)</f>
        <v>0.01757573696</v>
      </c>
      <c r="M514" s="46">
        <f>AVERAGE(S384:S404)</f>
        <v>0.001849785466</v>
      </c>
      <c r="Q514" s="9"/>
      <c r="R514" s="9"/>
      <c r="S514" s="9"/>
    </row>
    <row r="515" ht="14.25" customHeight="1">
      <c r="A515" s="96" t="s">
        <v>45</v>
      </c>
      <c r="B515" s="46">
        <f>AVERAGE(T405:T483)</f>
        <v>0.9873417722</v>
      </c>
      <c r="C515" s="46">
        <f>AVERAGE(T484:T504)</f>
        <v>1</v>
      </c>
      <c r="K515" s="96" t="s">
        <v>45</v>
      </c>
      <c r="L515" s="46">
        <f>AVERAGE(S405:S483)</f>
        <v>0.01281551082</v>
      </c>
      <c r="M515" s="46">
        <f>AVERAGE(S484:S504)</f>
        <v>0.00185065956</v>
      </c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1">
    <mergeCell ref="A105:A204"/>
    <mergeCell ref="A205:A304"/>
    <mergeCell ref="A305:A404"/>
    <mergeCell ref="A405:A504"/>
    <mergeCell ref="J2:K2"/>
    <mergeCell ref="L2:M2"/>
    <mergeCell ref="J3:N3"/>
    <mergeCell ref="Q3:Q4"/>
    <mergeCell ref="R3:R4"/>
    <mergeCell ref="S3:S4"/>
    <mergeCell ref="A5:A10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