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https://d.docs.live.net/5b65c11e6f92ab92/Documents/Data Analytic (UMK)/"/>
    </mc:Choice>
  </mc:AlternateContent>
  <xr:revisionPtr revIDLastSave="385" documentId="8_{F0C676B4-3C25-4710-A72E-5EC6768446B1}" xr6:coauthVersionLast="47" xr6:coauthVersionMax="47" xr10:uidLastSave="{31E0643D-DB1A-439D-8F7D-659214197C83}"/>
  <bookViews>
    <workbookView xWindow="-108" yWindow="-108" windowWidth="23256" windowHeight="12456" activeTab="1" xr2:uid="{00000000-000D-0000-FFFF-FFFF00000000}"/>
  </bookViews>
  <sheets>
    <sheet name="Sheet1" sheetId="1" r:id="rId1"/>
    <sheet name="CleanData" sheetId="2" r:id="rId2"/>
    <sheet name="Sheet2" sheetId="3" r:id="rId3"/>
    <sheet name="PivotChart" sheetId="4" r:id="rId4"/>
    <sheet name="BarChart" sheetId="5" r:id="rId5"/>
    <sheet name="Dashboard" sheetId="6" r:id="rId6"/>
  </sheets>
  <definedNames>
    <definedName name="ExternalData_1" localSheetId="1" hidden="1">CleanData!$A$1:$M$1950</definedName>
    <definedName name="Slicer_Customer_Segment">#N/A</definedName>
    <definedName name="Slicer_Product_Category">#N/A</definedName>
    <definedName name="Slicer_Region">#N/A</definedName>
  </definedNames>
  <calcPr calcId="191029"/>
  <pivotCaches>
    <pivotCache cacheId="5" r:id="rId7"/>
  </pivotCaches>
  <fileRecoveryPr repairLoad="1"/>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2" l="1"/>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1265" i="2"/>
  <c r="N1266" i="2"/>
  <c r="N1267" i="2"/>
  <c r="N1268" i="2"/>
  <c r="N1269" i="2"/>
  <c r="N1270" i="2"/>
  <c r="N1271" i="2"/>
  <c r="N1272" i="2"/>
  <c r="N1273" i="2"/>
  <c r="N1274" i="2"/>
  <c r="N1275" i="2"/>
  <c r="N1276" i="2"/>
  <c r="N1277" i="2"/>
  <c r="N1278" i="2"/>
  <c r="N1279" i="2"/>
  <c r="N1280" i="2"/>
  <c r="N1281" i="2"/>
  <c r="N1282" i="2"/>
  <c r="N1283" i="2"/>
  <c r="N1284" i="2"/>
  <c r="N1285" i="2"/>
  <c r="N1286" i="2"/>
  <c r="N1287" i="2"/>
  <c r="N1288" i="2"/>
  <c r="N1289" i="2"/>
  <c r="N1290" i="2"/>
  <c r="N1291" i="2"/>
  <c r="N1292" i="2"/>
  <c r="N1293" i="2"/>
  <c r="N1294" i="2"/>
  <c r="N1295" i="2"/>
  <c r="N1296" i="2"/>
  <c r="N1297" i="2"/>
  <c r="N1298" i="2"/>
  <c r="N1299" i="2"/>
  <c r="N1300" i="2"/>
  <c r="N1301" i="2"/>
  <c r="N1302" i="2"/>
  <c r="N1303" i="2"/>
  <c r="N1304" i="2"/>
  <c r="N1305" i="2"/>
  <c r="N1306" i="2"/>
  <c r="N1307" i="2"/>
  <c r="N1308" i="2"/>
  <c r="N1309" i="2"/>
  <c r="N1310" i="2"/>
  <c r="N1311" i="2"/>
  <c r="N1312" i="2"/>
  <c r="N1313" i="2"/>
  <c r="N1314" i="2"/>
  <c r="N1315" i="2"/>
  <c r="N1316" i="2"/>
  <c r="N1317" i="2"/>
  <c r="N1318" i="2"/>
  <c r="N1319" i="2"/>
  <c r="N1320" i="2"/>
  <c r="N1321" i="2"/>
  <c r="N1322" i="2"/>
  <c r="N1323" i="2"/>
  <c r="N1324" i="2"/>
  <c r="N1325" i="2"/>
  <c r="N1326" i="2"/>
  <c r="N1327" i="2"/>
  <c r="N1328" i="2"/>
  <c r="N1329" i="2"/>
  <c r="N1330" i="2"/>
  <c r="N1331" i="2"/>
  <c r="N1332" i="2"/>
  <c r="N1333" i="2"/>
  <c r="N1334" i="2"/>
  <c r="N1335" i="2"/>
  <c r="N1336" i="2"/>
  <c r="N1337" i="2"/>
  <c r="N1338" i="2"/>
  <c r="N1339" i="2"/>
  <c r="N1340" i="2"/>
  <c r="N1341" i="2"/>
  <c r="N1342" i="2"/>
  <c r="N1343" i="2"/>
  <c r="N1344" i="2"/>
  <c r="N1345" i="2"/>
  <c r="N1346" i="2"/>
  <c r="N1347" i="2"/>
  <c r="N1348" i="2"/>
  <c r="N1349" i="2"/>
  <c r="N1350" i="2"/>
  <c r="N1351" i="2"/>
  <c r="N1352" i="2"/>
  <c r="N1353" i="2"/>
  <c r="N1354" i="2"/>
  <c r="N1355" i="2"/>
  <c r="N1356" i="2"/>
  <c r="N1357" i="2"/>
  <c r="N1358" i="2"/>
  <c r="N1359" i="2"/>
  <c r="N1360" i="2"/>
  <c r="N1361" i="2"/>
  <c r="N1362" i="2"/>
  <c r="N1363" i="2"/>
  <c r="N1364" i="2"/>
  <c r="N1365" i="2"/>
  <c r="N1366" i="2"/>
  <c r="N1367" i="2"/>
  <c r="N1368" i="2"/>
  <c r="N1369" i="2"/>
  <c r="N1370" i="2"/>
  <c r="N1371" i="2"/>
  <c r="N1372" i="2"/>
  <c r="N1373" i="2"/>
  <c r="N1374" i="2"/>
  <c r="N1375" i="2"/>
  <c r="N1376" i="2"/>
  <c r="N1377" i="2"/>
  <c r="N1378" i="2"/>
  <c r="N1379" i="2"/>
  <c r="N1380" i="2"/>
  <c r="N1381" i="2"/>
  <c r="N1382" i="2"/>
  <c r="N1383" i="2"/>
  <c r="N1384" i="2"/>
  <c r="N1385" i="2"/>
  <c r="N1386" i="2"/>
  <c r="N1387" i="2"/>
  <c r="N1388" i="2"/>
  <c r="N1389" i="2"/>
  <c r="N1390" i="2"/>
  <c r="N1391" i="2"/>
  <c r="N1392" i="2"/>
  <c r="N1393" i="2"/>
  <c r="N1394" i="2"/>
  <c r="N1395" i="2"/>
  <c r="N1396" i="2"/>
  <c r="N1397" i="2"/>
  <c r="N1398" i="2"/>
  <c r="N1399" i="2"/>
  <c r="N1400" i="2"/>
  <c r="N1401" i="2"/>
  <c r="N1402" i="2"/>
  <c r="N1403" i="2"/>
  <c r="N1404" i="2"/>
  <c r="N1405" i="2"/>
  <c r="N1406" i="2"/>
  <c r="N1407" i="2"/>
  <c r="N1408" i="2"/>
  <c r="N1409" i="2"/>
  <c r="N1410" i="2"/>
  <c r="N1411" i="2"/>
  <c r="N1412" i="2"/>
  <c r="N1413" i="2"/>
  <c r="N1414" i="2"/>
  <c r="N1415" i="2"/>
  <c r="N1416" i="2"/>
  <c r="N1417" i="2"/>
  <c r="N1418" i="2"/>
  <c r="N1419" i="2"/>
  <c r="N1420" i="2"/>
  <c r="N1421" i="2"/>
  <c r="N1422" i="2"/>
  <c r="N1423" i="2"/>
  <c r="N1424" i="2"/>
  <c r="N1425" i="2"/>
  <c r="N1426" i="2"/>
  <c r="N1427" i="2"/>
  <c r="N1428" i="2"/>
  <c r="N1429" i="2"/>
  <c r="N1430" i="2"/>
  <c r="N1431" i="2"/>
  <c r="N1432" i="2"/>
  <c r="N1433" i="2"/>
  <c r="N1434" i="2"/>
  <c r="N1435" i="2"/>
  <c r="N1436" i="2"/>
  <c r="N1437" i="2"/>
  <c r="N1438" i="2"/>
  <c r="N1439" i="2"/>
  <c r="N1440" i="2"/>
  <c r="N1441" i="2"/>
  <c r="N1442" i="2"/>
  <c r="N1443" i="2"/>
  <c r="N1444" i="2"/>
  <c r="N1445" i="2"/>
  <c r="N1446" i="2"/>
  <c r="N1447" i="2"/>
  <c r="N1448" i="2"/>
  <c r="N1449" i="2"/>
  <c r="N1450" i="2"/>
  <c r="N1451" i="2"/>
  <c r="N1452" i="2"/>
  <c r="N1453" i="2"/>
  <c r="N1454" i="2"/>
  <c r="N1455" i="2"/>
  <c r="N1456" i="2"/>
  <c r="N1457" i="2"/>
  <c r="N1458" i="2"/>
  <c r="N1459" i="2"/>
  <c r="N1460" i="2"/>
  <c r="N1461" i="2"/>
  <c r="N1462" i="2"/>
  <c r="N1463" i="2"/>
  <c r="N1464" i="2"/>
  <c r="N1465" i="2"/>
  <c r="N1466" i="2"/>
  <c r="N1467" i="2"/>
  <c r="N1468" i="2"/>
  <c r="N1469" i="2"/>
  <c r="N1470" i="2"/>
  <c r="N1471" i="2"/>
  <c r="N1472" i="2"/>
  <c r="N1473" i="2"/>
  <c r="N1474" i="2"/>
  <c r="N1475" i="2"/>
  <c r="N1476" i="2"/>
  <c r="N1477" i="2"/>
  <c r="N1478" i="2"/>
  <c r="N1479" i="2"/>
  <c r="N1480" i="2"/>
  <c r="N1481" i="2"/>
  <c r="N1482" i="2"/>
  <c r="N1483" i="2"/>
  <c r="N1484" i="2"/>
  <c r="N1485" i="2"/>
  <c r="N1486" i="2"/>
  <c r="N1487" i="2"/>
  <c r="N1488" i="2"/>
  <c r="N1489" i="2"/>
  <c r="N1490" i="2"/>
  <c r="N1491" i="2"/>
  <c r="N1492" i="2"/>
  <c r="N1493" i="2"/>
  <c r="N1494" i="2"/>
  <c r="N1495" i="2"/>
  <c r="N1496" i="2"/>
  <c r="N1497" i="2"/>
  <c r="N1498" i="2"/>
  <c r="N1499" i="2"/>
  <c r="N1500" i="2"/>
  <c r="N1501" i="2"/>
  <c r="N1502" i="2"/>
  <c r="N1503" i="2"/>
  <c r="N1504" i="2"/>
  <c r="N1505" i="2"/>
  <c r="N1506" i="2"/>
  <c r="N1507" i="2"/>
  <c r="N1508" i="2"/>
  <c r="N1509" i="2"/>
  <c r="N1510" i="2"/>
  <c r="N1511" i="2"/>
  <c r="N1512" i="2"/>
  <c r="N1513" i="2"/>
  <c r="N1514" i="2"/>
  <c r="N1515" i="2"/>
  <c r="N1516" i="2"/>
  <c r="N1517" i="2"/>
  <c r="N1518" i="2"/>
  <c r="N1519" i="2"/>
  <c r="N1520" i="2"/>
  <c r="N1521" i="2"/>
  <c r="N1522" i="2"/>
  <c r="N1523" i="2"/>
  <c r="N1524" i="2"/>
  <c r="N1525" i="2"/>
  <c r="N1526" i="2"/>
  <c r="N1527" i="2"/>
  <c r="N1528" i="2"/>
  <c r="N1529" i="2"/>
  <c r="N1530" i="2"/>
  <c r="N1531" i="2"/>
  <c r="N1532" i="2"/>
  <c r="N1533" i="2"/>
  <c r="N1534" i="2"/>
  <c r="N1535" i="2"/>
  <c r="N1536" i="2"/>
  <c r="N1537" i="2"/>
  <c r="N1538" i="2"/>
  <c r="N1539" i="2"/>
  <c r="N1540" i="2"/>
  <c r="N1541" i="2"/>
  <c r="N1542" i="2"/>
  <c r="N1543" i="2"/>
  <c r="N1544" i="2"/>
  <c r="N1545" i="2"/>
  <c r="N1546" i="2"/>
  <c r="N1547" i="2"/>
  <c r="N1548" i="2"/>
  <c r="N1549" i="2"/>
  <c r="N1550" i="2"/>
  <c r="N1551" i="2"/>
  <c r="N1552" i="2"/>
  <c r="N1553" i="2"/>
  <c r="N1554" i="2"/>
  <c r="N1555" i="2"/>
  <c r="N1556" i="2"/>
  <c r="N1557" i="2"/>
  <c r="N1558" i="2"/>
  <c r="N1559" i="2"/>
  <c r="N1560" i="2"/>
  <c r="N1561" i="2"/>
  <c r="N1562" i="2"/>
  <c r="N1563" i="2"/>
  <c r="N1564" i="2"/>
  <c r="N1565" i="2"/>
  <c r="N1566" i="2"/>
  <c r="N1567" i="2"/>
  <c r="N1568" i="2"/>
  <c r="N1569" i="2"/>
  <c r="N1570" i="2"/>
  <c r="N1571" i="2"/>
  <c r="N1572" i="2"/>
  <c r="N1573" i="2"/>
  <c r="N1574" i="2"/>
  <c r="N1575" i="2"/>
  <c r="N1576" i="2"/>
  <c r="N1577" i="2"/>
  <c r="N1578" i="2"/>
  <c r="N1579" i="2"/>
  <c r="N1580" i="2"/>
  <c r="N1581" i="2"/>
  <c r="N1582" i="2"/>
  <c r="N1583" i="2"/>
  <c r="N1584" i="2"/>
  <c r="N1585" i="2"/>
  <c r="N1586" i="2"/>
  <c r="N1587" i="2"/>
  <c r="N1588" i="2"/>
  <c r="N1589" i="2"/>
  <c r="N1590" i="2"/>
  <c r="N1591" i="2"/>
  <c r="N1592" i="2"/>
  <c r="N1593" i="2"/>
  <c r="N1594" i="2"/>
  <c r="N1595" i="2"/>
  <c r="N1596" i="2"/>
  <c r="N1597" i="2"/>
  <c r="N1598" i="2"/>
  <c r="N1599" i="2"/>
  <c r="N1600" i="2"/>
  <c r="N1601" i="2"/>
  <c r="N1602" i="2"/>
  <c r="N1603" i="2"/>
  <c r="N1604" i="2"/>
  <c r="N1605" i="2"/>
  <c r="N1606" i="2"/>
  <c r="N1607" i="2"/>
  <c r="N1608" i="2"/>
  <c r="N1609" i="2"/>
  <c r="N1610" i="2"/>
  <c r="N1611" i="2"/>
  <c r="N1612" i="2"/>
  <c r="N1613" i="2"/>
  <c r="N1614" i="2"/>
  <c r="N1615" i="2"/>
  <c r="N1616" i="2"/>
  <c r="N1617" i="2"/>
  <c r="N1618" i="2"/>
  <c r="N1619" i="2"/>
  <c r="N1620" i="2"/>
  <c r="N1621" i="2"/>
  <c r="N1622" i="2"/>
  <c r="N1623" i="2"/>
  <c r="N1624" i="2"/>
  <c r="N1625" i="2"/>
  <c r="N1626" i="2"/>
  <c r="N1627" i="2"/>
  <c r="N1628" i="2"/>
  <c r="N1629" i="2"/>
  <c r="N1630" i="2"/>
  <c r="N1631" i="2"/>
  <c r="N1632" i="2"/>
  <c r="N1633" i="2"/>
  <c r="N1634" i="2"/>
  <c r="N1635" i="2"/>
  <c r="N1636" i="2"/>
  <c r="N1637" i="2"/>
  <c r="N1638" i="2"/>
  <c r="N1639" i="2"/>
  <c r="N1640" i="2"/>
  <c r="N1641" i="2"/>
  <c r="N1642" i="2"/>
  <c r="N1643" i="2"/>
  <c r="N1644" i="2"/>
  <c r="N1645" i="2"/>
  <c r="N1646" i="2"/>
  <c r="N1647" i="2"/>
  <c r="N1648" i="2"/>
  <c r="N1649" i="2"/>
  <c r="N1650" i="2"/>
  <c r="N1651" i="2"/>
  <c r="N1652" i="2"/>
  <c r="N1653" i="2"/>
  <c r="N1654" i="2"/>
  <c r="N1655" i="2"/>
  <c r="N1656" i="2"/>
  <c r="N1657" i="2"/>
  <c r="N1658" i="2"/>
  <c r="N1659" i="2"/>
  <c r="N1660" i="2"/>
  <c r="N1661" i="2"/>
  <c r="N1662" i="2"/>
  <c r="N1663" i="2"/>
  <c r="N1664" i="2"/>
  <c r="N1665" i="2"/>
  <c r="N1666" i="2"/>
  <c r="N1667" i="2"/>
  <c r="N1668" i="2"/>
  <c r="N1669" i="2"/>
  <c r="N1670" i="2"/>
  <c r="N1671" i="2"/>
  <c r="N1672" i="2"/>
  <c r="N1673" i="2"/>
  <c r="N1674" i="2"/>
  <c r="N1675" i="2"/>
  <c r="N1676" i="2"/>
  <c r="N1677" i="2"/>
  <c r="N1678" i="2"/>
  <c r="N1679" i="2"/>
  <c r="N1680" i="2"/>
  <c r="N1681" i="2"/>
  <c r="N1682" i="2"/>
  <c r="N1683" i="2"/>
  <c r="N1684" i="2"/>
  <c r="N1685" i="2"/>
  <c r="N1686" i="2"/>
  <c r="N1687" i="2"/>
  <c r="N1688" i="2"/>
  <c r="N1689" i="2"/>
  <c r="N1690" i="2"/>
  <c r="N1691" i="2"/>
  <c r="N1692" i="2"/>
  <c r="N1693" i="2"/>
  <c r="N1694" i="2"/>
  <c r="N1695" i="2"/>
  <c r="N1696" i="2"/>
  <c r="N1697" i="2"/>
  <c r="N1698" i="2"/>
  <c r="N1699" i="2"/>
  <c r="N1700" i="2"/>
  <c r="N1701" i="2"/>
  <c r="N1702" i="2"/>
  <c r="N1703" i="2"/>
  <c r="N1704" i="2"/>
  <c r="N1705" i="2"/>
  <c r="N1706" i="2"/>
  <c r="N1707" i="2"/>
  <c r="N1708" i="2"/>
  <c r="N1709" i="2"/>
  <c r="N1710" i="2"/>
  <c r="N1711" i="2"/>
  <c r="N1712" i="2"/>
  <c r="N1713" i="2"/>
  <c r="N1714" i="2"/>
  <c r="N1715" i="2"/>
  <c r="N1716" i="2"/>
  <c r="N1717" i="2"/>
  <c r="N1718" i="2"/>
  <c r="N1719" i="2"/>
  <c r="N1720" i="2"/>
  <c r="N1721" i="2"/>
  <c r="N1722" i="2"/>
  <c r="N1723" i="2"/>
  <c r="N1724" i="2"/>
  <c r="N1725" i="2"/>
  <c r="N1726" i="2"/>
  <c r="N1727" i="2"/>
  <c r="N1728" i="2"/>
  <c r="N1729" i="2"/>
  <c r="N1730" i="2"/>
  <c r="N1731" i="2"/>
  <c r="N1732" i="2"/>
  <c r="N1733" i="2"/>
  <c r="N1734" i="2"/>
  <c r="N1735" i="2"/>
  <c r="N1736" i="2"/>
  <c r="N1737" i="2"/>
  <c r="N1738" i="2"/>
  <c r="N1739" i="2"/>
  <c r="N1740" i="2"/>
  <c r="N1741" i="2"/>
  <c r="N1742" i="2"/>
  <c r="N1743" i="2"/>
  <c r="N1744" i="2"/>
  <c r="N1745" i="2"/>
  <c r="N1746" i="2"/>
  <c r="N1747" i="2"/>
  <c r="N1748" i="2"/>
  <c r="N1749" i="2"/>
  <c r="N1750" i="2"/>
  <c r="N1751" i="2"/>
  <c r="N1752" i="2"/>
  <c r="N1753" i="2"/>
  <c r="N1754" i="2"/>
  <c r="N1755" i="2"/>
  <c r="N1756" i="2"/>
  <c r="N1757" i="2"/>
  <c r="N1758" i="2"/>
  <c r="N1759" i="2"/>
  <c r="N1760" i="2"/>
  <c r="N1761" i="2"/>
  <c r="N1762" i="2"/>
  <c r="N1763" i="2"/>
  <c r="N1764" i="2"/>
  <c r="N1765" i="2"/>
  <c r="N1766" i="2"/>
  <c r="N1767" i="2"/>
  <c r="N1768" i="2"/>
  <c r="N1769" i="2"/>
  <c r="N1770" i="2"/>
  <c r="N1771" i="2"/>
  <c r="N1772" i="2"/>
  <c r="N1773" i="2"/>
  <c r="N1774" i="2"/>
  <c r="N1775" i="2"/>
  <c r="N1776" i="2"/>
  <c r="N1777" i="2"/>
  <c r="N1778" i="2"/>
  <c r="N1779" i="2"/>
  <c r="N1780" i="2"/>
  <c r="N1781" i="2"/>
  <c r="N1782" i="2"/>
  <c r="N1783" i="2"/>
  <c r="N1784" i="2"/>
  <c r="N1785" i="2"/>
  <c r="N1786" i="2"/>
  <c r="N1787" i="2"/>
  <c r="N1788" i="2"/>
  <c r="N1789" i="2"/>
  <c r="N1790" i="2"/>
  <c r="N1791" i="2"/>
  <c r="N1792" i="2"/>
  <c r="N1793" i="2"/>
  <c r="N1794" i="2"/>
  <c r="N1795" i="2"/>
  <c r="N1796" i="2"/>
  <c r="N1797" i="2"/>
  <c r="N1798" i="2"/>
  <c r="N1799" i="2"/>
  <c r="N1800" i="2"/>
  <c r="N1801" i="2"/>
  <c r="N1802" i="2"/>
  <c r="N1803" i="2"/>
  <c r="N1804" i="2"/>
  <c r="N1805" i="2"/>
  <c r="N1806" i="2"/>
  <c r="N1807" i="2"/>
  <c r="N1808" i="2"/>
  <c r="N1809" i="2"/>
  <c r="N1810" i="2"/>
  <c r="N1811" i="2"/>
  <c r="N1812" i="2"/>
  <c r="N1813" i="2"/>
  <c r="N1814" i="2"/>
  <c r="N1815" i="2"/>
  <c r="N1816" i="2"/>
  <c r="N1817" i="2"/>
  <c r="N1818" i="2"/>
  <c r="N1819" i="2"/>
  <c r="N1820" i="2"/>
  <c r="N1821" i="2"/>
  <c r="N1822" i="2"/>
  <c r="N1823" i="2"/>
  <c r="N1824" i="2"/>
  <c r="N1825" i="2"/>
  <c r="N1826" i="2"/>
  <c r="N1827" i="2"/>
  <c r="N1828" i="2"/>
  <c r="N1829" i="2"/>
  <c r="N1830" i="2"/>
  <c r="N1831" i="2"/>
  <c r="N1832" i="2"/>
  <c r="N1833" i="2"/>
  <c r="N1834" i="2"/>
  <c r="N1835" i="2"/>
  <c r="N1836" i="2"/>
  <c r="N1837" i="2"/>
  <c r="N1838" i="2"/>
  <c r="N1839" i="2"/>
  <c r="N1840" i="2"/>
  <c r="N1841" i="2"/>
  <c r="N1842" i="2"/>
  <c r="N1843" i="2"/>
  <c r="N1844" i="2"/>
  <c r="N1845" i="2"/>
  <c r="N1846" i="2"/>
  <c r="N1847" i="2"/>
  <c r="N1848" i="2"/>
  <c r="N1849" i="2"/>
  <c r="N1850" i="2"/>
  <c r="N1851" i="2"/>
  <c r="N1852" i="2"/>
  <c r="N1853" i="2"/>
  <c r="N1854" i="2"/>
  <c r="N1855" i="2"/>
  <c r="N1856" i="2"/>
  <c r="N1857" i="2"/>
  <c r="N1858" i="2"/>
  <c r="N1859" i="2"/>
  <c r="N1860" i="2"/>
  <c r="N1861" i="2"/>
  <c r="N1862" i="2"/>
  <c r="N1863" i="2"/>
  <c r="N1864" i="2"/>
  <c r="N1865" i="2"/>
  <c r="N1866" i="2"/>
  <c r="N1867" i="2"/>
  <c r="N1868" i="2"/>
  <c r="N1869" i="2"/>
  <c r="N1870" i="2"/>
  <c r="N1871" i="2"/>
  <c r="N1872" i="2"/>
  <c r="N1873" i="2"/>
  <c r="N1874" i="2"/>
  <c r="N1875" i="2"/>
  <c r="N1876" i="2"/>
  <c r="N1877" i="2"/>
  <c r="N1878" i="2"/>
  <c r="N1879" i="2"/>
  <c r="N1880" i="2"/>
  <c r="N1881" i="2"/>
  <c r="N1882" i="2"/>
  <c r="N1883" i="2"/>
  <c r="N1884" i="2"/>
  <c r="N1885" i="2"/>
  <c r="N1886" i="2"/>
  <c r="N1887" i="2"/>
  <c r="N1888" i="2"/>
  <c r="N1889" i="2"/>
  <c r="N1890" i="2"/>
  <c r="N1891" i="2"/>
  <c r="N1892" i="2"/>
  <c r="N1893" i="2"/>
  <c r="N1894" i="2"/>
  <c r="N1895" i="2"/>
  <c r="N1896" i="2"/>
  <c r="N1897" i="2"/>
  <c r="N1898" i="2"/>
  <c r="N1899" i="2"/>
  <c r="N1900" i="2"/>
  <c r="N1901" i="2"/>
  <c r="N1902" i="2"/>
  <c r="N1903" i="2"/>
  <c r="N1904" i="2"/>
  <c r="N1905" i="2"/>
  <c r="N1906" i="2"/>
  <c r="N1907" i="2"/>
  <c r="N1908" i="2"/>
  <c r="N1909" i="2"/>
  <c r="N1910" i="2"/>
  <c r="N1911" i="2"/>
  <c r="N1912" i="2"/>
  <c r="N1913" i="2"/>
  <c r="N1914" i="2"/>
  <c r="N1915" i="2"/>
  <c r="N1916" i="2"/>
  <c r="N1917" i="2"/>
  <c r="N1918" i="2"/>
  <c r="N1919" i="2"/>
  <c r="N1920" i="2"/>
  <c r="N1921" i="2"/>
  <c r="N1922" i="2"/>
  <c r="N1923" i="2"/>
  <c r="N1924" i="2"/>
  <c r="N1925" i="2"/>
  <c r="N1926" i="2"/>
  <c r="N1927" i="2"/>
  <c r="N1928" i="2"/>
  <c r="N1929" i="2"/>
  <c r="N1930" i="2"/>
  <c r="N1931" i="2"/>
  <c r="N1932" i="2"/>
  <c r="N1933" i="2"/>
  <c r="N1934" i="2"/>
  <c r="N1935" i="2"/>
  <c r="N1936" i="2"/>
  <c r="N1937" i="2"/>
  <c r="N1938" i="2"/>
  <c r="N1939" i="2"/>
  <c r="N1940" i="2"/>
  <c r="N1941" i="2"/>
  <c r="N1942" i="2"/>
  <c r="N1943" i="2"/>
  <c r="N1944" i="2"/>
  <c r="N1945" i="2"/>
  <c r="N1946" i="2"/>
  <c r="N1947" i="2"/>
  <c r="N1948" i="2"/>
  <c r="N1949" i="2"/>
  <c r="N1950" i="2"/>
  <c r="Q26" i="2"/>
  <c r="Q25" i="2"/>
  <c r="S11" i="2"/>
  <c r="S10" i="2"/>
  <c r="S9" i="2"/>
  <c r="S8" i="2"/>
  <c r="S7" i="2"/>
  <c r="R11" i="2"/>
  <c r="R10" i="2"/>
  <c r="R9" i="2"/>
  <c r="R8" i="2"/>
  <c r="R7" i="2"/>
  <c r="Q30" i="2" l="1"/>
  <c r="R34" i="2" s="1"/>
  <c r="R36" i="2" l="1"/>
  <c r="N4" i="2" s="1"/>
  <c r="N2"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383003-56BA-49D2-BB87-3884ABDB2AFF}"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<sst xmlns="http://schemas.openxmlformats.org/spreadsheetml/2006/main" count="19963" uniqueCount="2072">
  <si>
    <t>Order ID</t>
  </si>
  <si>
    <t>Order Date</t>
  </si>
  <si>
    <t>Ship Date</t>
  </si>
  <si>
    <t>Region</t>
  </si>
  <si>
    <t>Product Category</t>
  </si>
  <si>
    <t>Product Name</t>
  </si>
  <si>
    <t>Sales</t>
  </si>
  <si>
    <t>Profit</t>
  </si>
  <si>
    <t>Quantity</t>
  </si>
  <si>
    <t>Customer Segment</t>
  </si>
  <si>
    <t>Manager</t>
  </si>
  <si>
    <t>Discount</t>
  </si>
  <si>
    <t>West</t>
  </si>
  <si>
    <t>East</t>
  </si>
  <si>
    <t>North</t>
  </si>
  <si>
    <t>South</t>
  </si>
  <si>
    <t>INVALID</t>
  </si>
  <si>
    <t>Technology</t>
  </si>
  <si>
    <t>Office Supplies</t>
  </si>
  <si>
    <t>Furniture</t>
  </si>
  <si>
    <t>Control Smile</t>
  </si>
  <si>
    <t>Wonder Figure</t>
  </si>
  <si>
    <t>Recently Father</t>
  </si>
  <si>
    <t>Check Charge</t>
  </si>
  <si>
    <t>Company Now</t>
  </si>
  <si>
    <t>Ten Wind</t>
  </si>
  <si>
    <t>Bar Court</t>
  </si>
  <si>
    <t>Black Someone</t>
  </si>
  <si>
    <t>Put However</t>
  </si>
  <si>
    <t>Southern Role</t>
  </si>
  <si>
    <t>Couple Source</t>
  </si>
  <si>
    <t>Firm Represent</t>
  </si>
  <si>
    <t>Drive Radio</t>
  </si>
  <si>
    <t>If Cold</t>
  </si>
  <si>
    <t>Order Great</t>
  </si>
  <si>
    <t>Recognize Keep</t>
  </si>
  <si>
    <t>Key Lead</t>
  </si>
  <si>
    <t>Fall Yard</t>
  </si>
  <si>
    <t>Stock Imagine</t>
  </si>
  <si>
    <t>Trouble Media</t>
  </si>
  <si>
    <t>Through Available</t>
  </si>
  <si>
    <t>Land Serve</t>
  </si>
  <si>
    <t>Above Year</t>
  </si>
  <si>
    <t>Quality Head</t>
  </si>
  <si>
    <t>Than Discuss</t>
  </si>
  <si>
    <t>Drop Personal</t>
  </si>
  <si>
    <t>Establish Heavy</t>
  </si>
  <si>
    <t>Story Fear</t>
  </si>
  <si>
    <t>Head Former</t>
  </si>
  <si>
    <t>Require Physical</t>
  </si>
  <si>
    <t>Clearly Ball</t>
  </si>
  <si>
    <t>Staff Phone</t>
  </si>
  <si>
    <t>Worry Commercial</t>
  </si>
  <si>
    <t>Successful He</t>
  </si>
  <si>
    <t>Finally Theory</t>
  </si>
  <si>
    <t>Together Either</t>
  </si>
  <si>
    <t>Stock Collection</t>
  </si>
  <si>
    <t>Less Class</t>
  </si>
  <si>
    <t>Even Serve</t>
  </si>
  <si>
    <t>Him Want</t>
  </si>
  <si>
    <t>Order Woman</t>
  </si>
  <si>
    <t>Property Computer</t>
  </si>
  <si>
    <t>Country Hear</t>
  </si>
  <si>
    <t>Once Peace</t>
  </si>
  <si>
    <t>Choose Operation</t>
  </si>
  <si>
    <t>Single Mission</t>
  </si>
  <si>
    <t>Worry Course</t>
  </si>
  <si>
    <t>Wide Mother</t>
  </si>
  <si>
    <t>Bring Us</t>
  </si>
  <si>
    <t>Ever Fly</t>
  </si>
  <si>
    <t>Service Program</t>
  </si>
  <si>
    <t>Century But</t>
  </si>
  <si>
    <t>Trade Finish</t>
  </si>
  <si>
    <t>Board Charge</t>
  </si>
  <si>
    <t>Culture We</t>
  </si>
  <si>
    <t>Community Mouth</t>
  </si>
  <si>
    <t>Science If</t>
  </si>
  <si>
    <t>Yes Second</t>
  </si>
  <si>
    <t>Could Let</t>
  </si>
  <si>
    <t>Visit Natural</t>
  </si>
  <si>
    <t>Parent Traditional</t>
  </si>
  <si>
    <t>View Note</t>
  </si>
  <si>
    <t>Present Available</t>
  </si>
  <si>
    <t>Behind Way</t>
  </si>
  <si>
    <t>Style But</t>
  </si>
  <si>
    <t>Color Town</t>
  </si>
  <si>
    <t>Soldier Step</t>
  </si>
  <si>
    <t>Option Pm</t>
  </si>
  <si>
    <t>Two Grow</t>
  </si>
  <si>
    <t>Their Really</t>
  </si>
  <si>
    <t>Gas Close</t>
  </si>
  <si>
    <t>Pressure Condition</t>
  </si>
  <si>
    <t>Certainly Career</t>
  </si>
  <si>
    <t>Computer Cover</t>
  </si>
  <si>
    <t>Task Someone</t>
  </si>
  <si>
    <t>Other Pattern</t>
  </si>
  <si>
    <t>Common Guess</t>
  </si>
  <si>
    <t>Maintain Worry</t>
  </si>
  <si>
    <t>Stuff Space</t>
  </si>
  <si>
    <t>Collection Kitchen</t>
  </si>
  <si>
    <t>However Case</t>
  </si>
  <si>
    <t>Usually Discussion</t>
  </si>
  <si>
    <t>Brother Eye</t>
  </si>
  <si>
    <t>Back I</t>
  </si>
  <si>
    <t>House East</t>
  </si>
  <si>
    <t>Collection American</t>
  </si>
  <si>
    <t>Well Help</t>
  </si>
  <si>
    <t>Challenge Price</t>
  </si>
  <si>
    <t>Listen Drop</t>
  </si>
  <si>
    <t>Provide Early</t>
  </si>
  <si>
    <t>Site Affect</t>
  </si>
  <si>
    <t>Think Seven</t>
  </si>
  <si>
    <t>Professional Affect</t>
  </si>
  <si>
    <t>Laugh Consumer</t>
  </si>
  <si>
    <t>Treatment Challenge</t>
  </si>
  <si>
    <t>Nor Set</t>
  </si>
  <si>
    <t>Page Economy</t>
  </si>
  <si>
    <t>Front Police</t>
  </si>
  <si>
    <t>Leg Thought</t>
  </si>
  <si>
    <t>Subject Personal</t>
  </si>
  <si>
    <t>Discuss Always</t>
  </si>
  <si>
    <t>Social Agent</t>
  </si>
  <si>
    <t>Forget Fall</t>
  </si>
  <si>
    <t>One About</t>
  </si>
  <si>
    <t>Coach Power</t>
  </si>
  <si>
    <t>Its Democratic</t>
  </si>
  <si>
    <t>Citizen Former</t>
  </si>
  <si>
    <t>Page Bit</t>
  </si>
  <si>
    <t>Condition Your</t>
  </si>
  <si>
    <t>South Over</t>
  </si>
  <si>
    <t>Throw Adult</t>
  </si>
  <si>
    <t>Traditional Shake</t>
  </si>
  <si>
    <t>Admit I</t>
  </si>
  <si>
    <t>Usually Give</t>
  </si>
  <si>
    <t>Off Stage</t>
  </si>
  <si>
    <t>Them Through</t>
  </si>
  <si>
    <t>Until Among</t>
  </si>
  <si>
    <t>For Piece</t>
  </si>
  <si>
    <t>Red People</t>
  </si>
  <si>
    <t>Pass Language</t>
  </si>
  <si>
    <t>Local Image</t>
  </si>
  <si>
    <t>College Provide</t>
  </si>
  <si>
    <t>Reach Item</t>
  </si>
  <si>
    <t>Determine Rise</t>
  </si>
  <si>
    <t>Space Great</t>
  </si>
  <si>
    <t>Gun Usually</t>
  </si>
  <si>
    <t>Fear Instead</t>
  </si>
  <si>
    <t>Particularly Rest</t>
  </si>
  <si>
    <t>Last Few</t>
  </si>
  <si>
    <t>Shoulder Might</t>
  </si>
  <si>
    <t>Effect Get</t>
  </si>
  <si>
    <t>Data Morning</t>
  </si>
  <si>
    <t>Song Woman</t>
  </si>
  <si>
    <t>Name Late</t>
  </si>
  <si>
    <t>Radio White</t>
  </si>
  <si>
    <t>Agreement Despite</t>
  </si>
  <si>
    <t>Attorney City</t>
  </si>
  <si>
    <t>Actually Great</t>
  </si>
  <si>
    <t>Ahead Order</t>
  </si>
  <si>
    <t>Certain Property</t>
  </si>
  <si>
    <t>Across Benefit</t>
  </si>
  <si>
    <t>Suggest Provide</t>
  </si>
  <si>
    <t>Soon Federal</t>
  </si>
  <si>
    <t>Deal Tough</t>
  </si>
  <si>
    <t>Suggest Style</t>
  </si>
  <si>
    <t>Another At</t>
  </si>
  <si>
    <t>Image Catch</t>
  </si>
  <si>
    <t>Fine News</t>
  </si>
  <si>
    <t>Course Open</t>
  </si>
  <si>
    <t>Candidate Type</t>
  </si>
  <si>
    <t>Police Thousand</t>
  </si>
  <si>
    <t>My Few</t>
  </si>
  <si>
    <t>Project Action</t>
  </si>
  <si>
    <t>Evening Decision</t>
  </si>
  <si>
    <t>Friend Begin</t>
  </si>
  <si>
    <t>Gas Store</t>
  </si>
  <si>
    <t>Land Move</t>
  </si>
  <si>
    <t>Record Study</t>
  </si>
  <si>
    <t>Local Hair</t>
  </si>
  <si>
    <t>Sit However</t>
  </si>
  <si>
    <t>Live A</t>
  </si>
  <si>
    <t>East Check</t>
  </si>
  <si>
    <t>Consider City</t>
  </si>
  <si>
    <t>Land Now</t>
  </si>
  <si>
    <t>Save Moment</t>
  </si>
  <si>
    <t>Pick Reduce</t>
  </si>
  <si>
    <t>Sort Form</t>
  </si>
  <si>
    <t>Actually Fall</t>
  </si>
  <si>
    <t>Part But</t>
  </si>
  <si>
    <t>Make Significant</t>
  </si>
  <si>
    <t>It Which</t>
  </si>
  <si>
    <t>Nature Country</t>
  </si>
  <si>
    <t>Player Health</t>
  </si>
  <si>
    <t>Race Trial</t>
  </si>
  <si>
    <t>Blood Against</t>
  </si>
  <si>
    <t>Final Discover</t>
  </si>
  <si>
    <t>Service Right</t>
  </si>
  <si>
    <t>Skill So</t>
  </si>
  <si>
    <t>Put Stage</t>
  </si>
  <si>
    <t>View Understand</t>
  </si>
  <si>
    <t>Happen Involve</t>
  </si>
  <si>
    <t>Blue Reflect</t>
  </si>
  <si>
    <t>Into Owner</t>
  </si>
  <si>
    <t>Attorney Air</t>
  </si>
  <si>
    <t>More Fish</t>
  </si>
  <si>
    <t>Admit Happy</t>
  </si>
  <si>
    <t>Wall Successful</t>
  </si>
  <si>
    <t>Effort Again</t>
  </si>
  <si>
    <t>Color She</t>
  </si>
  <si>
    <t>Western Street</t>
  </si>
  <si>
    <t>Fact Become</t>
  </si>
  <si>
    <t>Church Continue</t>
  </si>
  <si>
    <t>Back Method</t>
  </si>
  <si>
    <t>Agree Himself</t>
  </si>
  <si>
    <t>Determine Suffer</t>
  </si>
  <si>
    <t>Need Several</t>
  </si>
  <si>
    <t>Hear Task</t>
  </si>
  <si>
    <t>Wind Lawyer</t>
  </si>
  <si>
    <t>Kind Career</t>
  </si>
  <si>
    <t>Item Watch</t>
  </si>
  <si>
    <t>Improve Audience</t>
  </si>
  <si>
    <t>Growth Wind</t>
  </si>
  <si>
    <t>Decide Interview</t>
  </si>
  <si>
    <t>How With</t>
  </si>
  <si>
    <t>Story Man</t>
  </si>
  <si>
    <t>Second Article</t>
  </si>
  <si>
    <t>Generation Realize</t>
  </si>
  <si>
    <t>Perform Speak</t>
  </si>
  <si>
    <t>Offer Leg</t>
  </si>
  <si>
    <t>Article Fish</t>
  </si>
  <si>
    <t>Note Throw</t>
  </si>
  <si>
    <t>Skill Western</t>
  </si>
  <si>
    <t>Whether Response</t>
  </si>
  <si>
    <t>Television Collection</t>
  </si>
  <si>
    <t>Husband Check</t>
  </si>
  <si>
    <t>Throughout Money</t>
  </si>
  <si>
    <t>Until Base</t>
  </si>
  <si>
    <t>Out Commercial</t>
  </si>
  <si>
    <t>Exactly Remain</t>
  </si>
  <si>
    <t>Event Coach</t>
  </si>
  <si>
    <t>Office Three</t>
  </si>
  <si>
    <t>Tax Lose</t>
  </si>
  <si>
    <t>Would Program</t>
  </si>
  <si>
    <t>Gun Tree</t>
  </si>
  <si>
    <t>Book Enter</t>
  </si>
  <si>
    <t>Raise Different</t>
  </si>
  <si>
    <t>Receive Score</t>
  </si>
  <si>
    <t>Clearly Mouth</t>
  </si>
  <si>
    <t>Room Activity</t>
  </si>
  <si>
    <t>People Former</t>
  </si>
  <si>
    <t>Plan Activity</t>
  </si>
  <si>
    <t>Daughter Movie</t>
  </si>
  <si>
    <t>National Less</t>
  </si>
  <si>
    <t>Write Far</t>
  </si>
  <si>
    <t>Pretty Tend</t>
  </si>
  <si>
    <t>Various Director</t>
  </si>
  <si>
    <t>Day Land</t>
  </si>
  <si>
    <t>Coach Sell</t>
  </si>
  <si>
    <t>Once Necessary</t>
  </si>
  <si>
    <t>News Something</t>
  </si>
  <si>
    <t>Coach Any</t>
  </si>
  <si>
    <t>May Suggest</t>
  </si>
  <si>
    <t>National Eye</t>
  </si>
  <si>
    <t>Again Field</t>
  </si>
  <si>
    <t>Teach Green</t>
  </si>
  <si>
    <t>Many Pass</t>
  </si>
  <si>
    <t>Care Set</t>
  </si>
  <si>
    <t>Really Enjoy</t>
  </si>
  <si>
    <t>Two Bad</t>
  </si>
  <si>
    <t>Event Money</t>
  </si>
  <si>
    <t>Manager Job</t>
  </si>
  <si>
    <t>Member Customer</t>
  </si>
  <si>
    <t>Pull Industry</t>
  </si>
  <si>
    <t>Ask Admit</t>
  </si>
  <si>
    <t>Left Quality</t>
  </si>
  <si>
    <t>Since Behavior</t>
  </si>
  <si>
    <t>Onto Film</t>
  </si>
  <si>
    <t>Commercial Seem</t>
  </si>
  <si>
    <t>Most Research</t>
  </si>
  <si>
    <t>Science Place</t>
  </si>
  <si>
    <t>Less Cover</t>
  </si>
  <si>
    <t>Medical He</t>
  </si>
  <si>
    <t>Still Way</t>
  </si>
  <si>
    <t>Wish Exactly</t>
  </si>
  <si>
    <t>Return Maybe</t>
  </si>
  <si>
    <t>This Another</t>
  </si>
  <si>
    <t>Nothing South</t>
  </si>
  <si>
    <t>Worker Hot</t>
  </si>
  <si>
    <t>Forget Before</t>
  </si>
  <si>
    <t>Fight Federal</t>
  </si>
  <si>
    <t>Live Treatment</t>
  </si>
  <si>
    <t>Professor Us</t>
  </si>
  <si>
    <t>Book Smile</t>
  </si>
  <si>
    <t>How Off</t>
  </si>
  <si>
    <t>Stand Indicate</t>
  </si>
  <si>
    <t>Throw Specific</t>
  </si>
  <si>
    <t>Attorney Bag</t>
  </si>
  <si>
    <t>Speech Environment</t>
  </si>
  <si>
    <t>Indeed Maybe</t>
  </si>
  <si>
    <t>Second Difficult</t>
  </si>
  <si>
    <t>Ten It</t>
  </si>
  <si>
    <t>Minute Ready</t>
  </si>
  <si>
    <t>Company Dinner</t>
  </si>
  <si>
    <t>Song Shake</t>
  </si>
  <si>
    <t>Owner Say</t>
  </si>
  <si>
    <t>Agency Note</t>
  </si>
  <si>
    <t>Real While</t>
  </si>
  <si>
    <t>Treatment House</t>
  </si>
  <si>
    <t>Dream Throw</t>
  </si>
  <si>
    <t>Wish Toward</t>
  </si>
  <si>
    <t>Big Build</t>
  </si>
  <si>
    <t>Several Trade</t>
  </si>
  <si>
    <t>None Rock</t>
  </si>
  <si>
    <t>Live Prepare</t>
  </si>
  <si>
    <t>Song Rule</t>
  </si>
  <si>
    <t>Piece Wear</t>
  </si>
  <si>
    <t>Skin Modern</t>
  </si>
  <si>
    <t>Individual Here</t>
  </si>
  <si>
    <t>Out Take</t>
  </si>
  <si>
    <t>Decide Young</t>
  </si>
  <si>
    <t>Challenge Nothing</t>
  </si>
  <si>
    <t>Positive Billion</t>
  </si>
  <si>
    <t>Good Movie</t>
  </si>
  <si>
    <t>Identify Simply</t>
  </si>
  <si>
    <t>Tough Possible</t>
  </si>
  <si>
    <t>Process Eye</t>
  </si>
  <si>
    <t>Ever Series</t>
  </si>
  <si>
    <t>Call Worker</t>
  </si>
  <si>
    <t>Fill Listen</t>
  </si>
  <si>
    <t>Plant Than</t>
  </si>
  <si>
    <t>Spend History</t>
  </si>
  <si>
    <t>Find More</t>
  </si>
  <si>
    <t>Spend Crime</t>
  </si>
  <si>
    <t>She Blood</t>
  </si>
  <si>
    <t>Close Assume</t>
  </si>
  <si>
    <t>Include Project</t>
  </si>
  <si>
    <t>Local Machine</t>
  </si>
  <si>
    <t>I Pay</t>
  </si>
  <si>
    <t>Old Red</t>
  </si>
  <si>
    <t>Despite Who</t>
  </si>
  <si>
    <t>We Color</t>
  </si>
  <si>
    <t>Simply Debate</t>
  </si>
  <si>
    <t>Trip Manager</t>
  </si>
  <si>
    <t>Himself Travel</t>
  </si>
  <si>
    <t>Already Reach</t>
  </si>
  <si>
    <t>Individual Thousand</t>
  </si>
  <si>
    <t>Strong Focus</t>
  </si>
  <si>
    <t>Treatment Myself</t>
  </si>
  <si>
    <t>Here Medical</t>
  </si>
  <si>
    <t>Parent Property</t>
  </si>
  <si>
    <t>Institution Theory</t>
  </si>
  <si>
    <t>Cover Sing</t>
  </si>
  <si>
    <t>Experience Language</t>
  </si>
  <si>
    <t>Scientist Something</t>
  </si>
  <si>
    <t>Next Place</t>
  </si>
  <si>
    <t>Key Enter</t>
  </si>
  <si>
    <t>Involve Majority</t>
  </si>
  <si>
    <t>Husband Bring</t>
  </si>
  <si>
    <t>Democratic Number</t>
  </si>
  <si>
    <t>Offer Industry</t>
  </si>
  <si>
    <t>Will Specific</t>
  </si>
  <si>
    <t>Mention Capital</t>
  </si>
  <si>
    <t>Gas Tree</t>
  </si>
  <si>
    <t>Today When</t>
  </si>
  <si>
    <t>To Interesting</t>
  </si>
  <si>
    <t>Player Bad</t>
  </si>
  <si>
    <t>Western Adult</t>
  </si>
  <si>
    <t>Cost Quality</t>
  </si>
  <si>
    <t>Rest Her</t>
  </si>
  <si>
    <t>Tv Then</t>
  </si>
  <si>
    <t>Management Hope</t>
  </si>
  <si>
    <t>Sometimes Nature</t>
  </si>
  <si>
    <t>Ability Floor</t>
  </si>
  <si>
    <t>However Research</t>
  </si>
  <si>
    <t>Woman Beyond</t>
  </si>
  <si>
    <t>White Page</t>
  </si>
  <si>
    <t>Than Style</t>
  </si>
  <si>
    <t>Soon End</t>
  </si>
  <si>
    <t>Goal True</t>
  </si>
  <si>
    <t>Trip Candidate</t>
  </si>
  <si>
    <t>After Wait</t>
  </si>
  <si>
    <t>Somebody Full</t>
  </si>
  <si>
    <t>Evidence Education</t>
  </si>
  <si>
    <t>Hope Free</t>
  </si>
  <si>
    <t>Among Front</t>
  </si>
  <si>
    <t>Picture Source</t>
  </si>
  <si>
    <t>Let Start</t>
  </si>
  <si>
    <t>Thought Again</t>
  </si>
  <si>
    <t>Wind East</t>
  </si>
  <si>
    <t>Toward Sure</t>
  </si>
  <si>
    <t>Early Pretty</t>
  </si>
  <si>
    <t>Understand Still</t>
  </si>
  <si>
    <t>Herself End</t>
  </si>
  <si>
    <t>World When</t>
  </si>
  <si>
    <t>Short Middle</t>
  </si>
  <si>
    <t>East Employee</t>
  </si>
  <si>
    <t>Member Point</t>
  </si>
  <si>
    <t>Cultural Owner</t>
  </si>
  <si>
    <t>Mission International</t>
  </si>
  <si>
    <t>Suggest Begin</t>
  </si>
  <si>
    <t>Voice Offer</t>
  </si>
  <si>
    <t>Exactly Process</t>
  </si>
  <si>
    <t>Election Another</t>
  </si>
  <si>
    <t>Social Laugh</t>
  </si>
  <si>
    <t>Happen Deal</t>
  </si>
  <si>
    <t>Service Interview</t>
  </si>
  <si>
    <t>Situation Individual</t>
  </si>
  <si>
    <t>Control The</t>
  </si>
  <si>
    <t>Partner Next</t>
  </si>
  <si>
    <t>Mind Eight</t>
  </si>
  <si>
    <t>Who Somebody</t>
  </si>
  <si>
    <t>Less Similar</t>
  </si>
  <si>
    <t>New Year</t>
  </si>
  <si>
    <t>Manager Writer</t>
  </si>
  <si>
    <t>Keep North</t>
  </si>
  <si>
    <t>Something Performance</t>
  </si>
  <si>
    <t>Visit Protect</t>
  </si>
  <si>
    <t>Enough According</t>
  </si>
  <si>
    <t>Unit Suffer</t>
  </si>
  <si>
    <t>Painting Mrs</t>
  </si>
  <si>
    <t>Note Reach</t>
  </si>
  <si>
    <t>Woman Particularly</t>
  </si>
  <si>
    <t>Price Window</t>
  </si>
  <si>
    <t>Research Executive</t>
  </si>
  <si>
    <t>Against Resource</t>
  </si>
  <si>
    <t>Fine Charge</t>
  </si>
  <si>
    <t>She Music</t>
  </si>
  <si>
    <t>Of Daughter</t>
  </si>
  <si>
    <t>Firm Top</t>
  </si>
  <si>
    <t>Sell Bad</t>
  </si>
  <si>
    <t>Line Data</t>
  </si>
  <si>
    <t>Similar Poor</t>
  </si>
  <si>
    <t>History Along</t>
  </si>
  <si>
    <t>Fill Itself</t>
  </si>
  <si>
    <t>Control Rise</t>
  </si>
  <si>
    <t>Newspaper Chance</t>
  </si>
  <si>
    <t>Mean Deal</t>
  </si>
  <si>
    <t>Play Important</t>
  </si>
  <si>
    <t>Program Throughout</t>
  </si>
  <si>
    <t>In Father</t>
  </si>
  <si>
    <t>Difference Cut</t>
  </si>
  <si>
    <t>Country Civil</t>
  </si>
  <si>
    <t>Eight Star</t>
  </si>
  <si>
    <t>Table Article</t>
  </si>
  <si>
    <t>Parent Hear</t>
  </si>
  <si>
    <t>Shoulder Those</t>
  </si>
  <si>
    <t>Almost Push</t>
  </si>
  <si>
    <t>Shake Live</t>
  </si>
  <si>
    <t>Training Subject</t>
  </si>
  <si>
    <t>Pretty Relate</t>
  </si>
  <si>
    <t>You Top</t>
  </si>
  <si>
    <t>Difference Ever</t>
  </si>
  <si>
    <t>Movement Also</t>
  </si>
  <si>
    <t>Approach Nor</t>
  </si>
  <si>
    <t>Group Condition</t>
  </si>
  <si>
    <t>Be Analysis</t>
  </si>
  <si>
    <t>Growth Sit</t>
  </si>
  <si>
    <t>Budget Could</t>
  </si>
  <si>
    <t>Accept Contain</t>
  </si>
  <si>
    <t>Care Serious</t>
  </si>
  <si>
    <t>Church Home</t>
  </si>
  <si>
    <t>Grow Both</t>
  </si>
  <si>
    <t>Religious Most</t>
  </si>
  <si>
    <t>More Tend</t>
  </si>
  <si>
    <t>However Three</t>
  </si>
  <si>
    <t>Understand Staff</t>
  </si>
  <si>
    <t>Third Different</t>
  </si>
  <si>
    <t>Require Get</t>
  </si>
  <si>
    <t>Garden Husband</t>
  </si>
  <si>
    <t>Attack Business</t>
  </si>
  <si>
    <t>Last Myself</t>
  </si>
  <si>
    <t>Per Most</t>
  </si>
  <si>
    <t>Mouth Activity</t>
  </si>
  <si>
    <t>Student Focus</t>
  </si>
  <si>
    <t>And Report</t>
  </si>
  <si>
    <t>Study Federal</t>
  </si>
  <si>
    <t>Hour Station</t>
  </si>
  <si>
    <t>Degree Nation</t>
  </si>
  <si>
    <t>Security Form</t>
  </si>
  <si>
    <t>Style Pm</t>
  </si>
  <si>
    <t>Win Agency</t>
  </si>
  <si>
    <t>Away Life</t>
  </si>
  <si>
    <t>Deep Fund</t>
  </si>
  <si>
    <t>Around Difference</t>
  </si>
  <si>
    <t>Door Skill</t>
  </si>
  <si>
    <t>Develop Computer</t>
  </si>
  <si>
    <t>Official Character</t>
  </si>
  <si>
    <t>Final Often</t>
  </si>
  <si>
    <t>Whom Tell</t>
  </si>
  <si>
    <t>Top Toward</t>
  </si>
  <si>
    <t>Receive Professor</t>
  </si>
  <si>
    <t>Day Ready</t>
  </si>
  <si>
    <t>Maybe Long</t>
  </si>
  <si>
    <t>Case Responsibility</t>
  </si>
  <si>
    <t>Since Describe</t>
  </si>
  <si>
    <t>White Ok</t>
  </si>
  <si>
    <t>This Program</t>
  </si>
  <si>
    <t>Line Suffer</t>
  </si>
  <si>
    <t>Me Walk</t>
  </si>
  <si>
    <t>High Summer</t>
  </si>
  <si>
    <t>Treatment Popular</t>
  </si>
  <si>
    <t>Past Its</t>
  </si>
  <si>
    <t>Ability Between</t>
  </si>
  <si>
    <t>Drug Against</t>
  </si>
  <si>
    <t>Enough Data</t>
  </si>
  <si>
    <t>Admit Minute</t>
  </si>
  <si>
    <t>Actually Take</t>
  </si>
  <si>
    <t>Goal Want</t>
  </si>
  <si>
    <t>Office Also</t>
  </si>
  <si>
    <t>Stay Note</t>
  </si>
  <si>
    <t>Address Herself</t>
  </si>
  <si>
    <t>Purpose Standard</t>
  </si>
  <si>
    <t>Southern Property</t>
  </si>
  <si>
    <t>Debate Least</t>
  </si>
  <si>
    <t>Teacher Treatment</t>
  </si>
  <si>
    <t>Thing Popular</t>
  </si>
  <si>
    <t>National Such</t>
  </si>
  <si>
    <t>House Himself</t>
  </si>
  <si>
    <t>Single State</t>
  </si>
  <si>
    <t>Past Art</t>
  </si>
  <si>
    <t>Pretty Friend</t>
  </si>
  <si>
    <t>Prepare Turn</t>
  </si>
  <si>
    <t>Water Now</t>
  </si>
  <si>
    <t>Finally Management</t>
  </si>
  <si>
    <t>Local Through</t>
  </si>
  <si>
    <t>Agreement Wife</t>
  </si>
  <si>
    <t>Process Now</t>
  </si>
  <si>
    <t>Goal Difficult</t>
  </si>
  <si>
    <t>Conference Large</t>
  </si>
  <si>
    <t>Would Heavy</t>
  </si>
  <si>
    <t>Ever Whom</t>
  </si>
  <si>
    <t>Stock Development</t>
  </si>
  <si>
    <t>Really Care</t>
  </si>
  <si>
    <t>Medical Would</t>
  </si>
  <si>
    <t>Evening Former</t>
  </si>
  <si>
    <t>Again Make</t>
  </si>
  <si>
    <t>Chance Five</t>
  </si>
  <si>
    <t>Edge Nearly</t>
  </si>
  <si>
    <t>About Learn</t>
  </si>
  <si>
    <t>Want Reflect</t>
  </si>
  <si>
    <t>Police For</t>
  </si>
  <si>
    <t>Lose Owner</t>
  </si>
  <si>
    <t>Great Leave</t>
  </si>
  <si>
    <t>Never Cover</t>
  </si>
  <si>
    <t>Stop Ask</t>
  </si>
  <si>
    <t>Southern Guy</t>
  </si>
  <si>
    <t>Important Current</t>
  </si>
  <si>
    <t>Short After</t>
  </si>
  <si>
    <t>Radio Standard</t>
  </si>
  <si>
    <t>Customer Because</t>
  </si>
  <si>
    <t>Explain Here</t>
  </si>
  <si>
    <t>Mouth Series</t>
  </si>
  <si>
    <t>They Lay</t>
  </si>
  <si>
    <t>Black Start</t>
  </si>
  <si>
    <t>Night Physical</t>
  </si>
  <si>
    <t>Near Law</t>
  </si>
  <si>
    <t>Property Vote</t>
  </si>
  <si>
    <t>Now Increase</t>
  </si>
  <si>
    <t>Point Child</t>
  </si>
  <si>
    <t>Stage Else</t>
  </si>
  <si>
    <t>My Price</t>
  </si>
  <si>
    <t>Wait Fight</t>
  </si>
  <si>
    <t>Whether Gas</t>
  </si>
  <si>
    <t>Possible Reach</t>
  </si>
  <si>
    <t>West Experience</t>
  </si>
  <si>
    <t>Model Include</t>
  </si>
  <si>
    <t>Activity Grow</t>
  </si>
  <si>
    <t>Piece Community</t>
  </si>
  <si>
    <t>Listen Sea</t>
  </si>
  <si>
    <t>Age Budget</t>
  </si>
  <si>
    <t>Owner Respond</t>
  </si>
  <si>
    <t>Whom Site</t>
  </si>
  <si>
    <t>American Choose</t>
  </si>
  <si>
    <t>Across Everyone</t>
  </si>
  <si>
    <t>Necessary Toward</t>
  </si>
  <si>
    <t>Trip Open</t>
  </si>
  <si>
    <t>Real Travel</t>
  </si>
  <si>
    <t>Which Born</t>
  </si>
  <si>
    <t>First Poor</t>
  </si>
  <si>
    <t>System Garden</t>
  </si>
  <si>
    <t>Between Instead</t>
  </si>
  <si>
    <t>Along Magazine</t>
  </si>
  <si>
    <t>Moment Notice</t>
  </si>
  <si>
    <t>Leader Myself</t>
  </si>
  <si>
    <t>Spend Company</t>
  </si>
  <si>
    <t>Face It</t>
  </si>
  <si>
    <t>Season Who</t>
  </si>
  <si>
    <t>Not Along</t>
  </si>
  <si>
    <t>Really Push</t>
  </si>
  <si>
    <t>Human Program</t>
  </si>
  <si>
    <t>Game Simply</t>
  </si>
  <si>
    <t>Pressure Yourself</t>
  </si>
  <si>
    <t>Show Within</t>
  </si>
  <si>
    <t>He Of</t>
  </si>
  <si>
    <t>Career Situation</t>
  </si>
  <si>
    <t>Defense Dream</t>
  </si>
  <si>
    <t>Lawyer Executive</t>
  </si>
  <si>
    <t>Process Sport</t>
  </si>
  <si>
    <t>Focus Author</t>
  </si>
  <si>
    <t>Chance Decade</t>
  </si>
  <si>
    <t>Go Standard</t>
  </si>
  <si>
    <t>There Man</t>
  </si>
  <si>
    <t>Them Enter</t>
  </si>
  <si>
    <t>Hand Budget</t>
  </si>
  <si>
    <t>Way Knowledge</t>
  </si>
  <si>
    <t>Good Reason</t>
  </si>
  <si>
    <t>Pay Will</t>
  </si>
  <si>
    <t>Kitchen Go</t>
  </si>
  <si>
    <t>Wrong Approach</t>
  </si>
  <si>
    <t>Participant Condition</t>
  </si>
  <si>
    <t>Difference Drug</t>
  </si>
  <si>
    <t>Democrat Source</t>
  </si>
  <si>
    <t>Coach Myself</t>
  </si>
  <si>
    <t>Realize Economy</t>
  </si>
  <si>
    <t>Notice Security</t>
  </si>
  <si>
    <t>Control Seven</t>
  </si>
  <si>
    <t>Bill Argue</t>
  </si>
  <si>
    <t>Inside Garden</t>
  </si>
  <si>
    <t>Last Film</t>
  </si>
  <si>
    <t>Government Clearly</t>
  </si>
  <si>
    <t>Already Popular</t>
  </si>
  <si>
    <t>Front Put</t>
  </si>
  <si>
    <t>Rise End</t>
  </si>
  <si>
    <t>Entire Become</t>
  </si>
  <si>
    <t>Analysis Necessary</t>
  </si>
  <si>
    <t>Finish Herself</t>
  </si>
  <si>
    <t>Standard Eat</t>
  </si>
  <si>
    <t>And Often</t>
  </si>
  <si>
    <t>Form Reach</t>
  </si>
  <si>
    <t>Standard New</t>
  </si>
  <si>
    <t>List Position</t>
  </si>
  <si>
    <t>Pretty Gun</t>
  </si>
  <si>
    <t>Establish Peace</t>
  </si>
  <si>
    <t>Suffer Once</t>
  </si>
  <si>
    <t>Then Notice</t>
  </si>
  <si>
    <t>Whom Here</t>
  </si>
  <si>
    <t>Really Claim</t>
  </si>
  <si>
    <t>Coach Sign</t>
  </si>
  <si>
    <t>Upon Mother</t>
  </si>
  <si>
    <t>Boy Clearly</t>
  </si>
  <si>
    <t>Ten Option</t>
  </si>
  <si>
    <t>Wide Role</t>
  </si>
  <si>
    <t>Work State</t>
  </si>
  <si>
    <t>Must Sense</t>
  </si>
  <si>
    <t>Other Art</t>
  </si>
  <si>
    <t>Mrs Cup</t>
  </si>
  <si>
    <t>Page Young</t>
  </si>
  <si>
    <t>Ask Town</t>
  </si>
  <si>
    <t>Child It</t>
  </si>
  <si>
    <t>Threat Ten</t>
  </si>
  <si>
    <t>Important Candidate</t>
  </si>
  <si>
    <t>Raise Mean</t>
  </si>
  <si>
    <t>National Culture</t>
  </si>
  <si>
    <t>Gun Area</t>
  </si>
  <si>
    <t>Forward Health</t>
  </si>
  <si>
    <t>Tell Miss</t>
  </si>
  <si>
    <t>Care Prevent</t>
  </si>
  <si>
    <t>Thought Less</t>
  </si>
  <si>
    <t>Maybe Significant</t>
  </si>
  <si>
    <t>What Check</t>
  </si>
  <si>
    <t>Certain Old</t>
  </si>
  <si>
    <t>Seat Much</t>
  </si>
  <si>
    <t>Admit Phone</t>
  </si>
  <si>
    <t>Pm Chair</t>
  </si>
  <si>
    <t>Professor Foot</t>
  </si>
  <si>
    <t>Story Increase</t>
  </si>
  <si>
    <t>Current Film</t>
  </si>
  <si>
    <t>Present Late</t>
  </si>
  <si>
    <t>When Prove</t>
  </si>
  <si>
    <t>Attorney Thousand</t>
  </si>
  <si>
    <t>Around Laugh</t>
  </si>
  <si>
    <t>Sound Kind</t>
  </si>
  <si>
    <t>Item Remember</t>
  </si>
  <si>
    <t>Coach Else</t>
  </si>
  <si>
    <t>Animal Guess</t>
  </si>
  <si>
    <t>Memory Save</t>
  </si>
  <si>
    <t>Stay Any</t>
  </si>
  <si>
    <t>Water Religious</t>
  </si>
  <si>
    <t>Black Modern</t>
  </si>
  <si>
    <t>Candidate Seem</t>
  </si>
  <si>
    <t>Difficult Trip</t>
  </si>
  <si>
    <t>Wind Individual</t>
  </si>
  <si>
    <t>Staff Mind</t>
  </si>
  <si>
    <t>Sort Worry</t>
  </si>
  <si>
    <t>Behind Pattern</t>
  </si>
  <si>
    <t>Source Another</t>
  </si>
  <si>
    <t>Animal Either</t>
  </si>
  <si>
    <t>Since Could</t>
  </si>
  <si>
    <t>Bill Land</t>
  </si>
  <si>
    <t>Need Way</t>
  </si>
  <si>
    <t>Thank Sea</t>
  </si>
  <si>
    <t>Former Character</t>
  </si>
  <si>
    <t>Reflect Mr</t>
  </si>
  <si>
    <t>Of Around</t>
  </si>
  <si>
    <t>Good Job</t>
  </si>
  <si>
    <t>Family Well</t>
  </si>
  <si>
    <t>Right It</t>
  </si>
  <si>
    <t>Today Break</t>
  </si>
  <si>
    <t>Raise A</t>
  </si>
  <si>
    <t>Against Design</t>
  </si>
  <si>
    <t>Smile Answer</t>
  </si>
  <si>
    <t>Prevent Lay</t>
  </si>
  <si>
    <t>Role Employee</t>
  </si>
  <si>
    <t>City Guy</t>
  </si>
  <si>
    <t>Role Commercial</t>
  </si>
  <si>
    <t>Agency Anything</t>
  </si>
  <si>
    <t>Son Better</t>
  </si>
  <si>
    <t>Though Name</t>
  </si>
  <si>
    <t>Data Occur</t>
  </si>
  <si>
    <t>Owner Another</t>
  </si>
  <si>
    <t>Cover Avoid</t>
  </si>
  <si>
    <t>In Sure</t>
  </si>
  <si>
    <t>Other Staff</t>
  </si>
  <si>
    <t>Official Wife</t>
  </si>
  <si>
    <t>Physical White</t>
  </si>
  <si>
    <t>Involve Whom</t>
  </si>
  <si>
    <t>Authority Item</t>
  </si>
  <si>
    <t>Behind Economic</t>
  </si>
  <si>
    <t>Into Analysis</t>
  </si>
  <si>
    <t>Speech Space</t>
  </si>
  <si>
    <t>Particular Leave</t>
  </si>
  <si>
    <t>Ten Employee</t>
  </si>
  <si>
    <t>Have Medical</t>
  </si>
  <si>
    <t>Audience Wife</t>
  </si>
  <si>
    <t>Mission Purpose</t>
  </si>
  <si>
    <t>Around Why</t>
  </si>
  <si>
    <t>Personal Check</t>
  </si>
  <si>
    <t>Beat Even</t>
  </si>
  <si>
    <t>Baby Story</t>
  </si>
  <si>
    <t>Mrs Very</t>
  </si>
  <si>
    <t>Firm Manage</t>
  </si>
  <si>
    <t>Fire Name</t>
  </si>
  <si>
    <t>Suggest Goal</t>
  </si>
  <si>
    <t>Exactly Many</t>
  </si>
  <si>
    <t>Television Understand</t>
  </si>
  <si>
    <t>Skin Try</t>
  </si>
  <si>
    <t>Capital Party</t>
  </si>
  <si>
    <t>Road A</t>
  </si>
  <si>
    <t>State Where</t>
  </si>
  <si>
    <t>Stage Agent</t>
  </si>
  <si>
    <t>Its Such</t>
  </si>
  <si>
    <t>Off Cultural</t>
  </si>
  <si>
    <t>Tend Particularly</t>
  </si>
  <si>
    <t>Public Compare</t>
  </si>
  <si>
    <t>Foot Now</t>
  </si>
  <si>
    <t>Close Network</t>
  </si>
  <si>
    <t>Player By</t>
  </si>
  <si>
    <t>Article Particular</t>
  </si>
  <si>
    <t>Southern Just</t>
  </si>
  <si>
    <t>High Eye</t>
  </si>
  <si>
    <t>Specific Agreement</t>
  </si>
  <si>
    <t>Base Grow</t>
  </si>
  <si>
    <t>Kid Them</t>
  </si>
  <si>
    <t>Improve Pretty</t>
  </si>
  <si>
    <t>Specific Arm</t>
  </si>
  <si>
    <t>Range Professor</t>
  </si>
  <si>
    <t>No Start</t>
  </si>
  <si>
    <t>Step Necessary</t>
  </si>
  <si>
    <t>Hold Result</t>
  </si>
  <si>
    <t>Also Although</t>
  </si>
  <si>
    <t>Movie Itself</t>
  </si>
  <si>
    <t>Time Something</t>
  </si>
  <si>
    <t>Hot Dream</t>
  </si>
  <si>
    <t>Finally Near</t>
  </si>
  <si>
    <t>This Fly</t>
  </si>
  <si>
    <t>Suggest News</t>
  </si>
  <si>
    <t>Do Here</t>
  </si>
  <si>
    <t>Heavy Serious</t>
  </si>
  <si>
    <t>Guy Interest</t>
  </si>
  <si>
    <t>Response Once</t>
  </si>
  <si>
    <t>Share List</t>
  </si>
  <si>
    <t>Their West</t>
  </si>
  <si>
    <t>Check Media</t>
  </si>
  <si>
    <t>Career Teach</t>
  </si>
  <si>
    <t>View Hour</t>
  </si>
  <si>
    <t>Success Meeting</t>
  </si>
  <si>
    <t>Tell Mission</t>
  </si>
  <si>
    <t>Full Enjoy</t>
  </si>
  <si>
    <t>Listen Give</t>
  </si>
  <si>
    <t>Hundred Treatment</t>
  </si>
  <si>
    <t>Set Production</t>
  </si>
  <si>
    <t>Individual Public</t>
  </si>
  <si>
    <t>Camera Maybe</t>
  </si>
  <si>
    <t>Cut Majority</t>
  </si>
  <si>
    <t>We Lose</t>
  </si>
  <si>
    <t>Message One</t>
  </si>
  <si>
    <t>Stage Method</t>
  </si>
  <si>
    <t>Radio Network</t>
  </si>
  <si>
    <t>Wrong Century</t>
  </si>
  <si>
    <t>Low Account</t>
  </si>
  <si>
    <t>Respond Turn</t>
  </si>
  <si>
    <t>Pass Standard</t>
  </si>
  <si>
    <t>Right Gun</t>
  </si>
  <si>
    <t>Help Apply</t>
  </si>
  <si>
    <t>Name Should</t>
  </si>
  <si>
    <t>No Central</t>
  </si>
  <si>
    <t>Product Surface</t>
  </si>
  <si>
    <t>Miss Risk</t>
  </si>
  <si>
    <t>Or It</t>
  </si>
  <si>
    <t>Change Recognize</t>
  </si>
  <si>
    <t>Herself New</t>
  </si>
  <si>
    <t>Present Main</t>
  </si>
  <si>
    <t>Method Gun</t>
  </si>
  <si>
    <t>Ok Big</t>
  </si>
  <si>
    <t>Nature Strong</t>
  </si>
  <si>
    <t>Million Player</t>
  </si>
  <si>
    <t>Anything President</t>
  </si>
  <si>
    <t>Seek Poor</t>
  </si>
  <si>
    <t>If Rock</t>
  </si>
  <si>
    <t>Ask Make</t>
  </si>
  <si>
    <t>Talk Three</t>
  </si>
  <si>
    <t>Several Herself</t>
  </si>
  <si>
    <t>Voice Sport</t>
  </si>
  <si>
    <t>Site Technology</t>
  </si>
  <si>
    <t>Ok Agree</t>
  </si>
  <si>
    <t>Near Think</t>
  </si>
  <si>
    <t>Step Knowledge</t>
  </si>
  <si>
    <t>Arrive Early</t>
  </si>
  <si>
    <t>Economy Last</t>
  </si>
  <si>
    <t>Drive Party</t>
  </si>
  <si>
    <t>Really Smile</t>
  </si>
  <si>
    <t>Local Woman</t>
  </si>
  <si>
    <t>Away Operation</t>
  </si>
  <si>
    <t>Another Color</t>
  </si>
  <si>
    <t>Discuss Hour</t>
  </si>
  <si>
    <t>Trade Accept</t>
  </si>
  <si>
    <t>History Land</t>
  </si>
  <si>
    <t>Product Significant</t>
  </si>
  <si>
    <t>Politics Throw</t>
  </si>
  <si>
    <t>Operation Clear</t>
  </si>
  <si>
    <t>Stuff Enter</t>
  </si>
  <si>
    <t>People Billion</t>
  </si>
  <si>
    <t>Reduce White</t>
  </si>
  <si>
    <t>Before Management</t>
  </si>
  <si>
    <t>Heart Participant</t>
  </si>
  <si>
    <t>Candidate Before</t>
  </si>
  <si>
    <t>Sure Already</t>
  </si>
  <si>
    <t>Draw Will</t>
  </si>
  <si>
    <t>Standard Change</t>
  </si>
  <si>
    <t>Pay Hour</t>
  </si>
  <si>
    <t>Quickly Actually</t>
  </si>
  <si>
    <t>Everything Standard</t>
  </si>
  <si>
    <t>Class Morning</t>
  </si>
  <si>
    <t>Simple Mouth</t>
  </si>
  <si>
    <t>Father Investment</t>
  </si>
  <si>
    <t>Sea Tv</t>
  </si>
  <si>
    <t>Think Stock</t>
  </si>
  <si>
    <t>Situation Daughter</t>
  </si>
  <si>
    <t>Compare Increase</t>
  </si>
  <si>
    <t>Certain Market</t>
  </si>
  <si>
    <t>Opportunity Property</t>
  </si>
  <si>
    <t>Leader Audience</t>
  </si>
  <si>
    <t>Such Seat</t>
  </si>
  <si>
    <t>Opportunity Environmental</t>
  </si>
  <si>
    <t>Major Give</t>
  </si>
  <si>
    <t>Look Far</t>
  </si>
  <si>
    <t>Poor Tonight</t>
  </si>
  <si>
    <t>Daughter Through</t>
  </si>
  <si>
    <t>Around Indicate</t>
  </si>
  <si>
    <t>Performance Share</t>
  </si>
  <si>
    <t>Finally Middle</t>
  </si>
  <si>
    <t>Particularly In</t>
  </si>
  <si>
    <t>First Boy</t>
  </si>
  <si>
    <t>Friend Training</t>
  </si>
  <si>
    <t>Past Billion</t>
  </si>
  <si>
    <t>Ready Nation</t>
  </si>
  <si>
    <t>Body Measure</t>
  </si>
  <si>
    <t>Upon Parent</t>
  </si>
  <si>
    <t>Grow Involve</t>
  </si>
  <si>
    <t>Democrat Report</t>
  </si>
  <si>
    <t>Despite Law</t>
  </si>
  <si>
    <t>However Paper</t>
  </si>
  <si>
    <t>Check Song</t>
  </si>
  <si>
    <t>See Piece</t>
  </si>
  <si>
    <t>Job Value</t>
  </si>
  <si>
    <t>Page Whose</t>
  </si>
  <si>
    <t>Know Result</t>
  </si>
  <si>
    <t>Good Near</t>
  </si>
  <si>
    <t>Time Natural</t>
  </si>
  <si>
    <t>Summer House</t>
  </si>
  <si>
    <t>Field Piece</t>
  </si>
  <si>
    <t>Suffer Enter</t>
  </si>
  <si>
    <t>Cost Town</t>
  </si>
  <si>
    <t>Number Face</t>
  </si>
  <si>
    <t>Current Relationship</t>
  </si>
  <si>
    <t>Bill Property</t>
  </si>
  <si>
    <t>Sport Question</t>
  </si>
  <si>
    <t>My News</t>
  </si>
  <si>
    <t>Quality War</t>
  </si>
  <si>
    <t>Cut Few</t>
  </si>
  <si>
    <t>Stay Could</t>
  </si>
  <si>
    <t>Citizen Current</t>
  </si>
  <si>
    <t>Lay Respond</t>
  </si>
  <si>
    <t>Hotel Sense</t>
  </si>
  <si>
    <t>Yeah Admit</t>
  </si>
  <si>
    <t>Church Since</t>
  </si>
  <si>
    <t>Hair Someone</t>
  </si>
  <si>
    <t>Option Newspaper</t>
  </si>
  <si>
    <t>Prepare Must</t>
  </si>
  <si>
    <t>Behavior Might</t>
  </si>
  <si>
    <t>Ago Car</t>
  </si>
  <si>
    <t>Source Fund</t>
  </si>
  <si>
    <t>Sure Message</t>
  </si>
  <si>
    <t>Admit Ok</t>
  </si>
  <si>
    <t>Friend Quality</t>
  </si>
  <si>
    <t>From Century</t>
  </si>
  <si>
    <t>Tax Address</t>
  </si>
  <si>
    <t>Less Wait</t>
  </si>
  <si>
    <t>Sell Parent</t>
  </si>
  <si>
    <t>Child New</t>
  </si>
  <si>
    <t>Than Admit</t>
  </si>
  <si>
    <t>Sit Reality</t>
  </si>
  <si>
    <t>Close Material</t>
  </si>
  <si>
    <t>Management Indeed</t>
  </si>
  <si>
    <t>Probably Individual</t>
  </si>
  <si>
    <t>Firm Outside</t>
  </si>
  <si>
    <t>According House</t>
  </si>
  <si>
    <t>Yet Half</t>
  </si>
  <si>
    <t>Hit Life</t>
  </si>
  <si>
    <t>Similar Either</t>
  </si>
  <si>
    <t>Chance Cut</t>
  </si>
  <si>
    <t>Stop Benefit</t>
  </si>
  <si>
    <t>Model Meeting</t>
  </si>
  <si>
    <t>Interest Better</t>
  </si>
  <si>
    <t>Parent Interview</t>
  </si>
  <si>
    <t>Yard Cut</t>
  </si>
  <si>
    <t>Possible Lead</t>
  </si>
  <si>
    <t>Gas Body</t>
  </si>
  <si>
    <t>Whether War</t>
  </si>
  <si>
    <t>Maybe Star</t>
  </si>
  <si>
    <t>Through Agreement</t>
  </si>
  <si>
    <t>Table Guess</t>
  </si>
  <si>
    <t>Scene Ready</t>
  </si>
  <si>
    <t>Mr Stand</t>
  </si>
  <si>
    <t>World Forget</t>
  </si>
  <si>
    <t>Whose Baby</t>
  </si>
  <si>
    <t>Total Thus</t>
  </si>
  <si>
    <t>Room Provide</t>
  </si>
  <si>
    <t>Little Without</t>
  </si>
  <si>
    <t>Represent Let</t>
  </si>
  <si>
    <t>Officer Sure</t>
  </si>
  <si>
    <t>Especially Too</t>
  </si>
  <si>
    <t>Son Beautiful</t>
  </si>
  <si>
    <t>Dinner Head</t>
  </si>
  <si>
    <t>Rate Create</t>
  </si>
  <si>
    <t>Stand Involve</t>
  </si>
  <si>
    <t>Nothing Mind</t>
  </si>
  <si>
    <t>Hundred Choose</t>
  </si>
  <si>
    <t>Receive Cut</t>
  </si>
  <si>
    <t>Them Difficult</t>
  </si>
  <si>
    <t>Child Measure</t>
  </si>
  <si>
    <t>Treatment Left</t>
  </si>
  <si>
    <t>Rock City</t>
  </si>
  <si>
    <t>Western Matter</t>
  </si>
  <si>
    <t>Surface Social</t>
  </si>
  <si>
    <t>Evidence Leg</t>
  </si>
  <si>
    <t>Development Age</t>
  </si>
  <si>
    <t>Indicate Want</t>
  </si>
  <si>
    <t>Always Natural</t>
  </si>
  <si>
    <t>Student Offer</t>
  </si>
  <si>
    <t>Goal Thought</t>
  </si>
  <si>
    <t>Music Reduce</t>
  </si>
  <si>
    <t>Maybe Industry</t>
  </si>
  <si>
    <t>Green Social</t>
  </si>
  <si>
    <t>Bank Several</t>
  </si>
  <si>
    <t>Tend Store</t>
  </si>
  <si>
    <t>Deep Involve</t>
  </si>
  <si>
    <t>Certain Condition</t>
  </si>
  <si>
    <t>Down Cold</t>
  </si>
  <si>
    <t>Similar Process</t>
  </si>
  <si>
    <t>Start To</t>
  </si>
  <si>
    <t>Series South</t>
  </si>
  <si>
    <t>Page Be</t>
  </si>
  <si>
    <t>Personal Chair</t>
  </si>
  <si>
    <t>Modern Unit</t>
  </si>
  <si>
    <t>Tree Continue</t>
  </si>
  <si>
    <t>Play Many</t>
  </si>
  <si>
    <t>Situation Spend</t>
  </si>
  <si>
    <t>Ground Instead</t>
  </si>
  <si>
    <t>Carry Company</t>
  </si>
  <si>
    <t>Science Tv</t>
  </si>
  <si>
    <t>Yes Debate</t>
  </si>
  <si>
    <t>Time Every</t>
  </si>
  <si>
    <t>Within Page</t>
  </si>
  <si>
    <t>Already Social</t>
  </si>
  <si>
    <t>Education Produce</t>
  </si>
  <si>
    <t>Information Office</t>
  </si>
  <si>
    <t>Career Pass</t>
  </si>
  <si>
    <t>Ok Writer</t>
  </si>
  <si>
    <t>Fly Game</t>
  </si>
  <si>
    <t>Thus Would</t>
  </si>
  <si>
    <t>Stage According</t>
  </si>
  <si>
    <t>Thus Special</t>
  </si>
  <si>
    <t>Onto Strong</t>
  </si>
  <si>
    <t>Ahead Score</t>
  </si>
  <si>
    <t>Behind South</t>
  </si>
  <si>
    <t>When Economic</t>
  </si>
  <si>
    <t>Worker Floor</t>
  </si>
  <si>
    <t>Old Interesting</t>
  </si>
  <si>
    <t>Article Break</t>
  </si>
  <si>
    <t>Seven World</t>
  </si>
  <si>
    <t>Data Process</t>
  </si>
  <si>
    <t>Detail Book</t>
  </si>
  <si>
    <t>Them Husband</t>
  </si>
  <si>
    <t>Charge Relationship</t>
  </si>
  <si>
    <t>Boy Blood</t>
  </si>
  <si>
    <t>Report Ok</t>
  </si>
  <si>
    <t>Run Agent</t>
  </si>
  <si>
    <t>Read Radio</t>
  </si>
  <si>
    <t>Pick These</t>
  </si>
  <si>
    <t>Drug Eye</t>
  </si>
  <si>
    <t>Miss Mouth</t>
  </si>
  <si>
    <t>Benefit Professional</t>
  </si>
  <si>
    <t>Several Now</t>
  </si>
  <si>
    <t>Most Simple</t>
  </si>
  <si>
    <t>Civil Cover</t>
  </si>
  <si>
    <t>Nice Class</t>
  </si>
  <si>
    <t>Door Agreement</t>
  </si>
  <si>
    <t>Mission Cultural</t>
  </si>
  <si>
    <t>Whatever Speak</t>
  </si>
  <si>
    <t>Four Someone</t>
  </si>
  <si>
    <t>When Event</t>
  </si>
  <si>
    <t>Arrive Generation</t>
  </si>
  <si>
    <t>Measure Improve</t>
  </si>
  <si>
    <t>Personal Gun</t>
  </si>
  <si>
    <t>Control Beautiful</t>
  </si>
  <si>
    <t>Figure Deal</t>
  </si>
  <si>
    <t>Science American</t>
  </si>
  <si>
    <t>Thus Fight</t>
  </si>
  <si>
    <t>Recently Water</t>
  </si>
  <si>
    <t>Them Mr</t>
  </si>
  <si>
    <t>Side However</t>
  </si>
  <si>
    <t>Claim Herself</t>
  </si>
  <si>
    <t>Hundred Clearly</t>
  </si>
  <si>
    <t>Market Assume</t>
  </si>
  <si>
    <t>Every End</t>
  </si>
  <si>
    <t>Benefit Special</t>
  </si>
  <si>
    <t>War Staff</t>
  </si>
  <si>
    <t>Open Yet</t>
  </si>
  <si>
    <t>Product Visit</t>
  </si>
  <si>
    <t>Particular Send</t>
  </si>
  <si>
    <t>Major Region</t>
  </si>
  <si>
    <t>Right Establish</t>
  </si>
  <si>
    <t>Likely Perform</t>
  </si>
  <si>
    <t>Soldier Myself</t>
  </si>
  <si>
    <t>Cold Medical</t>
  </si>
  <si>
    <t>Case Wait</t>
  </si>
  <si>
    <t>Maintain Not</t>
  </si>
  <si>
    <t>Country Shake</t>
  </si>
  <si>
    <t>House Bill</t>
  </si>
  <si>
    <t>Baby Prevent</t>
  </si>
  <si>
    <t>Election Product</t>
  </si>
  <si>
    <t>Fine Beautiful</t>
  </si>
  <si>
    <t>Rather Small</t>
  </si>
  <si>
    <t>Official Expert</t>
  </si>
  <si>
    <t>Like List</t>
  </si>
  <si>
    <t>From Operation</t>
  </si>
  <si>
    <t>Ago Onto</t>
  </si>
  <si>
    <t>Risk Very</t>
  </si>
  <si>
    <t>Church Rest</t>
  </si>
  <si>
    <t>Item Wall</t>
  </si>
  <si>
    <t>Test Game</t>
  </si>
  <si>
    <t>Music General</t>
  </si>
  <si>
    <t>Two Save</t>
  </si>
  <si>
    <t>Customer Son</t>
  </si>
  <si>
    <t>Significant Certainly</t>
  </si>
  <si>
    <t>Set Blue</t>
  </si>
  <si>
    <t>Charge Thing</t>
  </si>
  <si>
    <t>Risk Cover</t>
  </si>
  <si>
    <t>Great Should</t>
  </si>
  <si>
    <t>Top Picture</t>
  </si>
  <si>
    <t>Control Often</t>
  </si>
  <si>
    <t>Number Change</t>
  </si>
  <si>
    <t>Avoid Word</t>
  </si>
  <si>
    <t>Everyone Land</t>
  </si>
  <si>
    <t>Building Thus</t>
  </si>
  <si>
    <t>Notice Movie</t>
  </si>
  <si>
    <t>Light Discussion</t>
  </si>
  <si>
    <t>About Blue</t>
  </si>
  <si>
    <t>Environment Personal</t>
  </si>
  <si>
    <t>Experience Property</t>
  </si>
  <si>
    <t>Style Tell</t>
  </si>
  <si>
    <t>Name Prevent</t>
  </si>
  <si>
    <t>Benefit Account</t>
  </si>
  <si>
    <t>Political Pass</t>
  </si>
  <si>
    <t>Anyone Foot</t>
  </si>
  <si>
    <t>Own Set</t>
  </si>
  <si>
    <t>Place Administration</t>
  </si>
  <si>
    <t>Pull Bring</t>
  </si>
  <si>
    <t>Each Show</t>
  </si>
  <si>
    <t>Wonder Call</t>
  </si>
  <si>
    <t>Form Issue</t>
  </si>
  <si>
    <t>Federal Kitchen</t>
  </si>
  <si>
    <t>Military Write</t>
  </si>
  <si>
    <t>Seat Business</t>
  </si>
  <si>
    <t>Senior Painting</t>
  </si>
  <si>
    <t>Million World</t>
  </si>
  <si>
    <t>Name Officer</t>
  </si>
  <si>
    <t>Area Military</t>
  </si>
  <si>
    <t>Baby Start</t>
  </si>
  <si>
    <t>Less Nice</t>
  </si>
  <si>
    <t>Structure Professional</t>
  </si>
  <si>
    <t>To Town</t>
  </si>
  <si>
    <t>Room Open</t>
  </si>
  <si>
    <t>Kitchen Study</t>
  </si>
  <si>
    <t>East Although</t>
  </si>
  <si>
    <t>Expert Boy</t>
  </si>
  <si>
    <t>Bag Could</t>
  </si>
  <si>
    <t>Three Size</t>
  </si>
  <si>
    <t>Magazine Here</t>
  </si>
  <si>
    <t>Sure Wide</t>
  </si>
  <si>
    <t>East Eat</t>
  </si>
  <si>
    <t>Rule Medical</t>
  </si>
  <si>
    <t>Discuss Blue</t>
  </si>
  <si>
    <t>Price Must</t>
  </si>
  <si>
    <t>American Seem</t>
  </si>
  <si>
    <t>Region Commercial</t>
  </si>
  <si>
    <t>Notice Choice</t>
  </si>
  <si>
    <t>Operation Science</t>
  </si>
  <si>
    <t>Brother Red</t>
  </si>
  <si>
    <t>Suggest Especially</t>
  </si>
  <si>
    <t>Development Somebody</t>
  </si>
  <si>
    <t>Join Agree</t>
  </si>
  <si>
    <t>Reveal Answer</t>
  </si>
  <si>
    <t>Court Voice</t>
  </si>
  <si>
    <t>Determine Operation</t>
  </si>
  <si>
    <t>Build Let</t>
  </si>
  <si>
    <t>Appear North</t>
  </si>
  <si>
    <t>Few Politics</t>
  </si>
  <si>
    <t>Everybody Significant</t>
  </si>
  <si>
    <t>Modern Explain</t>
  </si>
  <si>
    <t>Entire Quite</t>
  </si>
  <si>
    <t>Field Student</t>
  </si>
  <si>
    <t>Car Face</t>
  </si>
  <si>
    <t>Much Data</t>
  </si>
  <si>
    <t>Career Half</t>
  </si>
  <si>
    <t>Beautiful After</t>
  </si>
  <si>
    <t>East Tv</t>
  </si>
  <si>
    <t>Officer Mission</t>
  </si>
  <si>
    <t>Ten Thing</t>
  </si>
  <si>
    <t>Support Mean</t>
  </si>
  <si>
    <t>Program Voice</t>
  </si>
  <si>
    <t>West Sister</t>
  </si>
  <si>
    <t>Subject Whose</t>
  </si>
  <si>
    <t>Wait Head</t>
  </si>
  <si>
    <t>Yet Take</t>
  </si>
  <si>
    <t>Test Tonight</t>
  </si>
  <si>
    <t>Recently Red</t>
  </si>
  <si>
    <t>Risk Language</t>
  </si>
  <si>
    <t>Court Beautiful</t>
  </si>
  <si>
    <t>Election Piece</t>
  </si>
  <si>
    <t>Start Blood</t>
  </si>
  <si>
    <t>Candidate Exactly</t>
  </si>
  <si>
    <t>Individual Finally</t>
  </si>
  <si>
    <t>President Sense</t>
  </si>
  <si>
    <t>Real Simple</t>
  </si>
  <si>
    <t>Authority Important</t>
  </si>
  <si>
    <t>History Key</t>
  </si>
  <si>
    <t>Idea Chance</t>
  </si>
  <si>
    <t>Bill Doctor</t>
  </si>
  <si>
    <t>Level Than</t>
  </si>
  <si>
    <t>Home Field</t>
  </si>
  <si>
    <t>Natural Song</t>
  </si>
  <si>
    <t>Agent Push</t>
  </si>
  <si>
    <t>Step One</t>
  </si>
  <si>
    <t>Deep Only</t>
  </si>
  <si>
    <t>Seem Win</t>
  </si>
  <si>
    <t>Happen Individual</t>
  </si>
  <si>
    <t>Music Talk</t>
  </si>
  <si>
    <t>Matter Official</t>
  </si>
  <si>
    <t>Investment Body</t>
  </si>
  <si>
    <t>Each Step</t>
  </si>
  <si>
    <t>Its Believe</t>
  </si>
  <si>
    <t>Professor Road</t>
  </si>
  <si>
    <t>Television Not</t>
  </si>
  <si>
    <t>Practice Story</t>
  </si>
  <si>
    <t>Federal Stage</t>
  </si>
  <si>
    <t>Do Star</t>
  </si>
  <si>
    <t>Anything Establish</t>
  </si>
  <si>
    <t>Stage Give</t>
  </si>
  <si>
    <t>Majority Break</t>
  </si>
  <si>
    <t>Trade Son</t>
  </si>
  <si>
    <t>Letter Risk</t>
  </si>
  <si>
    <t>Wear Yourself</t>
  </si>
  <si>
    <t>Wear Huge</t>
  </si>
  <si>
    <t>Job Mean</t>
  </si>
  <si>
    <t>Indeed Such</t>
  </si>
  <si>
    <t>Well Hundred</t>
  </si>
  <si>
    <t>Ahead Into</t>
  </si>
  <si>
    <t>Song Change</t>
  </si>
  <si>
    <t>Western Meeting</t>
  </si>
  <si>
    <t>Every Mrs</t>
  </si>
  <si>
    <t>Find Into</t>
  </si>
  <si>
    <t>Difference Court</t>
  </si>
  <si>
    <t>You Heart</t>
  </si>
  <si>
    <t>Miss Reason</t>
  </si>
  <si>
    <t>Drop Something</t>
  </si>
  <si>
    <t>Level About</t>
  </si>
  <si>
    <t>Tough Modern</t>
  </si>
  <si>
    <t>Until Those</t>
  </si>
  <si>
    <t>Current Eye</t>
  </si>
  <si>
    <t>Would Edge</t>
  </si>
  <si>
    <t>Popular Our</t>
  </si>
  <si>
    <t>Industry Everything</t>
  </si>
  <si>
    <t>Later Approach</t>
  </si>
  <si>
    <t>Remember Century</t>
  </si>
  <si>
    <t>Whose Program</t>
  </si>
  <si>
    <t>Until Kid</t>
  </si>
  <si>
    <t>Hard Radio</t>
  </si>
  <si>
    <t>Question Heart</t>
  </si>
  <si>
    <t>Degree Agent</t>
  </si>
  <si>
    <t>Ability Yes</t>
  </si>
  <si>
    <t>Mind Feel</t>
  </si>
  <si>
    <t>Quite Inside</t>
  </si>
  <si>
    <t>Sign Exactly</t>
  </si>
  <si>
    <t>Clearly Country</t>
  </si>
  <si>
    <t>Trip Recent</t>
  </si>
  <si>
    <t>Skill Accept</t>
  </si>
  <si>
    <t>Do Add</t>
  </si>
  <si>
    <t>Administration Small</t>
  </si>
  <si>
    <t>Rich There</t>
  </si>
  <si>
    <t>Certainly Short</t>
  </si>
  <si>
    <t>Address Teach</t>
  </si>
  <si>
    <t>Join Admit</t>
  </si>
  <si>
    <t>Center Everybody</t>
  </si>
  <si>
    <t>Able Drive</t>
  </si>
  <si>
    <t>About Congress</t>
  </si>
  <si>
    <t>Particularly Which</t>
  </si>
  <si>
    <t>Feel Challenge</t>
  </si>
  <si>
    <t>Performance Woman</t>
  </si>
  <si>
    <t>Through When</t>
  </si>
  <si>
    <t>Shoulder Organization</t>
  </si>
  <si>
    <t>Bill Keep</t>
  </si>
  <si>
    <t>Risk President</t>
  </si>
  <si>
    <t>Approach Air</t>
  </si>
  <si>
    <t>Pm Sense</t>
  </si>
  <si>
    <t>Make Over</t>
  </si>
  <si>
    <t>School Themselves</t>
  </si>
  <si>
    <t>Trip Million</t>
  </si>
  <si>
    <t>Still Heart</t>
  </si>
  <si>
    <t>Understand Per</t>
  </si>
  <si>
    <t>Fly Computer</t>
  </si>
  <si>
    <t>Government Until</t>
  </si>
  <si>
    <t>Gas Theory</t>
  </si>
  <si>
    <t>Attack Our</t>
  </si>
  <si>
    <t>Short Yard</t>
  </si>
  <si>
    <t>Season Local</t>
  </si>
  <si>
    <t>Her Education</t>
  </si>
  <si>
    <t>Conference So</t>
  </si>
  <si>
    <t>Citizen Adult</t>
  </si>
  <si>
    <t>Garden Development</t>
  </si>
  <si>
    <t>Surface Indeed</t>
  </si>
  <si>
    <t>Line Task</t>
  </si>
  <si>
    <t>Until Common</t>
  </si>
  <si>
    <t>Wish Service</t>
  </si>
  <si>
    <t>Indicate Realize</t>
  </si>
  <si>
    <t>Scientist Safe</t>
  </si>
  <si>
    <t>Somebody Fly</t>
  </si>
  <si>
    <t>Form Traditional</t>
  </si>
  <si>
    <t>During Investment</t>
  </si>
  <si>
    <t>Decide Address</t>
  </si>
  <si>
    <t>Movie Word</t>
  </si>
  <si>
    <t>Bit Process</t>
  </si>
  <si>
    <t>Trouble Learn</t>
  </si>
  <si>
    <t>Field Pay</t>
  </si>
  <si>
    <t>Point Receive</t>
  </si>
  <si>
    <t>Important You</t>
  </si>
  <si>
    <t>Eye Measure</t>
  </si>
  <si>
    <t>True Smile</t>
  </si>
  <si>
    <t>Consumer Market</t>
  </si>
  <si>
    <t>Issue Later</t>
  </si>
  <si>
    <t>Win Hospital</t>
  </si>
  <si>
    <t>Science Still</t>
  </si>
  <si>
    <t>Fly Participant</t>
  </si>
  <si>
    <t>Next City</t>
  </si>
  <si>
    <t>Long Late</t>
  </si>
  <si>
    <t>Recognize Opportunity</t>
  </si>
  <si>
    <t>Summer Trip</t>
  </si>
  <si>
    <t>Letter Research</t>
  </si>
  <si>
    <t>Majority Just</t>
  </si>
  <si>
    <t>Family Claim</t>
  </si>
  <si>
    <t>I Shoulder</t>
  </si>
  <si>
    <t>Bad Skill</t>
  </si>
  <si>
    <t>Garden Pressure</t>
  </si>
  <si>
    <t>Deep Spring</t>
  </si>
  <si>
    <t>Edge Draw</t>
  </si>
  <si>
    <t>Worry Design</t>
  </si>
  <si>
    <t>Within Common</t>
  </si>
  <si>
    <t>Identify Herself</t>
  </si>
  <si>
    <t>Serve Produce</t>
  </si>
  <si>
    <t>Garden While</t>
  </si>
  <si>
    <t>Best Fine</t>
  </si>
  <si>
    <t>Ten Vote</t>
  </si>
  <si>
    <t>Agency Voice</t>
  </si>
  <si>
    <t>Many Test</t>
  </si>
  <si>
    <t>Do Population</t>
  </si>
  <si>
    <t>Wind Life</t>
  </si>
  <si>
    <t>Crime Position</t>
  </si>
  <si>
    <t>Present Bank</t>
  </si>
  <si>
    <t>Skill First</t>
  </si>
  <si>
    <t>Effect Candidate</t>
  </si>
  <si>
    <t>Guy Wind</t>
  </si>
  <si>
    <t>Mother Program</t>
  </si>
  <si>
    <t>Bit Quality</t>
  </si>
  <si>
    <t>Important Admit</t>
  </si>
  <si>
    <t>Price Use</t>
  </si>
  <si>
    <t>Writer Likely</t>
  </si>
  <si>
    <t>Movement Cut</t>
  </si>
  <si>
    <t>Central Listen</t>
  </si>
  <si>
    <t>Bar Include</t>
  </si>
  <si>
    <t>Place By</t>
  </si>
  <si>
    <t>Whatever Here</t>
  </si>
  <si>
    <t>Institution International</t>
  </si>
  <si>
    <t>Affect Exist</t>
  </si>
  <si>
    <t>Religious Husband</t>
  </si>
  <si>
    <t>Brother Woman</t>
  </si>
  <si>
    <t>Clearly Current</t>
  </si>
  <si>
    <t>Appear Result</t>
  </si>
  <si>
    <t>Go By</t>
  </si>
  <si>
    <t>Choose Claim</t>
  </si>
  <si>
    <t>Energy Agency</t>
  </si>
  <si>
    <t>Property Way</t>
  </si>
  <si>
    <t>Eye Rise</t>
  </si>
  <si>
    <t>Entire Buy</t>
  </si>
  <si>
    <t>Rule Sometimes</t>
  </si>
  <si>
    <t>Management Concern</t>
  </si>
  <si>
    <t>Wife Authority</t>
  </si>
  <si>
    <t>Able Dog</t>
  </si>
  <si>
    <t>Media Hit</t>
  </si>
  <si>
    <t>Husband Point</t>
  </si>
  <si>
    <t>Wife Type</t>
  </si>
  <si>
    <t>Born Social</t>
  </si>
  <si>
    <t>Claim Drop</t>
  </si>
  <si>
    <t>Near Yourself</t>
  </si>
  <si>
    <t>Avoid Participant</t>
  </si>
  <si>
    <t>Computer Field</t>
  </si>
  <si>
    <t>Hot Safe</t>
  </si>
  <si>
    <t>Mind Prevent</t>
  </si>
  <si>
    <t>South Six</t>
  </si>
  <si>
    <t>However Before</t>
  </si>
  <si>
    <t>Wonder Meeting</t>
  </si>
  <si>
    <t>Actually Medical</t>
  </si>
  <si>
    <t>Seven Moment</t>
  </si>
  <si>
    <t>President Majority</t>
  </si>
  <si>
    <t>Property Really</t>
  </si>
  <si>
    <t>This Foreign</t>
  </si>
  <si>
    <t>Eat Writer</t>
  </si>
  <si>
    <t>Story Loss</t>
  </si>
  <si>
    <t>Service Present</t>
  </si>
  <si>
    <t>Here West</t>
  </si>
  <si>
    <t>Heavy Too</t>
  </si>
  <si>
    <t>Work Specific</t>
  </si>
  <si>
    <t>System Attack</t>
  </si>
  <si>
    <t>Society Across</t>
  </si>
  <si>
    <t>Few Itself</t>
  </si>
  <si>
    <t>Believe Two</t>
  </si>
  <si>
    <t>Life Then</t>
  </si>
  <si>
    <t>Citizen Effort</t>
  </si>
  <si>
    <t>Quality Word</t>
  </si>
  <si>
    <t>Speak Such</t>
  </si>
  <si>
    <t>Likely Evidence</t>
  </si>
  <si>
    <t>Professional Matter</t>
  </si>
  <si>
    <t>Along Close</t>
  </si>
  <si>
    <t>News Tell</t>
  </si>
  <si>
    <t>Live In</t>
  </si>
  <si>
    <t>Us Sign</t>
  </si>
  <si>
    <t>How Along</t>
  </si>
  <si>
    <t>Pass Rock</t>
  </si>
  <si>
    <t>Sea Well</t>
  </si>
  <si>
    <t>Beyond Notice</t>
  </si>
  <si>
    <t>Tonight Continue</t>
  </si>
  <si>
    <t>Onto Detail</t>
  </si>
  <si>
    <t>Water Until</t>
  </si>
  <si>
    <t>Nothing Office</t>
  </si>
  <si>
    <t>Chance Tree</t>
  </si>
  <si>
    <t>Look Part</t>
  </si>
  <si>
    <t>Cover Way</t>
  </si>
  <si>
    <t>Let Series</t>
  </si>
  <si>
    <t>Information Task</t>
  </si>
  <si>
    <t>Think Me</t>
  </si>
  <si>
    <t>Care Ten</t>
  </si>
  <si>
    <t>Leave Safe</t>
  </si>
  <si>
    <t>Street No</t>
  </si>
  <si>
    <t>Bar Support</t>
  </si>
  <si>
    <t>Night Magazine</t>
  </si>
  <si>
    <t>Trial Fund</t>
  </si>
  <si>
    <t>Against Probably</t>
  </si>
  <si>
    <t>Also Enough</t>
  </si>
  <si>
    <t>Reach Leader</t>
  </si>
  <si>
    <t>Option Build</t>
  </si>
  <si>
    <t>Pay Message</t>
  </si>
  <si>
    <t>It Occur</t>
  </si>
  <si>
    <t>Weight Keep</t>
  </si>
  <si>
    <t>Senior Leg</t>
  </si>
  <si>
    <t>More Fall</t>
  </si>
  <si>
    <t>Senior Cover</t>
  </si>
  <si>
    <t>Trip More</t>
  </si>
  <si>
    <t>Reveal Old</t>
  </si>
  <si>
    <t>Point Success</t>
  </si>
  <si>
    <t>Write Change</t>
  </si>
  <si>
    <t>Rest Least</t>
  </si>
  <si>
    <t>Total Simple</t>
  </si>
  <si>
    <t>Night Become</t>
  </si>
  <si>
    <t>Wonder Song</t>
  </si>
  <si>
    <t>Arm Face</t>
  </si>
  <si>
    <t>Citizen Item</t>
  </si>
  <si>
    <t>Skin Player</t>
  </si>
  <si>
    <t>Rest Once</t>
  </si>
  <si>
    <t>Piece Spend</t>
  </si>
  <si>
    <t>Continue Top</t>
  </si>
  <si>
    <t>Best Current</t>
  </si>
  <si>
    <t>Organization Ability</t>
  </si>
  <si>
    <t>Agent South</t>
  </si>
  <si>
    <t>General Fly</t>
  </si>
  <si>
    <t>Staff Save</t>
  </si>
  <si>
    <t>Few On</t>
  </si>
  <si>
    <t>Third Senior</t>
  </si>
  <si>
    <t>Peace Check</t>
  </si>
  <si>
    <t>Person Year</t>
  </si>
  <si>
    <t>Article Often</t>
  </si>
  <si>
    <t>Some Clearly</t>
  </si>
  <si>
    <t>Receive Simply</t>
  </si>
  <si>
    <t>Serious Run</t>
  </si>
  <si>
    <t>Across Detail</t>
  </si>
  <si>
    <t>Culture Cover</t>
  </si>
  <si>
    <t>Accept Reality</t>
  </si>
  <si>
    <t>Per Task</t>
  </si>
  <si>
    <t>Mean Girl</t>
  </si>
  <si>
    <t>Push Listen</t>
  </si>
  <si>
    <t>Different Dog</t>
  </si>
  <si>
    <t>Discussion Company</t>
  </si>
  <si>
    <t>Leave Candidate</t>
  </si>
  <si>
    <t>Human Point</t>
  </si>
  <si>
    <t>Heavy Machine</t>
  </si>
  <si>
    <t>Their Degree</t>
  </si>
  <si>
    <t>Most Hundred</t>
  </si>
  <si>
    <t>Congress Meet</t>
  </si>
  <si>
    <t>Say Recent</t>
  </si>
  <si>
    <t>Analysis Form</t>
  </si>
  <si>
    <t>Instead Ask</t>
  </si>
  <si>
    <t>Their Answer</t>
  </si>
  <si>
    <t>Outside President</t>
  </si>
  <si>
    <t>Design Front</t>
  </si>
  <si>
    <t>Wear Speak</t>
  </si>
  <si>
    <t>Everything Hold</t>
  </si>
  <si>
    <t>Run Meet</t>
  </si>
  <si>
    <t>Moment Girl</t>
  </si>
  <si>
    <t>Let Beautiful</t>
  </si>
  <si>
    <t>One Meet</t>
  </si>
  <si>
    <t>Face Once</t>
  </si>
  <si>
    <t>Reflect Away</t>
  </si>
  <si>
    <t>Public Agent</t>
  </si>
  <si>
    <t>Staff Item</t>
  </si>
  <si>
    <t>Design From</t>
  </si>
  <si>
    <t>Citizen Machine</t>
  </si>
  <si>
    <t>Themselves Wind</t>
  </si>
  <si>
    <t>Morning Ability</t>
  </si>
  <si>
    <t>Stand Wear</t>
  </si>
  <si>
    <t>Wish Company</t>
  </si>
  <si>
    <t>Democratic Maintain</t>
  </si>
  <si>
    <t>Meeting Partner</t>
  </si>
  <si>
    <t>Enjoy Senior</t>
  </si>
  <si>
    <t>Boy Affect</t>
  </si>
  <si>
    <t>Public Foreign</t>
  </si>
  <si>
    <t>Hour Car</t>
  </si>
  <si>
    <t>Myself College</t>
  </si>
  <si>
    <t>President Technology</t>
  </si>
  <si>
    <t>Rate None</t>
  </si>
  <si>
    <t>General Choice</t>
  </si>
  <si>
    <t>Front No</t>
  </si>
  <si>
    <t>One Whose</t>
  </si>
  <si>
    <t>Forget So</t>
  </si>
  <si>
    <t>Degree Where</t>
  </si>
  <si>
    <t>Trial Town</t>
  </si>
  <si>
    <t>Herself Particularly</t>
  </si>
  <si>
    <t>Include Take</t>
  </si>
  <si>
    <t>Interesting Little</t>
  </si>
  <si>
    <t>Family Executive</t>
  </si>
  <si>
    <t>Near Actually</t>
  </si>
  <si>
    <t>Article Gun</t>
  </si>
  <si>
    <t>Over Less</t>
  </si>
  <si>
    <t>Maintain Region</t>
  </si>
  <si>
    <t>Lawyer Detail</t>
  </si>
  <si>
    <t>Page Treatment</t>
  </si>
  <si>
    <t>Front Employee</t>
  </si>
  <si>
    <t>Pretty Cold</t>
  </si>
  <si>
    <t>Information Central</t>
  </si>
  <si>
    <t>Alone Financial</t>
  </si>
  <si>
    <t>At Also</t>
  </si>
  <si>
    <t>Situation Coach</t>
  </si>
  <si>
    <t>Worker Vote</t>
  </si>
  <si>
    <t>Begin Against</t>
  </si>
  <si>
    <t>Phone Father</t>
  </si>
  <si>
    <t>Fact Debate</t>
  </si>
  <si>
    <t>Expert Nor</t>
  </si>
  <si>
    <t>Draw Half</t>
  </si>
  <si>
    <t>Effect Above</t>
  </si>
  <si>
    <t>Machine Let</t>
  </si>
  <si>
    <t>Student Approach</t>
  </si>
  <si>
    <t>Own Brother</t>
  </si>
  <si>
    <t>Might Know</t>
  </si>
  <si>
    <t>Mission Customer</t>
  </si>
  <si>
    <t>Control There</t>
  </si>
  <si>
    <t>Past Fish</t>
  </si>
  <si>
    <t>Want Exactly</t>
  </si>
  <si>
    <t>Face Rate</t>
  </si>
  <si>
    <t>Hundred Tax</t>
  </si>
  <si>
    <t>Service Store</t>
  </si>
  <si>
    <t>Away Economic</t>
  </si>
  <si>
    <t>Over Image</t>
  </si>
  <si>
    <t>Available Political</t>
  </si>
  <si>
    <t>Edge Child</t>
  </si>
  <si>
    <t>Often Government</t>
  </si>
  <si>
    <t>Take Teacher</t>
  </si>
  <si>
    <t>Recognize Different</t>
  </si>
  <si>
    <t>Occur Black</t>
  </si>
  <si>
    <t>Follow Trip</t>
  </si>
  <si>
    <t>Scientist Everybody</t>
  </si>
  <si>
    <t>Yet Concern</t>
  </si>
  <si>
    <t>Culture Traditional</t>
  </si>
  <si>
    <t>Range Around</t>
  </si>
  <si>
    <t>Development Image</t>
  </si>
  <si>
    <t>Personal Need</t>
  </si>
  <si>
    <t>Run Like</t>
  </si>
  <si>
    <t>Doctor Military</t>
  </si>
  <si>
    <t>Quickly Sister</t>
  </si>
  <si>
    <t>Side Beautiful</t>
  </si>
  <si>
    <t>Issue Place</t>
  </si>
  <si>
    <t>Argue We</t>
  </si>
  <si>
    <t>Day But</t>
  </si>
  <si>
    <t>During Speech</t>
  </si>
  <si>
    <t>Keep Finally</t>
  </si>
  <si>
    <t>Help Sometimes</t>
  </si>
  <si>
    <t>Wonder Again</t>
  </si>
  <si>
    <t>Partner Few</t>
  </si>
  <si>
    <t>Subject Game</t>
  </si>
  <si>
    <t>Name Become</t>
  </si>
  <si>
    <t>Eat Yard</t>
  </si>
  <si>
    <t>Three Within</t>
  </si>
  <si>
    <t>Budget Weight</t>
  </si>
  <si>
    <t>Real Throughout</t>
  </si>
  <si>
    <t>Every Enough</t>
  </si>
  <si>
    <t>Although Range</t>
  </si>
  <si>
    <t>Me Power</t>
  </si>
  <si>
    <t>Term Us</t>
  </si>
  <si>
    <t>Agreement Dark</t>
  </si>
  <si>
    <t>Over Impact</t>
  </si>
  <si>
    <t>Result Certainly</t>
  </si>
  <si>
    <t>Range Without</t>
  </si>
  <si>
    <t>Keep Boy</t>
  </si>
  <si>
    <t>Test Show</t>
  </si>
  <si>
    <t>Happen Coach</t>
  </si>
  <si>
    <t>Radio Decision</t>
  </si>
  <si>
    <t>Trouble Style</t>
  </si>
  <si>
    <t>Understand Measure</t>
  </si>
  <si>
    <t>Position Shake</t>
  </si>
  <si>
    <t>Same Floor</t>
  </si>
  <si>
    <t>Science Three</t>
  </si>
  <si>
    <t>Size Central</t>
  </si>
  <si>
    <t>More Instead</t>
  </si>
  <si>
    <t>Possible Owner</t>
  </si>
  <si>
    <t>Manage Participant</t>
  </si>
  <si>
    <t>Goal Case</t>
  </si>
  <si>
    <t>Staff Action</t>
  </si>
  <si>
    <t>Hear Once</t>
  </si>
  <si>
    <t>Join Run</t>
  </si>
  <si>
    <t>Various In</t>
  </si>
  <si>
    <t>Movement Compare</t>
  </si>
  <si>
    <t>Pattern Have</t>
  </si>
  <si>
    <t>Science Nor</t>
  </si>
  <si>
    <t>Pm Raise</t>
  </si>
  <si>
    <t>Choice Mother</t>
  </si>
  <si>
    <t>Fall Name</t>
  </si>
  <si>
    <t>There Official</t>
  </si>
  <si>
    <t>Professor Example</t>
  </si>
  <si>
    <t>General Drug</t>
  </si>
  <si>
    <t>Raise However</t>
  </si>
  <si>
    <t>Land Government</t>
  </si>
  <si>
    <t>Yeah Range</t>
  </si>
  <si>
    <t>Future Father</t>
  </si>
  <si>
    <t>Energy Man</t>
  </si>
  <si>
    <t>Environment Believe</t>
  </si>
  <si>
    <t>Statement Money</t>
  </si>
  <si>
    <t>Eight Behind</t>
  </si>
  <si>
    <t>Might Land</t>
  </si>
  <si>
    <t>Interesting Treatment</t>
  </si>
  <si>
    <t>True Sometimes</t>
  </si>
  <si>
    <t>Study Improve</t>
  </si>
  <si>
    <t>Feel Whether</t>
  </si>
  <si>
    <t>Game After</t>
  </si>
  <si>
    <t>This Remember</t>
  </si>
  <si>
    <t>Report Just</t>
  </si>
  <si>
    <t>Place Politics</t>
  </si>
  <si>
    <t>Reduce Success</t>
  </si>
  <si>
    <t>Heavy Different</t>
  </si>
  <si>
    <t>Heart Professional</t>
  </si>
  <si>
    <t>Various Appear</t>
  </si>
  <si>
    <t>Few Nice</t>
  </si>
  <si>
    <t>Such The</t>
  </si>
  <si>
    <t>Reality Past</t>
  </si>
  <si>
    <t>Floor Blood</t>
  </si>
  <si>
    <t>Including You</t>
  </si>
  <si>
    <t>Young Week</t>
  </si>
  <si>
    <t>Success Reality</t>
  </si>
  <si>
    <t>Offer Paper</t>
  </si>
  <si>
    <t>Usually Over</t>
  </si>
  <si>
    <t>Wrong Behavior</t>
  </si>
  <si>
    <t>Agree Into</t>
  </si>
  <si>
    <t>Very Usually</t>
  </si>
  <si>
    <t>Buy Million</t>
  </si>
  <si>
    <t>Area Price</t>
  </si>
  <si>
    <t>Develop Position</t>
  </si>
  <si>
    <t>Technology Own</t>
  </si>
  <si>
    <t>Old Response</t>
  </si>
  <si>
    <t>Address Detail</t>
  </si>
  <si>
    <t>Republican Available</t>
  </si>
  <si>
    <t>Open Begin</t>
  </si>
  <si>
    <t>Create Instead</t>
  </si>
  <si>
    <t>Fish Rock</t>
  </si>
  <si>
    <t>Future Seem</t>
  </si>
  <si>
    <t>Pull Group</t>
  </si>
  <si>
    <t>Million Establish</t>
  </si>
  <si>
    <t>Each Seem</t>
  </si>
  <si>
    <t>Night Almost</t>
  </si>
  <si>
    <t>Nor Throughout</t>
  </si>
  <si>
    <t>Art Street</t>
  </si>
  <si>
    <t>Decade Rather</t>
  </si>
  <si>
    <t>Friend Per</t>
  </si>
  <si>
    <t>Increase Those</t>
  </si>
  <si>
    <t>Lot State</t>
  </si>
  <si>
    <t>Several Push</t>
  </si>
  <si>
    <t>Food Scientist</t>
  </si>
  <si>
    <t>Certain Yeah</t>
  </si>
  <si>
    <t>Catch Cost</t>
  </si>
  <si>
    <t>Green Middle</t>
  </si>
  <si>
    <t>Call Bit</t>
  </si>
  <si>
    <t>Heavy Note</t>
  </si>
  <si>
    <t>Something Many</t>
  </si>
  <si>
    <t>Gun Car</t>
  </si>
  <si>
    <t>Week Receive</t>
  </si>
  <si>
    <t>Many Car</t>
  </si>
  <si>
    <t>Develop Month</t>
  </si>
  <si>
    <t>Top Born</t>
  </si>
  <si>
    <t>Somebody Whose</t>
  </si>
  <si>
    <t>Alone Finally</t>
  </si>
  <si>
    <t>Order Hair</t>
  </si>
  <si>
    <t>While Around</t>
  </si>
  <si>
    <t>A Follow</t>
  </si>
  <si>
    <t>Practice Serious</t>
  </si>
  <si>
    <t>Number Care</t>
  </si>
  <si>
    <t>Total Memory</t>
  </si>
  <si>
    <t>Successful Sign</t>
  </si>
  <si>
    <t>Parent Early</t>
  </si>
  <si>
    <t>Reveal Bad</t>
  </si>
  <si>
    <t>Benefit Social</t>
  </si>
  <si>
    <t>Education His</t>
  </si>
  <si>
    <t>Region Decide</t>
  </si>
  <si>
    <t>Executive Body</t>
  </si>
  <si>
    <t>Before Return</t>
  </si>
  <si>
    <t>Some Everyone</t>
  </si>
  <si>
    <t>Century Question</t>
  </si>
  <si>
    <t>Authority Interview</t>
  </si>
  <si>
    <t>Say Financial</t>
  </si>
  <si>
    <t>Reach Sense</t>
  </si>
  <si>
    <t>Star Minute</t>
  </si>
  <si>
    <t>After Might</t>
  </si>
  <si>
    <t>Those Identify</t>
  </si>
  <si>
    <t>Eye Father</t>
  </si>
  <si>
    <t>Computer Training</t>
  </si>
  <si>
    <t>Worker Employee</t>
  </si>
  <si>
    <t>Audience Social</t>
  </si>
  <si>
    <t>Blue Hospital</t>
  </si>
  <si>
    <t>Another Military</t>
  </si>
  <si>
    <t>Religious Occur</t>
  </si>
  <si>
    <t>Exactly Weight</t>
  </si>
  <si>
    <t>Relate Leave</t>
  </si>
  <si>
    <t>Person Forward</t>
  </si>
  <si>
    <t>Draw Hand</t>
  </si>
  <si>
    <t>Bag Debate</t>
  </si>
  <si>
    <t>Wish Possible</t>
  </si>
  <si>
    <t>Able Nor</t>
  </si>
  <si>
    <t>So Human</t>
  </si>
  <si>
    <t>My Get</t>
  </si>
  <si>
    <t>Truth Reality</t>
  </si>
  <si>
    <t>Need Resource</t>
  </si>
  <si>
    <t>Cut Main</t>
  </si>
  <si>
    <t>Note Concern</t>
  </si>
  <si>
    <t>Care Arrive</t>
  </si>
  <si>
    <t>Religious Evidence</t>
  </si>
  <si>
    <t>Phone Wide</t>
  </si>
  <si>
    <t>Team Fill</t>
  </si>
  <si>
    <t>Option Design</t>
  </si>
  <si>
    <t>Everyone Really</t>
  </si>
  <si>
    <t>Early Whose</t>
  </si>
  <si>
    <t>Small Health</t>
  </si>
  <si>
    <t>Model Type</t>
  </si>
  <si>
    <t>Health Suffer</t>
  </si>
  <si>
    <t>Seat Such</t>
  </si>
  <si>
    <t>Machine Similar</t>
  </si>
  <si>
    <t>Official Detail</t>
  </si>
  <si>
    <t>Professor Understand</t>
  </si>
  <si>
    <t>Ever One</t>
  </si>
  <si>
    <t>Possible Another</t>
  </si>
  <si>
    <t>Reason Through</t>
  </si>
  <si>
    <t>Any Job</t>
  </si>
  <si>
    <t>Ask Personal</t>
  </si>
  <si>
    <t>Drug Loss</t>
  </si>
  <si>
    <t>Sit Add</t>
  </si>
  <si>
    <t>Goal Remain</t>
  </si>
  <si>
    <t>Worry History</t>
  </si>
  <si>
    <t>Rest Plant</t>
  </si>
  <si>
    <t>Middle Power</t>
  </si>
  <si>
    <t>Section For</t>
  </si>
  <si>
    <t>Actually Reflect</t>
  </si>
  <si>
    <t>Reason Doctor</t>
  </si>
  <si>
    <t>Day Appear</t>
  </si>
  <si>
    <t>Level Republican</t>
  </si>
  <si>
    <t>Son Travel</t>
  </si>
  <si>
    <t>Several Ask</t>
  </si>
  <si>
    <t>Ever Wrong</t>
  </si>
  <si>
    <t>Send Environment</t>
  </si>
  <si>
    <t>Across Brother</t>
  </si>
  <si>
    <t>Despite Impact</t>
  </si>
  <si>
    <t>Live Available</t>
  </si>
  <si>
    <t>Realize Nation</t>
  </si>
  <si>
    <t>Environment Least</t>
  </si>
  <si>
    <t>Threat Street</t>
  </si>
  <si>
    <t>Consider Skill</t>
  </si>
  <si>
    <t>Real Bed</t>
  </si>
  <si>
    <t>Cut Soon</t>
  </si>
  <si>
    <t>Computer Floor</t>
  </si>
  <si>
    <t>Everything Style</t>
  </si>
  <si>
    <t>Dark Thank</t>
  </si>
  <si>
    <t>Bar Admit</t>
  </si>
  <si>
    <t>Democratic Issue</t>
  </si>
  <si>
    <t>But Claim</t>
  </si>
  <si>
    <t>Team Her</t>
  </si>
  <si>
    <t>Debate Quality</t>
  </si>
  <si>
    <t>Learn Set</t>
  </si>
  <si>
    <t>Son Ever</t>
  </si>
  <si>
    <t>Film Condition</t>
  </si>
  <si>
    <t>Field Free</t>
  </si>
  <si>
    <t>Respond Sure</t>
  </si>
  <si>
    <t>Agency Big</t>
  </si>
  <si>
    <t>Example Story</t>
  </si>
  <si>
    <t>Officer Blue</t>
  </si>
  <si>
    <t>Skill Dark</t>
  </si>
  <si>
    <t>Energy Usually</t>
  </si>
  <si>
    <t>Sure Whatever</t>
  </si>
  <si>
    <t>Forget Leader</t>
  </si>
  <si>
    <t>Next Than</t>
  </si>
  <si>
    <t>Political Hand</t>
  </si>
  <si>
    <t>Will According</t>
  </si>
  <si>
    <t>Stock Often</t>
  </si>
  <si>
    <t>Man Father</t>
  </si>
  <si>
    <t>Seat Whose</t>
  </si>
  <si>
    <t>Out Agency</t>
  </si>
  <si>
    <t>Environmental Appear</t>
  </si>
  <si>
    <t>Note Marriage</t>
  </si>
  <si>
    <t>Politics Among</t>
  </si>
  <si>
    <t>Successful Either</t>
  </si>
  <si>
    <t>Action Deep</t>
  </si>
  <si>
    <t>Example Personal</t>
  </si>
  <si>
    <t>Put Why</t>
  </si>
  <si>
    <t>Fly During</t>
  </si>
  <si>
    <t>Science First</t>
  </si>
  <si>
    <t>Argue Put</t>
  </si>
  <si>
    <t>Quite Tough</t>
  </si>
  <si>
    <t>Reveal Final</t>
  </si>
  <si>
    <t>Save Society</t>
  </si>
  <si>
    <t>Notice Last</t>
  </si>
  <si>
    <t>Door Individual</t>
  </si>
  <si>
    <t>Approach Study</t>
  </si>
  <si>
    <t>First Now</t>
  </si>
  <si>
    <t>Agency Skin</t>
  </si>
  <si>
    <t>Listen Me</t>
  </si>
  <si>
    <t>Second Put</t>
  </si>
  <si>
    <t>Case Case</t>
  </si>
  <si>
    <t>Green Entire</t>
  </si>
  <si>
    <t>Grow Happen</t>
  </si>
  <si>
    <t>Often Special</t>
  </si>
  <si>
    <t>Enough Whatever</t>
  </si>
  <si>
    <t>Health Before</t>
  </si>
  <si>
    <t>Strategy Responsibility</t>
  </si>
  <si>
    <t>Stay Kind</t>
  </si>
  <si>
    <t>Pass Everyone</t>
  </si>
  <si>
    <t>Role Hot</t>
  </si>
  <si>
    <t>Account Conference</t>
  </si>
  <si>
    <t>Decision Community</t>
  </si>
  <si>
    <t>Sure Official</t>
  </si>
  <si>
    <t>Hear Pass</t>
  </si>
  <si>
    <t>Less Season</t>
  </si>
  <si>
    <t>Dinner Modern</t>
  </si>
  <si>
    <t>Difficult Debate</t>
  </si>
  <si>
    <t>Support Guy</t>
  </si>
  <si>
    <t>Kind Participant</t>
  </si>
  <si>
    <t>Agent Image</t>
  </si>
  <si>
    <t>Read Year</t>
  </si>
  <si>
    <t>Support Hotel</t>
  </si>
  <si>
    <t>Watch Wonder</t>
  </si>
  <si>
    <t>Open Popular</t>
  </si>
  <si>
    <t>Light Nation</t>
  </si>
  <si>
    <t>Risk Newspaper</t>
  </si>
  <si>
    <t>Able Very</t>
  </si>
  <si>
    <t>After Claim</t>
  </si>
  <si>
    <t>Deep Those</t>
  </si>
  <si>
    <t>Well Event</t>
  </si>
  <si>
    <t>Word Card</t>
  </si>
  <si>
    <t>Decide Consider</t>
  </si>
  <si>
    <t>Dinner Land</t>
  </si>
  <si>
    <t>Dog From</t>
  </si>
  <si>
    <t>Recognize Face</t>
  </si>
  <si>
    <t>Teacher Most</t>
  </si>
  <si>
    <t>Western You</t>
  </si>
  <si>
    <t>Year Little</t>
  </si>
  <si>
    <t>Main Many</t>
  </si>
  <si>
    <t>Style Whether</t>
  </si>
  <si>
    <t>Life Last</t>
  </si>
  <si>
    <t>Thus There</t>
  </si>
  <si>
    <t>Effect Site</t>
  </si>
  <si>
    <t>Health Shoulder</t>
  </si>
  <si>
    <t>Trade Every</t>
  </si>
  <si>
    <t>Price Bit</t>
  </si>
  <si>
    <t>Measure Especially</t>
  </si>
  <si>
    <t>Black Student</t>
  </si>
  <si>
    <t>Situation Impact</t>
  </si>
  <si>
    <t>With Show</t>
  </si>
  <si>
    <t>Challenge Best</t>
  </si>
  <si>
    <t>Federal Concern</t>
  </si>
  <si>
    <t>Kitchen Trial</t>
  </si>
  <si>
    <t>Soldier Still</t>
  </si>
  <si>
    <t>Whom Teacher</t>
  </si>
  <si>
    <t>Event Rich</t>
  </si>
  <si>
    <t>Carry Their</t>
  </si>
  <si>
    <t>May Writer</t>
  </si>
  <si>
    <t>Rather Impact</t>
  </si>
  <si>
    <t>Special Skill</t>
  </si>
  <si>
    <t>Glass Own</t>
  </si>
  <si>
    <t>Anyone Policy</t>
  </si>
  <si>
    <t>Ever Debate</t>
  </si>
  <si>
    <t>Arrive Grow</t>
  </si>
  <si>
    <t>Various Face</t>
  </si>
  <si>
    <t>Eight Analysis</t>
  </si>
  <si>
    <t>Second Notice</t>
  </si>
  <si>
    <t>Bed Become</t>
  </si>
  <si>
    <t>Consumer Compare</t>
  </si>
  <si>
    <t>Activity True</t>
  </si>
  <si>
    <t>Mr Soldier</t>
  </si>
  <si>
    <t>Prove Nor</t>
  </si>
  <si>
    <t>At Wind</t>
  </si>
  <si>
    <t>Your Common</t>
  </si>
  <si>
    <t>Card Report</t>
  </si>
  <si>
    <t>Player New</t>
  </si>
  <si>
    <t>Left Meeting</t>
  </si>
  <si>
    <t>Operation Security</t>
  </si>
  <si>
    <t>Sense Growth</t>
  </si>
  <si>
    <t>Among Executive</t>
  </si>
  <si>
    <t>Everybody Least</t>
  </si>
  <si>
    <t>Market Home</t>
  </si>
  <si>
    <t>Husband Plan</t>
  </si>
  <si>
    <t>Thought Trial</t>
  </si>
  <si>
    <t>Professional Minute</t>
  </si>
  <si>
    <t>Majority Black</t>
  </si>
  <si>
    <t>Since Central</t>
  </si>
  <si>
    <t>Agree Together</t>
  </si>
  <si>
    <t>Television Talk</t>
  </si>
  <si>
    <t>Everybody Wonder</t>
  </si>
  <si>
    <t>Difficult Husband</t>
  </si>
  <si>
    <t>Course Floor</t>
  </si>
  <si>
    <t>Few Pick</t>
  </si>
  <si>
    <t>Tax Mention</t>
  </si>
  <si>
    <t>If Trip</t>
  </si>
  <si>
    <t>Other Hour</t>
  </si>
  <si>
    <t>Mission Small</t>
  </si>
  <si>
    <t>Direction Than</t>
  </si>
  <si>
    <t>Such Art</t>
  </si>
  <si>
    <t>Later Act</t>
  </si>
  <si>
    <t>Voice Develop</t>
  </si>
  <si>
    <t>Because Show</t>
  </si>
  <si>
    <t>Machine Present</t>
  </si>
  <si>
    <t>Community Might</t>
  </si>
  <si>
    <t>Clearly Rock</t>
  </si>
  <si>
    <t>Least Develop</t>
  </si>
  <si>
    <t>Music Beautiful</t>
  </si>
  <si>
    <t>Positive Health</t>
  </si>
  <si>
    <t>Should Several</t>
  </si>
  <si>
    <t>Effect Sign</t>
  </si>
  <si>
    <t>Similar My</t>
  </si>
  <si>
    <t>May Marriage</t>
  </si>
  <si>
    <t>Within Quite</t>
  </si>
  <si>
    <t>Test Republican</t>
  </si>
  <si>
    <t>Parent Simple</t>
  </si>
  <si>
    <t>Thousand Trouble</t>
  </si>
  <si>
    <t>Age Though</t>
  </si>
  <si>
    <t>Toward Purpose</t>
  </si>
  <si>
    <t>Design Point</t>
  </si>
  <si>
    <t>Hope Upon</t>
  </si>
  <si>
    <t>Near Forward</t>
  </si>
  <si>
    <t>Effort Glass</t>
  </si>
  <si>
    <t>Smile West</t>
  </si>
  <si>
    <t>Blue Hundred</t>
  </si>
  <si>
    <t>Amount Modern</t>
  </si>
  <si>
    <t>Eat Effect</t>
  </si>
  <si>
    <t>Suffer Prove</t>
  </si>
  <si>
    <t>Better Indeed</t>
  </si>
  <si>
    <t>Miss Job</t>
  </si>
  <si>
    <t>Trade Inside</t>
  </si>
  <si>
    <t>Kid Treatment</t>
  </si>
  <si>
    <t>Dog Feeling</t>
  </si>
  <si>
    <t>Dream Member</t>
  </si>
  <si>
    <t>Evening Hour</t>
  </si>
  <si>
    <t>Rock Spend</t>
  </si>
  <si>
    <t>Case With</t>
  </si>
  <si>
    <t>Pass Action</t>
  </si>
  <si>
    <t>Hair News</t>
  </si>
  <si>
    <t>Read Decide</t>
  </si>
  <si>
    <t>Forget Rock</t>
  </si>
  <si>
    <t>Quickly Clear</t>
  </si>
  <si>
    <t>Shoulder Second</t>
  </si>
  <si>
    <t>Go Must</t>
  </si>
  <si>
    <t>Human Born</t>
  </si>
  <si>
    <t>Class Project</t>
  </si>
  <si>
    <t>Case Late</t>
  </si>
  <si>
    <t>Happen Chair</t>
  </si>
  <si>
    <t>Every Need</t>
  </si>
  <si>
    <t>Range Event</t>
  </si>
  <si>
    <t>Rather On</t>
  </si>
  <si>
    <t>Employee Thank</t>
  </si>
  <si>
    <t>Collection First</t>
  </si>
  <si>
    <t>Imagine Would</t>
  </si>
  <si>
    <t>Current Heart</t>
  </si>
  <si>
    <t>Task Last</t>
  </si>
  <si>
    <t>Truth Case</t>
  </si>
  <si>
    <t>The Debate</t>
  </si>
  <si>
    <t>Sure Shake</t>
  </si>
  <si>
    <t>Toward Kid</t>
  </si>
  <si>
    <t>Film To</t>
  </si>
  <si>
    <t>Attention Apply</t>
  </si>
  <si>
    <t>Program Just</t>
  </si>
  <si>
    <t>Decide Instead</t>
  </si>
  <si>
    <t>Light Memory</t>
  </si>
  <si>
    <t>Toward Ahead</t>
  </si>
  <si>
    <t>Until Listen</t>
  </si>
  <si>
    <t>Either When</t>
  </si>
  <si>
    <t>Such Late</t>
  </si>
  <si>
    <t>Coach Store</t>
  </si>
  <si>
    <t>Bill Much</t>
  </si>
  <si>
    <t>Bad Enjoy</t>
  </si>
  <si>
    <t>Lot Magazine</t>
  </si>
  <si>
    <t>Both White</t>
  </si>
  <si>
    <t>Laugh Song</t>
  </si>
  <si>
    <t>Leave Happy</t>
  </si>
  <si>
    <t>Station Fall</t>
  </si>
  <si>
    <t>Bar Human</t>
  </si>
  <si>
    <t>Walk Although</t>
  </si>
  <si>
    <t>Blood Method</t>
  </si>
  <si>
    <t>Number Find</t>
  </si>
  <si>
    <t>Mr Effort</t>
  </si>
  <si>
    <t>Today Reduce</t>
  </si>
  <si>
    <t>Performance Should</t>
  </si>
  <si>
    <t>Audience Tv</t>
  </si>
  <si>
    <t>Life Total</t>
  </si>
  <si>
    <t>Spring Mind</t>
  </si>
  <si>
    <t>Receive Appear</t>
  </si>
  <si>
    <t>Raise Look</t>
  </si>
  <si>
    <t>Matter Business</t>
  </si>
  <si>
    <t>Up Republican</t>
  </si>
  <si>
    <t>Also Maintain</t>
  </si>
  <si>
    <t>Become Hear</t>
  </si>
  <si>
    <t>Environmental Compare</t>
  </si>
  <si>
    <t>Specific Yourself</t>
  </si>
  <si>
    <t>Action Particularly</t>
  </si>
  <si>
    <t>Remember Debate</t>
  </si>
  <si>
    <t>Cup History</t>
  </si>
  <si>
    <t>Year Physical</t>
  </si>
  <si>
    <t>Surface However</t>
  </si>
  <si>
    <t>Around Professional</t>
  </si>
  <si>
    <t>Relate Important</t>
  </si>
  <si>
    <t>Set Fact</t>
  </si>
  <si>
    <t>Lay Deal</t>
  </si>
  <si>
    <t>Blue Alone</t>
  </si>
  <si>
    <t>Officer Reveal</t>
  </si>
  <si>
    <t>Him Pretty</t>
  </si>
  <si>
    <t>Population Lot</t>
  </si>
  <si>
    <t>Professor Sure</t>
  </si>
  <si>
    <t>Area Sing</t>
  </si>
  <si>
    <t>Thing Dream</t>
  </si>
  <si>
    <t>Kitchen Account</t>
  </si>
  <si>
    <t>Onto Ball</t>
  </si>
  <si>
    <t>Indicate West</t>
  </si>
  <si>
    <t>Star I</t>
  </si>
  <si>
    <t>Let Price</t>
  </si>
  <si>
    <t>Institution Reality</t>
  </si>
  <si>
    <t>Explain Strategy</t>
  </si>
  <si>
    <t>Tree Ahead</t>
  </si>
  <si>
    <t>Part Board</t>
  </si>
  <si>
    <t>Win Participant</t>
  </si>
  <si>
    <t>Live West</t>
  </si>
  <si>
    <t>Or Network</t>
  </si>
  <si>
    <t>Remember Fight</t>
  </si>
  <si>
    <t>Window Capital</t>
  </si>
  <si>
    <t>Character Hospital</t>
  </si>
  <si>
    <t>Start Every</t>
  </si>
  <si>
    <t>Identify Senior</t>
  </si>
  <si>
    <t>Think Social</t>
  </si>
  <si>
    <t>Color Tonight</t>
  </si>
  <si>
    <t>Sit Change</t>
  </si>
  <si>
    <t>Something Catch</t>
  </si>
  <si>
    <t>Own Among</t>
  </si>
  <si>
    <t>Congress Inside</t>
  </si>
  <si>
    <t>Foot Them</t>
  </si>
  <si>
    <t>General Your</t>
  </si>
  <si>
    <t>Above Price</t>
  </si>
  <si>
    <t>Draw Before</t>
  </si>
  <si>
    <t>Pass Quality</t>
  </si>
  <si>
    <t>Response Behind</t>
  </si>
  <si>
    <t>Lay Thing</t>
  </si>
  <si>
    <t>Wife Technology</t>
  </si>
  <si>
    <t>Always Off</t>
  </si>
  <si>
    <t>Small Business</t>
  </si>
  <si>
    <t>Corporate</t>
  </si>
  <si>
    <t>Home Office</t>
  </si>
  <si>
    <t>Consumer</t>
  </si>
  <si>
    <t>Michael Brown</t>
  </si>
  <si>
    <t>John Smith</t>
  </si>
  <si>
    <t>Sarah Johnson</t>
  </si>
  <si>
    <t>Emily Davis</t>
  </si>
  <si>
    <t>Unknown</t>
  </si>
  <si>
    <t>Unkown</t>
  </si>
  <si>
    <t>Profit Margin (%)</t>
  </si>
  <si>
    <t>Section 2: Statistical Analysis</t>
  </si>
  <si>
    <t>a) Calculate summary statistics (mean, median, mode, variance, and standard deviation) for sales and profit.</t>
  </si>
  <si>
    <t>Mean</t>
  </si>
  <si>
    <t>Median</t>
  </si>
  <si>
    <t>Mode</t>
  </si>
  <si>
    <t>Variance</t>
  </si>
  <si>
    <t>Standard deviation</t>
  </si>
  <si>
    <t>Row Labels</t>
  </si>
  <si>
    <t>Grand Total</t>
  </si>
  <si>
    <t>Sum of Sales</t>
  </si>
  <si>
    <t>Sum of Profit</t>
  </si>
  <si>
    <t>c) Detect outliers in sales data using the Interquartile Range (IQR) method.</t>
  </si>
  <si>
    <t>IQR helps detect outliers in the Sales data.</t>
  </si>
  <si>
    <t>👉 Formula:</t>
  </si>
  <si>
    <t>IQR = Q3 - Q1</t>
  </si>
  <si>
    <t>Lower Bound = Q1 - 1.5 * IQR</t>
  </si>
  <si>
    <t>Upper Bound = Q3 + 1.5 * IQR</t>
  </si>
  <si>
    <t>1) Calculat Q1  and Q3:</t>
  </si>
  <si>
    <t>(Q1)</t>
  </si>
  <si>
    <t>(Q3)</t>
  </si>
  <si>
    <t>2)Find IQR:</t>
  </si>
  <si>
    <t>(Q3-Q1)</t>
  </si>
  <si>
    <t>3) Compute Outlier Boundaries:</t>
  </si>
  <si>
    <t>Lower Bound:</t>
  </si>
  <si>
    <t>Upper Bound:</t>
  </si>
  <si>
    <t>Outlier Check</t>
  </si>
  <si>
    <t>2024</t>
  </si>
  <si>
    <t>2025</t>
  </si>
  <si>
    <t>Jan</t>
  </si>
  <si>
    <t>Feb</t>
  </si>
  <si>
    <t>Mar</t>
  </si>
  <si>
    <t>Apr</t>
  </si>
  <si>
    <t>May</t>
  </si>
  <si>
    <t>Jun</t>
  </si>
  <si>
    <t>Jul</t>
  </si>
  <si>
    <t>Aug</t>
  </si>
  <si>
    <t>Sep</t>
  </si>
  <si>
    <t>Oct</t>
  </si>
  <si>
    <t>Nov</t>
  </si>
  <si>
    <t>Dec</t>
  </si>
  <si>
    <t>Column Labels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</si>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</sst>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s>
  <fills count="3">
    <fill>
      <patternFill patternType="none"/>
    </fill>
    <fill>
      <patternFill patternType="gray125"/>
    </fill>
    <fill>
      <patternFill patternType="solid">
        <fgColor theme="5" tint="-0.24997711111789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164" fontId="0" fillId="0" borderId="0" xfId="0" applyNumberFormat="1"/>
    <xf numFmtId="0" fontId="1" fillId="0" borderId="1" xfId="0" applyFont="1" applyBorder="1" applyAlignment="1">
      <alignment horizontal="center" vertical="top"/>
    </xf>
    <xf numFmtId="22" fontId="0" fillId="0" borderId="0" xfId="0" applyNumberFormat="1"/>
    <xf numFmtId="0" fontId="1" fillId="0" borderId="0" xfId="0" applyFont="1"/>
    <xf numFmtId="0" fontId="2" fillId="0" borderId="0" xfId="0" applyFont="1"/>
    <xf numFmtId="0" fontId="3"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NumberFormat="1"/>
    <xf numFmtId="0" fontId="0" fillId="2" borderId="0" xfId="0" applyFill="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mm"/>
    </dxf>
    <dxf>
      <numFmt numFmtId="27" formatCode="d/m/yyyy\ h:mm"/>
    </dxf>
    <dxf>
      <numFmt numFmtId="164" formatCode="yyyy\-mm\-dd"/>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v>Sales vs. Profit</c:v>
          </c:tx>
          <c:spPr>
            <a:ln w="25400">
              <a:noFill/>
            </a:ln>
            <a:effectLst/>
          </c:spPr>
          <c:marker>
            <c:symbol val="circle"/>
            <c:size val="4"/>
            <c:spPr>
              <a:solidFill>
                <a:schemeClr val="accent2"/>
              </a:solidFill>
              <a:ln w="9525" cap="flat" cmpd="sng" algn="ctr">
                <a:solidFill>
                  <a:schemeClr val="accent2"/>
                </a:solidFill>
                <a:round/>
              </a:ln>
              <a:effectLst/>
            </c:spPr>
          </c:marker>
          <c:xVal>
            <c:numRef>
              <c:f>CleanData!$G$2:$G$1950</c:f>
              <c:numCache>
                <c:formatCode>General</c:formatCode>
                <c:ptCount val="1949"/>
                <c:pt idx="0">
                  <c:v>546.48</c:v>
                </c:pt>
                <c:pt idx="1">
                  <c:v>1002.27</c:v>
                </c:pt>
                <c:pt idx="2">
                  <c:v>362.58</c:v>
                </c:pt>
                <c:pt idx="3">
                  <c:v>1426.55</c:v>
                </c:pt>
                <c:pt idx="4">
                  <c:v>234.62</c:v>
                </c:pt>
                <c:pt idx="5">
                  <c:v>510.05</c:v>
                </c:pt>
                <c:pt idx="6">
                  <c:v>61.26</c:v>
                </c:pt>
                <c:pt idx="7">
                  <c:v>305.04000000000002</c:v>
                </c:pt>
                <c:pt idx="8">
                  <c:v>1540.04</c:v>
                </c:pt>
                <c:pt idx="9">
                  <c:v>1112.7</c:v>
                </c:pt>
                <c:pt idx="10">
                  <c:v>972.36500000000001</c:v>
                </c:pt>
                <c:pt idx="11">
                  <c:v>1342.38</c:v>
                </c:pt>
                <c:pt idx="12">
                  <c:v>585.37</c:v>
                </c:pt>
                <c:pt idx="13">
                  <c:v>1446.74</c:v>
                </c:pt>
                <c:pt idx="14">
                  <c:v>370.93</c:v>
                </c:pt>
                <c:pt idx="15">
                  <c:v>972.36500000000001</c:v>
                </c:pt>
                <c:pt idx="16">
                  <c:v>398.46</c:v>
                </c:pt>
                <c:pt idx="17">
                  <c:v>1431.96</c:v>
                </c:pt>
                <c:pt idx="18">
                  <c:v>1954.15</c:v>
                </c:pt>
                <c:pt idx="19">
                  <c:v>1246.52</c:v>
                </c:pt>
                <c:pt idx="20">
                  <c:v>1004.36</c:v>
                </c:pt>
                <c:pt idx="21">
                  <c:v>1268.05</c:v>
                </c:pt>
                <c:pt idx="22">
                  <c:v>1553.01</c:v>
                </c:pt>
                <c:pt idx="23">
                  <c:v>1262.92</c:v>
                </c:pt>
                <c:pt idx="24">
                  <c:v>1906.82</c:v>
                </c:pt>
                <c:pt idx="25">
                  <c:v>663.08</c:v>
                </c:pt>
                <c:pt idx="26">
                  <c:v>287.72000000000003</c:v>
                </c:pt>
                <c:pt idx="27">
                  <c:v>208.83</c:v>
                </c:pt>
                <c:pt idx="28">
                  <c:v>767.2</c:v>
                </c:pt>
                <c:pt idx="29">
                  <c:v>1823.63</c:v>
                </c:pt>
                <c:pt idx="30">
                  <c:v>1058.03</c:v>
                </c:pt>
                <c:pt idx="31">
                  <c:v>354.92</c:v>
                </c:pt>
                <c:pt idx="32">
                  <c:v>1592.52</c:v>
                </c:pt>
                <c:pt idx="33">
                  <c:v>1301.49</c:v>
                </c:pt>
                <c:pt idx="34">
                  <c:v>777.33</c:v>
                </c:pt>
                <c:pt idx="35">
                  <c:v>1183.31</c:v>
                </c:pt>
                <c:pt idx="36">
                  <c:v>742.47</c:v>
                </c:pt>
                <c:pt idx="37">
                  <c:v>995.2</c:v>
                </c:pt>
                <c:pt idx="38">
                  <c:v>1189.29</c:v>
                </c:pt>
                <c:pt idx="39">
                  <c:v>1912.83</c:v>
                </c:pt>
                <c:pt idx="40">
                  <c:v>149.44</c:v>
                </c:pt>
                <c:pt idx="41">
                  <c:v>768.95</c:v>
                </c:pt>
                <c:pt idx="42">
                  <c:v>1593.42</c:v>
                </c:pt>
                <c:pt idx="43">
                  <c:v>280.77</c:v>
                </c:pt>
                <c:pt idx="44">
                  <c:v>208.58</c:v>
                </c:pt>
                <c:pt idx="45">
                  <c:v>111.51</c:v>
                </c:pt>
                <c:pt idx="46">
                  <c:v>1698.1</c:v>
                </c:pt>
                <c:pt idx="47">
                  <c:v>541</c:v>
                </c:pt>
                <c:pt idx="48">
                  <c:v>100.63</c:v>
                </c:pt>
                <c:pt idx="49">
                  <c:v>1573.92</c:v>
                </c:pt>
                <c:pt idx="50">
                  <c:v>159.47</c:v>
                </c:pt>
                <c:pt idx="51">
                  <c:v>1193.72</c:v>
                </c:pt>
                <c:pt idx="52">
                  <c:v>1686.34</c:v>
                </c:pt>
                <c:pt idx="53">
                  <c:v>1844.33</c:v>
                </c:pt>
                <c:pt idx="54">
                  <c:v>1284.8599999999999</c:v>
                </c:pt>
                <c:pt idx="55">
                  <c:v>1831.32</c:v>
                </c:pt>
                <c:pt idx="56">
                  <c:v>1871.74</c:v>
                </c:pt>
                <c:pt idx="57">
                  <c:v>1162.8599999999999</c:v>
                </c:pt>
                <c:pt idx="58">
                  <c:v>336.79</c:v>
                </c:pt>
                <c:pt idx="59">
                  <c:v>142.79</c:v>
                </c:pt>
                <c:pt idx="60">
                  <c:v>1195.48</c:v>
                </c:pt>
                <c:pt idx="61">
                  <c:v>1194.57</c:v>
                </c:pt>
                <c:pt idx="62">
                  <c:v>1134.03</c:v>
                </c:pt>
                <c:pt idx="63">
                  <c:v>236.09</c:v>
                </c:pt>
                <c:pt idx="64">
                  <c:v>912.99</c:v>
                </c:pt>
                <c:pt idx="65">
                  <c:v>686.8</c:v>
                </c:pt>
                <c:pt idx="66">
                  <c:v>1812.62</c:v>
                </c:pt>
                <c:pt idx="67">
                  <c:v>1575.78</c:v>
                </c:pt>
                <c:pt idx="68">
                  <c:v>892.27</c:v>
                </c:pt>
                <c:pt idx="69">
                  <c:v>826.53</c:v>
                </c:pt>
                <c:pt idx="70">
                  <c:v>121.86</c:v>
                </c:pt>
                <c:pt idx="71">
                  <c:v>838.08</c:v>
                </c:pt>
                <c:pt idx="72">
                  <c:v>1726.04</c:v>
                </c:pt>
                <c:pt idx="73">
                  <c:v>977.6</c:v>
                </c:pt>
                <c:pt idx="74">
                  <c:v>321.99</c:v>
                </c:pt>
                <c:pt idx="75">
                  <c:v>1544.78</c:v>
                </c:pt>
                <c:pt idx="76">
                  <c:v>482.96</c:v>
                </c:pt>
                <c:pt idx="77">
                  <c:v>1026.22</c:v>
                </c:pt>
                <c:pt idx="78">
                  <c:v>1105.3800000000001</c:v>
                </c:pt>
                <c:pt idx="79">
                  <c:v>377.9</c:v>
                </c:pt>
                <c:pt idx="80">
                  <c:v>1390.86</c:v>
                </c:pt>
                <c:pt idx="81">
                  <c:v>1518.63</c:v>
                </c:pt>
                <c:pt idx="82">
                  <c:v>997.57</c:v>
                </c:pt>
                <c:pt idx="83">
                  <c:v>1173.1500000000001</c:v>
                </c:pt>
                <c:pt idx="84">
                  <c:v>641.66999999999996</c:v>
                </c:pt>
                <c:pt idx="85">
                  <c:v>93.05</c:v>
                </c:pt>
                <c:pt idx="86">
                  <c:v>796.52</c:v>
                </c:pt>
                <c:pt idx="87">
                  <c:v>1494.91</c:v>
                </c:pt>
                <c:pt idx="88">
                  <c:v>583.77</c:v>
                </c:pt>
                <c:pt idx="89">
                  <c:v>1376.43</c:v>
                </c:pt>
                <c:pt idx="90">
                  <c:v>1659.44</c:v>
                </c:pt>
                <c:pt idx="91">
                  <c:v>1748.32</c:v>
                </c:pt>
                <c:pt idx="92">
                  <c:v>1008.83</c:v>
                </c:pt>
                <c:pt idx="93">
                  <c:v>624.29</c:v>
                </c:pt>
                <c:pt idx="94">
                  <c:v>1196.01</c:v>
                </c:pt>
                <c:pt idx="95">
                  <c:v>1598.84</c:v>
                </c:pt>
                <c:pt idx="96">
                  <c:v>156.96</c:v>
                </c:pt>
                <c:pt idx="97">
                  <c:v>163.96</c:v>
                </c:pt>
                <c:pt idx="98">
                  <c:v>967.19</c:v>
                </c:pt>
                <c:pt idx="99">
                  <c:v>1563.21</c:v>
                </c:pt>
                <c:pt idx="100">
                  <c:v>474.73</c:v>
                </c:pt>
                <c:pt idx="101">
                  <c:v>1574.83</c:v>
                </c:pt>
                <c:pt idx="102">
                  <c:v>892.96</c:v>
                </c:pt>
                <c:pt idx="103">
                  <c:v>1170.3800000000001</c:v>
                </c:pt>
                <c:pt idx="104">
                  <c:v>281.95999999999998</c:v>
                </c:pt>
                <c:pt idx="105">
                  <c:v>1279.18</c:v>
                </c:pt>
                <c:pt idx="106">
                  <c:v>822.77</c:v>
                </c:pt>
                <c:pt idx="107">
                  <c:v>289.64999999999998</c:v>
                </c:pt>
                <c:pt idx="108">
                  <c:v>1037.08</c:v>
                </c:pt>
                <c:pt idx="109">
                  <c:v>322.33</c:v>
                </c:pt>
                <c:pt idx="110">
                  <c:v>715.8</c:v>
                </c:pt>
                <c:pt idx="111">
                  <c:v>1272.75</c:v>
                </c:pt>
                <c:pt idx="112">
                  <c:v>972.36500000000001</c:v>
                </c:pt>
                <c:pt idx="113">
                  <c:v>1051.33</c:v>
                </c:pt>
                <c:pt idx="114">
                  <c:v>1491.7</c:v>
                </c:pt>
                <c:pt idx="115">
                  <c:v>297.3</c:v>
                </c:pt>
                <c:pt idx="116">
                  <c:v>399.3</c:v>
                </c:pt>
                <c:pt idx="117">
                  <c:v>1182.43</c:v>
                </c:pt>
                <c:pt idx="118">
                  <c:v>1757.52</c:v>
                </c:pt>
                <c:pt idx="119">
                  <c:v>1085.1099999999999</c:v>
                </c:pt>
                <c:pt idx="120">
                  <c:v>357.52</c:v>
                </c:pt>
                <c:pt idx="121">
                  <c:v>503.63</c:v>
                </c:pt>
                <c:pt idx="122">
                  <c:v>882.28</c:v>
                </c:pt>
                <c:pt idx="123">
                  <c:v>202.22</c:v>
                </c:pt>
                <c:pt idx="124">
                  <c:v>617.30999999999995</c:v>
                </c:pt>
                <c:pt idx="125">
                  <c:v>907.41</c:v>
                </c:pt>
                <c:pt idx="126">
                  <c:v>972.36500000000001</c:v>
                </c:pt>
                <c:pt idx="127">
                  <c:v>980.98</c:v>
                </c:pt>
                <c:pt idx="128">
                  <c:v>791.13</c:v>
                </c:pt>
                <c:pt idx="129">
                  <c:v>847.49</c:v>
                </c:pt>
                <c:pt idx="130">
                  <c:v>940.53</c:v>
                </c:pt>
                <c:pt idx="131">
                  <c:v>1701.24</c:v>
                </c:pt>
                <c:pt idx="132">
                  <c:v>1214.3800000000001</c:v>
                </c:pt>
                <c:pt idx="133">
                  <c:v>85.15</c:v>
                </c:pt>
                <c:pt idx="134">
                  <c:v>932.11</c:v>
                </c:pt>
                <c:pt idx="135">
                  <c:v>859.68</c:v>
                </c:pt>
                <c:pt idx="136">
                  <c:v>1661.05</c:v>
                </c:pt>
                <c:pt idx="137">
                  <c:v>1230.8699999999999</c:v>
                </c:pt>
                <c:pt idx="138">
                  <c:v>491.05</c:v>
                </c:pt>
                <c:pt idx="139">
                  <c:v>311.55</c:v>
                </c:pt>
                <c:pt idx="140">
                  <c:v>249.78</c:v>
                </c:pt>
                <c:pt idx="141">
                  <c:v>1819.89</c:v>
                </c:pt>
                <c:pt idx="142">
                  <c:v>1422.59</c:v>
                </c:pt>
                <c:pt idx="143">
                  <c:v>1851.52</c:v>
                </c:pt>
                <c:pt idx="144">
                  <c:v>1757.37</c:v>
                </c:pt>
                <c:pt idx="145">
                  <c:v>575.71</c:v>
                </c:pt>
                <c:pt idx="146">
                  <c:v>1584.47</c:v>
                </c:pt>
                <c:pt idx="147">
                  <c:v>1237.69</c:v>
                </c:pt>
                <c:pt idx="148">
                  <c:v>358.19</c:v>
                </c:pt>
                <c:pt idx="149">
                  <c:v>1085.1500000000001</c:v>
                </c:pt>
                <c:pt idx="150">
                  <c:v>631.04</c:v>
                </c:pt>
                <c:pt idx="151">
                  <c:v>363.89</c:v>
                </c:pt>
                <c:pt idx="152">
                  <c:v>314.88</c:v>
                </c:pt>
                <c:pt idx="153">
                  <c:v>451.37</c:v>
                </c:pt>
                <c:pt idx="154">
                  <c:v>973.79</c:v>
                </c:pt>
                <c:pt idx="155">
                  <c:v>226.82</c:v>
                </c:pt>
                <c:pt idx="156">
                  <c:v>1062.82</c:v>
                </c:pt>
                <c:pt idx="157">
                  <c:v>1332.58</c:v>
                </c:pt>
                <c:pt idx="158">
                  <c:v>204.64</c:v>
                </c:pt>
                <c:pt idx="159">
                  <c:v>322.70999999999998</c:v>
                </c:pt>
                <c:pt idx="160">
                  <c:v>1851.18</c:v>
                </c:pt>
                <c:pt idx="161">
                  <c:v>1749.93</c:v>
                </c:pt>
                <c:pt idx="162">
                  <c:v>51.87</c:v>
                </c:pt>
                <c:pt idx="163">
                  <c:v>1312.38</c:v>
                </c:pt>
                <c:pt idx="164">
                  <c:v>1691.01</c:v>
                </c:pt>
                <c:pt idx="165">
                  <c:v>1655.85</c:v>
                </c:pt>
                <c:pt idx="166">
                  <c:v>123.58</c:v>
                </c:pt>
                <c:pt idx="167">
                  <c:v>305.83999999999997</c:v>
                </c:pt>
                <c:pt idx="168">
                  <c:v>801.71</c:v>
                </c:pt>
                <c:pt idx="169">
                  <c:v>498.68</c:v>
                </c:pt>
                <c:pt idx="170">
                  <c:v>1988.81</c:v>
                </c:pt>
                <c:pt idx="171">
                  <c:v>1369.34</c:v>
                </c:pt>
                <c:pt idx="172">
                  <c:v>1546.42</c:v>
                </c:pt>
                <c:pt idx="173">
                  <c:v>293.33999999999997</c:v>
                </c:pt>
                <c:pt idx="174">
                  <c:v>94.42</c:v>
                </c:pt>
                <c:pt idx="175">
                  <c:v>1032.76</c:v>
                </c:pt>
                <c:pt idx="176">
                  <c:v>823.52</c:v>
                </c:pt>
                <c:pt idx="177">
                  <c:v>363.19</c:v>
                </c:pt>
                <c:pt idx="178">
                  <c:v>1317.87</c:v>
                </c:pt>
                <c:pt idx="179">
                  <c:v>449.39</c:v>
                </c:pt>
                <c:pt idx="180">
                  <c:v>920.25</c:v>
                </c:pt>
                <c:pt idx="181">
                  <c:v>208.43</c:v>
                </c:pt>
                <c:pt idx="182">
                  <c:v>1217.92</c:v>
                </c:pt>
                <c:pt idx="183">
                  <c:v>1413.73</c:v>
                </c:pt>
                <c:pt idx="184">
                  <c:v>1293.56</c:v>
                </c:pt>
                <c:pt idx="185">
                  <c:v>686.35</c:v>
                </c:pt>
                <c:pt idx="186">
                  <c:v>487.84</c:v>
                </c:pt>
                <c:pt idx="187">
                  <c:v>490.93</c:v>
                </c:pt>
                <c:pt idx="188">
                  <c:v>810.85</c:v>
                </c:pt>
                <c:pt idx="189">
                  <c:v>205.13</c:v>
                </c:pt>
                <c:pt idx="190">
                  <c:v>623.99</c:v>
                </c:pt>
                <c:pt idx="191">
                  <c:v>137.78</c:v>
                </c:pt>
                <c:pt idx="192">
                  <c:v>900.75</c:v>
                </c:pt>
                <c:pt idx="193">
                  <c:v>725.99</c:v>
                </c:pt>
                <c:pt idx="194">
                  <c:v>503.56</c:v>
                </c:pt>
                <c:pt idx="195">
                  <c:v>148.36000000000001</c:v>
                </c:pt>
                <c:pt idx="196">
                  <c:v>1054.3399999999999</c:v>
                </c:pt>
                <c:pt idx="197">
                  <c:v>672.68</c:v>
                </c:pt>
                <c:pt idx="198">
                  <c:v>439.48</c:v>
                </c:pt>
                <c:pt idx="199">
                  <c:v>1869.7</c:v>
                </c:pt>
                <c:pt idx="200">
                  <c:v>1383.01</c:v>
                </c:pt>
                <c:pt idx="201">
                  <c:v>692.15</c:v>
                </c:pt>
                <c:pt idx="202">
                  <c:v>1651.19</c:v>
                </c:pt>
                <c:pt idx="203">
                  <c:v>1114.3900000000001</c:v>
                </c:pt>
                <c:pt idx="204">
                  <c:v>450.03</c:v>
                </c:pt>
                <c:pt idx="205">
                  <c:v>332.29</c:v>
                </c:pt>
                <c:pt idx="206">
                  <c:v>478.26</c:v>
                </c:pt>
                <c:pt idx="207">
                  <c:v>947.29</c:v>
                </c:pt>
                <c:pt idx="208">
                  <c:v>646.76</c:v>
                </c:pt>
                <c:pt idx="209">
                  <c:v>791.13</c:v>
                </c:pt>
                <c:pt idx="210">
                  <c:v>198.53</c:v>
                </c:pt>
                <c:pt idx="211">
                  <c:v>705.31</c:v>
                </c:pt>
                <c:pt idx="212">
                  <c:v>1154.8800000000001</c:v>
                </c:pt>
                <c:pt idx="213">
                  <c:v>1113.76</c:v>
                </c:pt>
                <c:pt idx="214">
                  <c:v>666.98</c:v>
                </c:pt>
                <c:pt idx="215">
                  <c:v>334.19</c:v>
                </c:pt>
                <c:pt idx="216">
                  <c:v>401.67</c:v>
                </c:pt>
                <c:pt idx="217">
                  <c:v>1581.06</c:v>
                </c:pt>
                <c:pt idx="218">
                  <c:v>1973.7</c:v>
                </c:pt>
                <c:pt idx="219">
                  <c:v>314.01</c:v>
                </c:pt>
                <c:pt idx="220">
                  <c:v>972.36500000000001</c:v>
                </c:pt>
                <c:pt idx="221">
                  <c:v>469.34</c:v>
                </c:pt>
                <c:pt idx="222">
                  <c:v>427.68</c:v>
                </c:pt>
                <c:pt idx="223">
                  <c:v>1366.57</c:v>
                </c:pt>
                <c:pt idx="224">
                  <c:v>1128.58</c:v>
                </c:pt>
                <c:pt idx="225">
                  <c:v>135.12</c:v>
                </c:pt>
                <c:pt idx="226">
                  <c:v>1627.64</c:v>
                </c:pt>
                <c:pt idx="227">
                  <c:v>1517.49</c:v>
                </c:pt>
                <c:pt idx="228">
                  <c:v>533.97</c:v>
                </c:pt>
                <c:pt idx="229">
                  <c:v>1300.54</c:v>
                </c:pt>
                <c:pt idx="230">
                  <c:v>200.04</c:v>
                </c:pt>
                <c:pt idx="231">
                  <c:v>1988.56</c:v>
                </c:pt>
                <c:pt idx="232">
                  <c:v>283.3</c:v>
                </c:pt>
                <c:pt idx="233">
                  <c:v>1864.47</c:v>
                </c:pt>
                <c:pt idx="234">
                  <c:v>1372.6</c:v>
                </c:pt>
                <c:pt idx="235">
                  <c:v>1111.92</c:v>
                </c:pt>
                <c:pt idx="236">
                  <c:v>800.29</c:v>
                </c:pt>
                <c:pt idx="237">
                  <c:v>544.02</c:v>
                </c:pt>
                <c:pt idx="238">
                  <c:v>1013.15</c:v>
                </c:pt>
                <c:pt idx="239">
                  <c:v>696.33</c:v>
                </c:pt>
                <c:pt idx="240">
                  <c:v>1405.07</c:v>
                </c:pt>
                <c:pt idx="241">
                  <c:v>55.52</c:v>
                </c:pt>
                <c:pt idx="242">
                  <c:v>644.72</c:v>
                </c:pt>
                <c:pt idx="243">
                  <c:v>1787.86</c:v>
                </c:pt>
                <c:pt idx="244">
                  <c:v>55.36</c:v>
                </c:pt>
                <c:pt idx="245">
                  <c:v>1874.58</c:v>
                </c:pt>
                <c:pt idx="246">
                  <c:v>1253.9000000000001</c:v>
                </c:pt>
                <c:pt idx="247">
                  <c:v>1900</c:v>
                </c:pt>
                <c:pt idx="248">
                  <c:v>897.67</c:v>
                </c:pt>
                <c:pt idx="249">
                  <c:v>1285.97</c:v>
                </c:pt>
                <c:pt idx="250">
                  <c:v>1612.09</c:v>
                </c:pt>
                <c:pt idx="251">
                  <c:v>677.91</c:v>
                </c:pt>
                <c:pt idx="252">
                  <c:v>1196.17</c:v>
                </c:pt>
                <c:pt idx="253">
                  <c:v>1847.98</c:v>
                </c:pt>
                <c:pt idx="254">
                  <c:v>1267.1500000000001</c:v>
                </c:pt>
                <c:pt idx="255">
                  <c:v>1973.47</c:v>
                </c:pt>
                <c:pt idx="256">
                  <c:v>339.28</c:v>
                </c:pt>
                <c:pt idx="257">
                  <c:v>842.79</c:v>
                </c:pt>
                <c:pt idx="258">
                  <c:v>232.9</c:v>
                </c:pt>
                <c:pt idx="259">
                  <c:v>1513.75</c:v>
                </c:pt>
                <c:pt idx="260">
                  <c:v>962.39</c:v>
                </c:pt>
                <c:pt idx="261">
                  <c:v>601.86</c:v>
                </c:pt>
                <c:pt idx="262">
                  <c:v>1202.8699999999999</c:v>
                </c:pt>
                <c:pt idx="263">
                  <c:v>1517.72</c:v>
                </c:pt>
                <c:pt idx="264">
                  <c:v>1335</c:v>
                </c:pt>
                <c:pt idx="265">
                  <c:v>1144.9100000000001</c:v>
                </c:pt>
                <c:pt idx="266">
                  <c:v>1639.51</c:v>
                </c:pt>
                <c:pt idx="267">
                  <c:v>1130.6400000000001</c:v>
                </c:pt>
                <c:pt idx="268">
                  <c:v>99.57</c:v>
                </c:pt>
                <c:pt idx="269">
                  <c:v>833.92</c:v>
                </c:pt>
                <c:pt idx="270">
                  <c:v>972.36500000000001</c:v>
                </c:pt>
                <c:pt idx="271">
                  <c:v>592.15</c:v>
                </c:pt>
                <c:pt idx="272">
                  <c:v>142.93</c:v>
                </c:pt>
                <c:pt idx="273">
                  <c:v>829.57</c:v>
                </c:pt>
                <c:pt idx="274">
                  <c:v>764.4</c:v>
                </c:pt>
                <c:pt idx="275">
                  <c:v>363.81</c:v>
                </c:pt>
                <c:pt idx="276">
                  <c:v>1232.3499999999999</c:v>
                </c:pt>
                <c:pt idx="277">
                  <c:v>504.28</c:v>
                </c:pt>
                <c:pt idx="278">
                  <c:v>1468.76</c:v>
                </c:pt>
                <c:pt idx="279">
                  <c:v>1287.43</c:v>
                </c:pt>
                <c:pt idx="280">
                  <c:v>1361.4</c:v>
                </c:pt>
                <c:pt idx="281">
                  <c:v>432.79</c:v>
                </c:pt>
                <c:pt idx="282">
                  <c:v>1624.34</c:v>
                </c:pt>
                <c:pt idx="283">
                  <c:v>467.16</c:v>
                </c:pt>
                <c:pt idx="284">
                  <c:v>484.92</c:v>
                </c:pt>
                <c:pt idx="285">
                  <c:v>1687.39</c:v>
                </c:pt>
                <c:pt idx="286">
                  <c:v>116.45</c:v>
                </c:pt>
                <c:pt idx="287">
                  <c:v>1195.71</c:v>
                </c:pt>
                <c:pt idx="288">
                  <c:v>645.49</c:v>
                </c:pt>
                <c:pt idx="289">
                  <c:v>1920.53</c:v>
                </c:pt>
                <c:pt idx="290">
                  <c:v>1822.48</c:v>
                </c:pt>
                <c:pt idx="291">
                  <c:v>1554.48</c:v>
                </c:pt>
                <c:pt idx="292">
                  <c:v>1930.64</c:v>
                </c:pt>
                <c:pt idx="293">
                  <c:v>1489.52</c:v>
                </c:pt>
                <c:pt idx="294">
                  <c:v>1430.46</c:v>
                </c:pt>
                <c:pt idx="295">
                  <c:v>973.85</c:v>
                </c:pt>
                <c:pt idx="296">
                  <c:v>112.94</c:v>
                </c:pt>
                <c:pt idx="297">
                  <c:v>1201.25</c:v>
                </c:pt>
                <c:pt idx="298">
                  <c:v>760.96</c:v>
                </c:pt>
                <c:pt idx="299">
                  <c:v>598.52</c:v>
                </c:pt>
                <c:pt idx="300">
                  <c:v>967.64</c:v>
                </c:pt>
                <c:pt idx="301">
                  <c:v>947.15</c:v>
                </c:pt>
                <c:pt idx="302">
                  <c:v>336.45</c:v>
                </c:pt>
                <c:pt idx="303">
                  <c:v>916.42</c:v>
                </c:pt>
                <c:pt idx="304">
                  <c:v>1940.3</c:v>
                </c:pt>
                <c:pt idx="305">
                  <c:v>972.36500000000001</c:v>
                </c:pt>
                <c:pt idx="306">
                  <c:v>1857.44</c:v>
                </c:pt>
                <c:pt idx="307">
                  <c:v>1905.3</c:v>
                </c:pt>
                <c:pt idx="308">
                  <c:v>1073.79</c:v>
                </c:pt>
                <c:pt idx="309">
                  <c:v>958.67</c:v>
                </c:pt>
                <c:pt idx="310">
                  <c:v>634.79</c:v>
                </c:pt>
                <c:pt idx="311">
                  <c:v>1846.72</c:v>
                </c:pt>
                <c:pt idx="312">
                  <c:v>1496.86</c:v>
                </c:pt>
                <c:pt idx="313">
                  <c:v>204.27</c:v>
                </c:pt>
                <c:pt idx="314">
                  <c:v>652.25</c:v>
                </c:pt>
                <c:pt idx="315">
                  <c:v>745.85</c:v>
                </c:pt>
                <c:pt idx="316">
                  <c:v>1614.86</c:v>
                </c:pt>
                <c:pt idx="317">
                  <c:v>154.47999999999999</c:v>
                </c:pt>
                <c:pt idx="318">
                  <c:v>963.81</c:v>
                </c:pt>
                <c:pt idx="319">
                  <c:v>484.84</c:v>
                </c:pt>
                <c:pt idx="320">
                  <c:v>1783.77</c:v>
                </c:pt>
                <c:pt idx="321">
                  <c:v>445.22</c:v>
                </c:pt>
                <c:pt idx="322">
                  <c:v>1114.53</c:v>
                </c:pt>
                <c:pt idx="323">
                  <c:v>1381.24</c:v>
                </c:pt>
                <c:pt idx="324">
                  <c:v>394.76</c:v>
                </c:pt>
                <c:pt idx="325">
                  <c:v>1693.73</c:v>
                </c:pt>
                <c:pt idx="326">
                  <c:v>1820.52</c:v>
                </c:pt>
                <c:pt idx="327">
                  <c:v>284.92</c:v>
                </c:pt>
                <c:pt idx="328">
                  <c:v>311.63</c:v>
                </c:pt>
                <c:pt idx="329">
                  <c:v>1720.55</c:v>
                </c:pt>
                <c:pt idx="330">
                  <c:v>358.41</c:v>
                </c:pt>
                <c:pt idx="331">
                  <c:v>240.15</c:v>
                </c:pt>
                <c:pt idx="332">
                  <c:v>571.02</c:v>
                </c:pt>
                <c:pt idx="333">
                  <c:v>296.75</c:v>
                </c:pt>
                <c:pt idx="334">
                  <c:v>1581.74</c:v>
                </c:pt>
                <c:pt idx="335">
                  <c:v>1944.47</c:v>
                </c:pt>
                <c:pt idx="336">
                  <c:v>611.79</c:v>
                </c:pt>
                <c:pt idx="337">
                  <c:v>1814.11</c:v>
                </c:pt>
                <c:pt idx="338">
                  <c:v>1722.17</c:v>
                </c:pt>
                <c:pt idx="339">
                  <c:v>1212.07</c:v>
                </c:pt>
                <c:pt idx="340">
                  <c:v>1154.06</c:v>
                </c:pt>
                <c:pt idx="341">
                  <c:v>1828.92</c:v>
                </c:pt>
                <c:pt idx="342">
                  <c:v>125.9</c:v>
                </c:pt>
                <c:pt idx="343">
                  <c:v>1607.22</c:v>
                </c:pt>
                <c:pt idx="344">
                  <c:v>1032</c:v>
                </c:pt>
                <c:pt idx="345">
                  <c:v>632.38</c:v>
                </c:pt>
                <c:pt idx="346">
                  <c:v>1740.11</c:v>
                </c:pt>
                <c:pt idx="347">
                  <c:v>101.43</c:v>
                </c:pt>
                <c:pt idx="348">
                  <c:v>747.08</c:v>
                </c:pt>
                <c:pt idx="349">
                  <c:v>1620.59</c:v>
                </c:pt>
                <c:pt idx="350">
                  <c:v>1546.53</c:v>
                </c:pt>
                <c:pt idx="351">
                  <c:v>1836.23</c:v>
                </c:pt>
                <c:pt idx="352">
                  <c:v>972.36500000000001</c:v>
                </c:pt>
                <c:pt idx="353">
                  <c:v>302.81</c:v>
                </c:pt>
                <c:pt idx="354">
                  <c:v>1496.41</c:v>
                </c:pt>
                <c:pt idx="355">
                  <c:v>188.05</c:v>
                </c:pt>
                <c:pt idx="356">
                  <c:v>367.48</c:v>
                </c:pt>
                <c:pt idx="357">
                  <c:v>1189.33</c:v>
                </c:pt>
                <c:pt idx="358">
                  <c:v>804.39</c:v>
                </c:pt>
                <c:pt idx="359">
                  <c:v>687.81</c:v>
                </c:pt>
                <c:pt idx="360">
                  <c:v>196.77</c:v>
                </c:pt>
                <c:pt idx="361">
                  <c:v>116.89</c:v>
                </c:pt>
                <c:pt idx="362">
                  <c:v>409.65</c:v>
                </c:pt>
                <c:pt idx="363">
                  <c:v>851.03</c:v>
                </c:pt>
                <c:pt idx="364">
                  <c:v>1323.26</c:v>
                </c:pt>
                <c:pt idx="365">
                  <c:v>1772.18</c:v>
                </c:pt>
                <c:pt idx="366">
                  <c:v>1099.99</c:v>
                </c:pt>
                <c:pt idx="367">
                  <c:v>1989.18</c:v>
                </c:pt>
                <c:pt idx="368">
                  <c:v>1780.74</c:v>
                </c:pt>
                <c:pt idx="369">
                  <c:v>1969.39</c:v>
                </c:pt>
                <c:pt idx="370">
                  <c:v>1703.3</c:v>
                </c:pt>
                <c:pt idx="371">
                  <c:v>586.71</c:v>
                </c:pt>
                <c:pt idx="372">
                  <c:v>539.47</c:v>
                </c:pt>
                <c:pt idx="373">
                  <c:v>1030.72</c:v>
                </c:pt>
                <c:pt idx="374">
                  <c:v>1622.84</c:v>
                </c:pt>
                <c:pt idx="375">
                  <c:v>1146.81</c:v>
                </c:pt>
                <c:pt idx="376">
                  <c:v>773.24</c:v>
                </c:pt>
                <c:pt idx="377">
                  <c:v>697.39</c:v>
                </c:pt>
                <c:pt idx="378">
                  <c:v>579.45000000000005</c:v>
                </c:pt>
                <c:pt idx="379">
                  <c:v>1212.32</c:v>
                </c:pt>
                <c:pt idx="380">
                  <c:v>395.94</c:v>
                </c:pt>
                <c:pt idx="381">
                  <c:v>972.36500000000001</c:v>
                </c:pt>
                <c:pt idx="382">
                  <c:v>121.87</c:v>
                </c:pt>
                <c:pt idx="383">
                  <c:v>931.88</c:v>
                </c:pt>
                <c:pt idx="384">
                  <c:v>687.58</c:v>
                </c:pt>
                <c:pt idx="385">
                  <c:v>1215.6099999999999</c:v>
                </c:pt>
                <c:pt idx="386">
                  <c:v>1867.85</c:v>
                </c:pt>
                <c:pt idx="387">
                  <c:v>1555.56</c:v>
                </c:pt>
                <c:pt idx="388">
                  <c:v>1852.49</c:v>
                </c:pt>
                <c:pt idx="389">
                  <c:v>251.37</c:v>
                </c:pt>
                <c:pt idx="390">
                  <c:v>227.02</c:v>
                </c:pt>
                <c:pt idx="391">
                  <c:v>1732.37</c:v>
                </c:pt>
                <c:pt idx="392">
                  <c:v>698.24</c:v>
                </c:pt>
                <c:pt idx="393">
                  <c:v>1052.68</c:v>
                </c:pt>
                <c:pt idx="394">
                  <c:v>1474.58</c:v>
                </c:pt>
                <c:pt idx="395">
                  <c:v>962.2</c:v>
                </c:pt>
                <c:pt idx="396">
                  <c:v>1195.04</c:v>
                </c:pt>
                <c:pt idx="397">
                  <c:v>1272.8900000000001</c:v>
                </c:pt>
                <c:pt idx="398">
                  <c:v>1643.9</c:v>
                </c:pt>
                <c:pt idx="399">
                  <c:v>1769.8</c:v>
                </c:pt>
                <c:pt idx="400">
                  <c:v>1004.55</c:v>
                </c:pt>
                <c:pt idx="401">
                  <c:v>167.74</c:v>
                </c:pt>
                <c:pt idx="402">
                  <c:v>1988.06</c:v>
                </c:pt>
                <c:pt idx="403">
                  <c:v>1129.8699999999999</c:v>
                </c:pt>
                <c:pt idx="404">
                  <c:v>1938.61</c:v>
                </c:pt>
                <c:pt idx="405">
                  <c:v>960.05</c:v>
                </c:pt>
                <c:pt idx="406">
                  <c:v>1593.74</c:v>
                </c:pt>
                <c:pt idx="407">
                  <c:v>1434.47</c:v>
                </c:pt>
                <c:pt idx="408">
                  <c:v>1250.48</c:v>
                </c:pt>
                <c:pt idx="409">
                  <c:v>1255.19</c:v>
                </c:pt>
                <c:pt idx="410">
                  <c:v>416.83</c:v>
                </c:pt>
                <c:pt idx="411">
                  <c:v>282.39999999999998</c:v>
                </c:pt>
                <c:pt idx="412">
                  <c:v>1412.01</c:v>
                </c:pt>
                <c:pt idx="413">
                  <c:v>1133.2</c:v>
                </c:pt>
                <c:pt idx="414">
                  <c:v>1265.81</c:v>
                </c:pt>
                <c:pt idx="415">
                  <c:v>1507.19</c:v>
                </c:pt>
                <c:pt idx="416">
                  <c:v>1363.38</c:v>
                </c:pt>
                <c:pt idx="417">
                  <c:v>1538.04</c:v>
                </c:pt>
                <c:pt idx="418">
                  <c:v>1655.57</c:v>
                </c:pt>
                <c:pt idx="419">
                  <c:v>972.36500000000001</c:v>
                </c:pt>
                <c:pt idx="420">
                  <c:v>1638.66</c:v>
                </c:pt>
                <c:pt idx="421">
                  <c:v>215.82</c:v>
                </c:pt>
                <c:pt idx="422">
                  <c:v>789.7</c:v>
                </c:pt>
                <c:pt idx="423">
                  <c:v>114.76</c:v>
                </c:pt>
                <c:pt idx="424">
                  <c:v>1913.62</c:v>
                </c:pt>
                <c:pt idx="425">
                  <c:v>160.4</c:v>
                </c:pt>
                <c:pt idx="426">
                  <c:v>1863.17</c:v>
                </c:pt>
                <c:pt idx="427">
                  <c:v>234.45</c:v>
                </c:pt>
                <c:pt idx="428">
                  <c:v>649.34</c:v>
                </c:pt>
                <c:pt idx="429">
                  <c:v>426.16</c:v>
                </c:pt>
                <c:pt idx="430">
                  <c:v>972.36500000000001</c:v>
                </c:pt>
                <c:pt idx="431">
                  <c:v>1402.51</c:v>
                </c:pt>
                <c:pt idx="432">
                  <c:v>1673.08</c:v>
                </c:pt>
                <c:pt idx="433">
                  <c:v>1292.69</c:v>
                </c:pt>
                <c:pt idx="434">
                  <c:v>1862.7</c:v>
                </c:pt>
                <c:pt idx="435">
                  <c:v>1189.78</c:v>
                </c:pt>
                <c:pt idx="436">
                  <c:v>1317.33</c:v>
                </c:pt>
                <c:pt idx="437">
                  <c:v>976.05</c:v>
                </c:pt>
                <c:pt idx="438">
                  <c:v>1383.34</c:v>
                </c:pt>
                <c:pt idx="439">
                  <c:v>1544.5</c:v>
                </c:pt>
                <c:pt idx="440">
                  <c:v>1667.79</c:v>
                </c:pt>
                <c:pt idx="441">
                  <c:v>314.10000000000002</c:v>
                </c:pt>
                <c:pt idx="442">
                  <c:v>1120.28</c:v>
                </c:pt>
                <c:pt idx="443">
                  <c:v>656.96</c:v>
                </c:pt>
                <c:pt idx="444">
                  <c:v>209.63</c:v>
                </c:pt>
                <c:pt idx="445">
                  <c:v>1983.49</c:v>
                </c:pt>
                <c:pt idx="446">
                  <c:v>1378.76</c:v>
                </c:pt>
                <c:pt idx="447">
                  <c:v>1421.02</c:v>
                </c:pt>
                <c:pt idx="448">
                  <c:v>643.09</c:v>
                </c:pt>
                <c:pt idx="449">
                  <c:v>1772.51</c:v>
                </c:pt>
                <c:pt idx="450">
                  <c:v>1593.58</c:v>
                </c:pt>
                <c:pt idx="451">
                  <c:v>921.32</c:v>
                </c:pt>
                <c:pt idx="452">
                  <c:v>1008.06</c:v>
                </c:pt>
                <c:pt idx="453">
                  <c:v>1420.82</c:v>
                </c:pt>
                <c:pt idx="454">
                  <c:v>1665.3</c:v>
                </c:pt>
                <c:pt idx="455">
                  <c:v>862</c:v>
                </c:pt>
                <c:pt idx="456">
                  <c:v>1673.55</c:v>
                </c:pt>
                <c:pt idx="457">
                  <c:v>1208.56</c:v>
                </c:pt>
                <c:pt idx="458">
                  <c:v>616.84</c:v>
                </c:pt>
                <c:pt idx="459">
                  <c:v>450.46</c:v>
                </c:pt>
                <c:pt idx="460">
                  <c:v>355.91</c:v>
                </c:pt>
                <c:pt idx="461">
                  <c:v>836.24</c:v>
                </c:pt>
                <c:pt idx="462">
                  <c:v>1241.56</c:v>
                </c:pt>
                <c:pt idx="463">
                  <c:v>819.58</c:v>
                </c:pt>
                <c:pt idx="464">
                  <c:v>1352.24</c:v>
                </c:pt>
                <c:pt idx="465">
                  <c:v>521.26</c:v>
                </c:pt>
                <c:pt idx="466">
                  <c:v>58.69</c:v>
                </c:pt>
                <c:pt idx="467">
                  <c:v>550.97</c:v>
                </c:pt>
                <c:pt idx="468">
                  <c:v>1602.45</c:v>
                </c:pt>
                <c:pt idx="469">
                  <c:v>578.32000000000005</c:v>
                </c:pt>
                <c:pt idx="470">
                  <c:v>1345.06</c:v>
                </c:pt>
                <c:pt idx="471">
                  <c:v>1579.29</c:v>
                </c:pt>
                <c:pt idx="472">
                  <c:v>472.06</c:v>
                </c:pt>
                <c:pt idx="473">
                  <c:v>1773</c:v>
                </c:pt>
                <c:pt idx="474">
                  <c:v>972.36500000000001</c:v>
                </c:pt>
                <c:pt idx="475">
                  <c:v>1820.96</c:v>
                </c:pt>
                <c:pt idx="476">
                  <c:v>83.61</c:v>
                </c:pt>
                <c:pt idx="477">
                  <c:v>1945.2</c:v>
                </c:pt>
                <c:pt idx="478">
                  <c:v>1772.56</c:v>
                </c:pt>
                <c:pt idx="479">
                  <c:v>589.78</c:v>
                </c:pt>
                <c:pt idx="480">
                  <c:v>1809.16</c:v>
                </c:pt>
                <c:pt idx="481">
                  <c:v>1921.35</c:v>
                </c:pt>
                <c:pt idx="482">
                  <c:v>488.1</c:v>
                </c:pt>
                <c:pt idx="483">
                  <c:v>248.65</c:v>
                </c:pt>
                <c:pt idx="484">
                  <c:v>384.9</c:v>
                </c:pt>
                <c:pt idx="485">
                  <c:v>1212.67</c:v>
                </c:pt>
                <c:pt idx="486">
                  <c:v>1565.28</c:v>
                </c:pt>
                <c:pt idx="487">
                  <c:v>1565.36</c:v>
                </c:pt>
                <c:pt idx="488">
                  <c:v>239.62</c:v>
                </c:pt>
                <c:pt idx="489">
                  <c:v>951.14</c:v>
                </c:pt>
                <c:pt idx="490">
                  <c:v>622.75</c:v>
                </c:pt>
                <c:pt idx="491">
                  <c:v>1165.52</c:v>
                </c:pt>
                <c:pt idx="492">
                  <c:v>416.54</c:v>
                </c:pt>
                <c:pt idx="493">
                  <c:v>1335.31</c:v>
                </c:pt>
                <c:pt idx="494">
                  <c:v>358.02</c:v>
                </c:pt>
                <c:pt idx="495">
                  <c:v>187.38</c:v>
                </c:pt>
                <c:pt idx="496">
                  <c:v>1433.15</c:v>
                </c:pt>
                <c:pt idx="497">
                  <c:v>1338.98</c:v>
                </c:pt>
                <c:pt idx="498">
                  <c:v>138.78</c:v>
                </c:pt>
                <c:pt idx="499">
                  <c:v>487.36</c:v>
                </c:pt>
                <c:pt idx="500">
                  <c:v>1058.99</c:v>
                </c:pt>
                <c:pt idx="501">
                  <c:v>1629.41</c:v>
                </c:pt>
                <c:pt idx="502">
                  <c:v>972.36500000000001</c:v>
                </c:pt>
                <c:pt idx="503">
                  <c:v>1537.61</c:v>
                </c:pt>
                <c:pt idx="504">
                  <c:v>1108.97</c:v>
                </c:pt>
                <c:pt idx="505">
                  <c:v>706.48</c:v>
                </c:pt>
                <c:pt idx="506">
                  <c:v>890.52</c:v>
                </c:pt>
                <c:pt idx="507">
                  <c:v>596.15</c:v>
                </c:pt>
                <c:pt idx="508">
                  <c:v>1089.45</c:v>
                </c:pt>
                <c:pt idx="509">
                  <c:v>1855.14</c:v>
                </c:pt>
                <c:pt idx="510">
                  <c:v>117.64</c:v>
                </c:pt>
                <c:pt idx="511">
                  <c:v>58.71</c:v>
                </c:pt>
                <c:pt idx="512">
                  <c:v>575.73</c:v>
                </c:pt>
                <c:pt idx="513">
                  <c:v>638.20000000000005</c:v>
                </c:pt>
                <c:pt idx="514">
                  <c:v>338.46</c:v>
                </c:pt>
                <c:pt idx="515">
                  <c:v>1637.98</c:v>
                </c:pt>
                <c:pt idx="516">
                  <c:v>1832.15</c:v>
                </c:pt>
                <c:pt idx="517">
                  <c:v>259.94</c:v>
                </c:pt>
                <c:pt idx="518">
                  <c:v>1002.13</c:v>
                </c:pt>
                <c:pt idx="519">
                  <c:v>1259.52</c:v>
                </c:pt>
                <c:pt idx="520">
                  <c:v>1060.8399999999999</c:v>
                </c:pt>
                <c:pt idx="521">
                  <c:v>1217.94</c:v>
                </c:pt>
                <c:pt idx="522">
                  <c:v>1257.2</c:v>
                </c:pt>
                <c:pt idx="523">
                  <c:v>1513.26</c:v>
                </c:pt>
                <c:pt idx="524">
                  <c:v>452.35</c:v>
                </c:pt>
                <c:pt idx="525">
                  <c:v>1246.04</c:v>
                </c:pt>
                <c:pt idx="526">
                  <c:v>1716.79</c:v>
                </c:pt>
                <c:pt idx="527">
                  <c:v>1822.52</c:v>
                </c:pt>
                <c:pt idx="528">
                  <c:v>1222.01</c:v>
                </c:pt>
                <c:pt idx="529">
                  <c:v>1004.86</c:v>
                </c:pt>
                <c:pt idx="530">
                  <c:v>591.44000000000005</c:v>
                </c:pt>
                <c:pt idx="531">
                  <c:v>571.78</c:v>
                </c:pt>
                <c:pt idx="532">
                  <c:v>416.2</c:v>
                </c:pt>
                <c:pt idx="533">
                  <c:v>374.84</c:v>
                </c:pt>
                <c:pt idx="534">
                  <c:v>1709</c:v>
                </c:pt>
                <c:pt idx="535">
                  <c:v>63.75</c:v>
                </c:pt>
                <c:pt idx="536">
                  <c:v>851.53</c:v>
                </c:pt>
                <c:pt idx="537">
                  <c:v>1568.78</c:v>
                </c:pt>
                <c:pt idx="538">
                  <c:v>1381.02</c:v>
                </c:pt>
                <c:pt idx="539">
                  <c:v>1020.34</c:v>
                </c:pt>
                <c:pt idx="540">
                  <c:v>1800.7</c:v>
                </c:pt>
                <c:pt idx="541">
                  <c:v>171.01</c:v>
                </c:pt>
                <c:pt idx="542">
                  <c:v>623.57000000000005</c:v>
                </c:pt>
                <c:pt idx="543">
                  <c:v>629.71</c:v>
                </c:pt>
                <c:pt idx="544">
                  <c:v>1971.84</c:v>
                </c:pt>
                <c:pt idx="545">
                  <c:v>1610.23</c:v>
                </c:pt>
                <c:pt idx="546">
                  <c:v>1689.07</c:v>
                </c:pt>
                <c:pt idx="547">
                  <c:v>614.92999999999995</c:v>
                </c:pt>
                <c:pt idx="548">
                  <c:v>1661.53</c:v>
                </c:pt>
                <c:pt idx="549">
                  <c:v>222.76</c:v>
                </c:pt>
                <c:pt idx="550">
                  <c:v>231.41</c:v>
                </c:pt>
                <c:pt idx="551">
                  <c:v>1488.66</c:v>
                </c:pt>
                <c:pt idx="552">
                  <c:v>626.27</c:v>
                </c:pt>
                <c:pt idx="553">
                  <c:v>555.80999999999995</c:v>
                </c:pt>
                <c:pt idx="554">
                  <c:v>1985.21</c:v>
                </c:pt>
                <c:pt idx="555">
                  <c:v>948.1</c:v>
                </c:pt>
                <c:pt idx="556">
                  <c:v>1060.58</c:v>
                </c:pt>
                <c:pt idx="557">
                  <c:v>1073.57</c:v>
                </c:pt>
                <c:pt idx="558">
                  <c:v>892.22</c:v>
                </c:pt>
                <c:pt idx="559">
                  <c:v>1750.07</c:v>
                </c:pt>
                <c:pt idx="560">
                  <c:v>578.17999999999995</c:v>
                </c:pt>
                <c:pt idx="561">
                  <c:v>594.66</c:v>
                </c:pt>
                <c:pt idx="562">
                  <c:v>618.79</c:v>
                </c:pt>
                <c:pt idx="563">
                  <c:v>775.74</c:v>
                </c:pt>
                <c:pt idx="564">
                  <c:v>1433.6</c:v>
                </c:pt>
                <c:pt idx="565">
                  <c:v>1357.09</c:v>
                </c:pt>
                <c:pt idx="566">
                  <c:v>1233.53</c:v>
                </c:pt>
                <c:pt idx="567">
                  <c:v>1988.79</c:v>
                </c:pt>
                <c:pt idx="568">
                  <c:v>919.37</c:v>
                </c:pt>
                <c:pt idx="569">
                  <c:v>635.54</c:v>
                </c:pt>
                <c:pt idx="570">
                  <c:v>937.28</c:v>
                </c:pt>
                <c:pt idx="571">
                  <c:v>1091.5999999999999</c:v>
                </c:pt>
                <c:pt idx="572">
                  <c:v>336.92</c:v>
                </c:pt>
                <c:pt idx="573">
                  <c:v>1625.74</c:v>
                </c:pt>
                <c:pt idx="574">
                  <c:v>980.02</c:v>
                </c:pt>
                <c:pt idx="575">
                  <c:v>123.99</c:v>
                </c:pt>
                <c:pt idx="576">
                  <c:v>1261.92</c:v>
                </c:pt>
                <c:pt idx="577">
                  <c:v>525.16</c:v>
                </c:pt>
                <c:pt idx="578">
                  <c:v>339.45</c:v>
                </c:pt>
                <c:pt idx="579">
                  <c:v>1431.82</c:v>
                </c:pt>
                <c:pt idx="580">
                  <c:v>1170.19</c:v>
                </c:pt>
                <c:pt idx="581">
                  <c:v>1536.77</c:v>
                </c:pt>
                <c:pt idx="582">
                  <c:v>618.98</c:v>
                </c:pt>
                <c:pt idx="583">
                  <c:v>1177.22</c:v>
                </c:pt>
                <c:pt idx="584">
                  <c:v>385.7</c:v>
                </c:pt>
                <c:pt idx="585">
                  <c:v>486.56</c:v>
                </c:pt>
                <c:pt idx="586">
                  <c:v>1755.73</c:v>
                </c:pt>
                <c:pt idx="587">
                  <c:v>647.41</c:v>
                </c:pt>
                <c:pt idx="588">
                  <c:v>689.64</c:v>
                </c:pt>
                <c:pt idx="589">
                  <c:v>246.01</c:v>
                </c:pt>
                <c:pt idx="590">
                  <c:v>972.36500000000001</c:v>
                </c:pt>
                <c:pt idx="591">
                  <c:v>565.30999999999995</c:v>
                </c:pt>
                <c:pt idx="592">
                  <c:v>1627.85</c:v>
                </c:pt>
                <c:pt idx="593">
                  <c:v>1335.99</c:v>
                </c:pt>
                <c:pt idx="594">
                  <c:v>105.67</c:v>
                </c:pt>
                <c:pt idx="595">
                  <c:v>718.4</c:v>
                </c:pt>
                <c:pt idx="596">
                  <c:v>1997.64</c:v>
                </c:pt>
                <c:pt idx="597">
                  <c:v>1709.26</c:v>
                </c:pt>
                <c:pt idx="598">
                  <c:v>786.36</c:v>
                </c:pt>
                <c:pt idx="599">
                  <c:v>767.28</c:v>
                </c:pt>
                <c:pt idx="600">
                  <c:v>977.55</c:v>
                </c:pt>
                <c:pt idx="601">
                  <c:v>280.79000000000002</c:v>
                </c:pt>
                <c:pt idx="602">
                  <c:v>1889.51</c:v>
                </c:pt>
                <c:pt idx="603">
                  <c:v>742.39</c:v>
                </c:pt>
                <c:pt idx="604">
                  <c:v>1441.8</c:v>
                </c:pt>
                <c:pt idx="605">
                  <c:v>1756.97</c:v>
                </c:pt>
                <c:pt idx="606">
                  <c:v>1064.33</c:v>
                </c:pt>
                <c:pt idx="607">
                  <c:v>114.56</c:v>
                </c:pt>
                <c:pt idx="608">
                  <c:v>650.33000000000004</c:v>
                </c:pt>
                <c:pt idx="609">
                  <c:v>1751.74</c:v>
                </c:pt>
                <c:pt idx="610">
                  <c:v>898.5</c:v>
                </c:pt>
                <c:pt idx="611">
                  <c:v>189.94</c:v>
                </c:pt>
                <c:pt idx="612">
                  <c:v>417.43</c:v>
                </c:pt>
                <c:pt idx="613">
                  <c:v>200.11</c:v>
                </c:pt>
                <c:pt idx="614">
                  <c:v>811.78</c:v>
                </c:pt>
                <c:pt idx="615">
                  <c:v>1532.96</c:v>
                </c:pt>
                <c:pt idx="616">
                  <c:v>1627.86</c:v>
                </c:pt>
                <c:pt idx="617">
                  <c:v>1927.07</c:v>
                </c:pt>
                <c:pt idx="618">
                  <c:v>1397.89</c:v>
                </c:pt>
                <c:pt idx="619">
                  <c:v>1612.63</c:v>
                </c:pt>
                <c:pt idx="620">
                  <c:v>467.13</c:v>
                </c:pt>
                <c:pt idx="621">
                  <c:v>609.02</c:v>
                </c:pt>
                <c:pt idx="622">
                  <c:v>743.71</c:v>
                </c:pt>
                <c:pt idx="623">
                  <c:v>1712</c:v>
                </c:pt>
                <c:pt idx="624">
                  <c:v>1139.44</c:v>
                </c:pt>
                <c:pt idx="625">
                  <c:v>1629.21</c:v>
                </c:pt>
                <c:pt idx="626">
                  <c:v>1993.9</c:v>
                </c:pt>
                <c:pt idx="627">
                  <c:v>1099.3800000000001</c:v>
                </c:pt>
                <c:pt idx="628">
                  <c:v>1363.98</c:v>
                </c:pt>
                <c:pt idx="629">
                  <c:v>1691.23</c:v>
                </c:pt>
                <c:pt idx="630">
                  <c:v>338.84</c:v>
                </c:pt>
                <c:pt idx="631">
                  <c:v>1846.97</c:v>
                </c:pt>
                <c:pt idx="632">
                  <c:v>1546.38</c:v>
                </c:pt>
                <c:pt idx="633">
                  <c:v>1333.12</c:v>
                </c:pt>
                <c:pt idx="634">
                  <c:v>972.36500000000001</c:v>
                </c:pt>
                <c:pt idx="635">
                  <c:v>670.81</c:v>
                </c:pt>
                <c:pt idx="636">
                  <c:v>1109.22</c:v>
                </c:pt>
                <c:pt idx="637">
                  <c:v>655.34</c:v>
                </c:pt>
                <c:pt idx="638">
                  <c:v>1672.55</c:v>
                </c:pt>
                <c:pt idx="639">
                  <c:v>1473.54</c:v>
                </c:pt>
                <c:pt idx="640">
                  <c:v>775.74</c:v>
                </c:pt>
                <c:pt idx="641">
                  <c:v>719.86</c:v>
                </c:pt>
                <c:pt idx="642">
                  <c:v>289.27999999999997</c:v>
                </c:pt>
                <c:pt idx="643">
                  <c:v>345.55</c:v>
                </c:pt>
                <c:pt idx="644">
                  <c:v>672.45</c:v>
                </c:pt>
                <c:pt idx="645">
                  <c:v>414.46</c:v>
                </c:pt>
                <c:pt idx="646">
                  <c:v>1134.7</c:v>
                </c:pt>
                <c:pt idx="647">
                  <c:v>498.26</c:v>
                </c:pt>
                <c:pt idx="648">
                  <c:v>1219.53</c:v>
                </c:pt>
                <c:pt idx="649">
                  <c:v>157.91</c:v>
                </c:pt>
                <c:pt idx="650">
                  <c:v>257.81</c:v>
                </c:pt>
                <c:pt idx="651">
                  <c:v>1846.02</c:v>
                </c:pt>
                <c:pt idx="652">
                  <c:v>1126.31</c:v>
                </c:pt>
                <c:pt idx="653">
                  <c:v>1152.8599999999999</c:v>
                </c:pt>
                <c:pt idx="654">
                  <c:v>438.21</c:v>
                </c:pt>
                <c:pt idx="655">
                  <c:v>480.34</c:v>
                </c:pt>
                <c:pt idx="656">
                  <c:v>972.36500000000001</c:v>
                </c:pt>
                <c:pt idx="657">
                  <c:v>285.67</c:v>
                </c:pt>
                <c:pt idx="658">
                  <c:v>366.93</c:v>
                </c:pt>
                <c:pt idx="659">
                  <c:v>1125.8900000000001</c:v>
                </c:pt>
                <c:pt idx="660">
                  <c:v>1176.7</c:v>
                </c:pt>
                <c:pt idx="661">
                  <c:v>1348.16</c:v>
                </c:pt>
                <c:pt idx="662">
                  <c:v>826.29</c:v>
                </c:pt>
                <c:pt idx="663">
                  <c:v>1283.02</c:v>
                </c:pt>
                <c:pt idx="664">
                  <c:v>972.36500000000001</c:v>
                </c:pt>
                <c:pt idx="665">
                  <c:v>831.62</c:v>
                </c:pt>
                <c:pt idx="666">
                  <c:v>1174.82</c:v>
                </c:pt>
                <c:pt idx="667">
                  <c:v>380.44</c:v>
                </c:pt>
                <c:pt idx="668">
                  <c:v>636.54</c:v>
                </c:pt>
                <c:pt idx="669">
                  <c:v>475.85</c:v>
                </c:pt>
                <c:pt idx="670">
                  <c:v>905.02</c:v>
                </c:pt>
                <c:pt idx="671">
                  <c:v>1327.08</c:v>
                </c:pt>
                <c:pt idx="672">
                  <c:v>970.92</c:v>
                </c:pt>
                <c:pt idx="673">
                  <c:v>1757.61</c:v>
                </c:pt>
                <c:pt idx="674">
                  <c:v>74.599999999999994</c:v>
                </c:pt>
                <c:pt idx="675">
                  <c:v>959.25</c:v>
                </c:pt>
                <c:pt idx="676">
                  <c:v>1553.04</c:v>
                </c:pt>
                <c:pt idx="677">
                  <c:v>504.72</c:v>
                </c:pt>
                <c:pt idx="678">
                  <c:v>222.51</c:v>
                </c:pt>
                <c:pt idx="679">
                  <c:v>1230.43</c:v>
                </c:pt>
                <c:pt idx="680">
                  <c:v>1012.83</c:v>
                </c:pt>
                <c:pt idx="681">
                  <c:v>1730.69</c:v>
                </c:pt>
                <c:pt idx="682">
                  <c:v>1603.16</c:v>
                </c:pt>
                <c:pt idx="683">
                  <c:v>1122.33</c:v>
                </c:pt>
                <c:pt idx="684">
                  <c:v>1126.05</c:v>
                </c:pt>
                <c:pt idx="685">
                  <c:v>878.3</c:v>
                </c:pt>
                <c:pt idx="686">
                  <c:v>482.85</c:v>
                </c:pt>
                <c:pt idx="687">
                  <c:v>1386.6</c:v>
                </c:pt>
                <c:pt idx="688">
                  <c:v>656.23</c:v>
                </c:pt>
                <c:pt idx="689">
                  <c:v>1588.15</c:v>
                </c:pt>
                <c:pt idx="690">
                  <c:v>1457.49</c:v>
                </c:pt>
                <c:pt idx="691">
                  <c:v>123.89</c:v>
                </c:pt>
                <c:pt idx="692">
                  <c:v>1786.61</c:v>
                </c:pt>
                <c:pt idx="693">
                  <c:v>789.74</c:v>
                </c:pt>
                <c:pt idx="694">
                  <c:v>1897.33</c:v>
                </c:pt>
                <c:pt idx="695">
                  <c:v>1267.3</c:v>
                </c:pt>
                <c:pt idx="696">
                  <c:v>583.97</c:v>
                </c:pt>
                <c:pt idx="697">
                  <c:v>1338.41</c:v>
                </c:pt>
                <c:pt idx="698">
                  <c:v>1946.3</c:v>
                </c:pt>
                <c:pt idx="699">
                  <c:v>1122.74</c:v>
                </c:pt>
                <c:pt idx="700">
                  <c:v>1896.92</c:v>
                </c:pt>
                <c:pt idx="701">
                  <c:v>1434.54</c:v>
                </c:pt>
                <c:pt idx="702">
                  <c:v>960.92</c:v>
                </c:pt>
                <c:pt idx="703">
                  <c:v>480.88</c:v>
                </c:pt>
                <c:pt idx="704">
                  <c:v>1763.04</c:v>
                </c:pt>
                <c:pt idx="705">
                  <c:v>1800.39</c:v>
                </c:pt>
                <c:pt idx="706">
                  <c:v>455.44</c:v>
                </c:pt>
                <c:pt idx="707">
                  <c:v>928.21</c:v>
                </c:pt>
                <c:pt idx="708">
                  <c:v>393.43</c:v>
                </c:pt>
                <c:pt idx="709">
                  <c:v>152.97999999999999</c:v>
                </c:pt>
                <c:pt idx="710">
                  <c:v>1205.6600000000001</c:v>
                </c:pt>
                <c:pt idx="711">
                  <c:v>741.06</c:v>
                </c:pt>
                <c:pt idx="712">
                  <c:v>814.58</c:v>
                </c:pt>
                <c:pt idx="713">
                  <c:v>1864.19</c:v>
                </c:pt>
                <c:pt idx="714">
                  <c:v>468.21</c:v>
                </c:pt>
                <c:pt idx="715">
                  <c:v>472.01</c:v>
                </c:pt>
                <c:pt idx="716">
                  <c:v>365.26</c:v>
                </c:pt>
                <c:pt idx="717">
                  <c:v>489.27</c:v>
                </c:pt>
                <c:pt idx="718">
                  <c:v>1810.45</c:v>
                </c:pt>
                <c:pt idx="719">
                  <c:v>394.6</c:v>
                </c:pt>
                <c:pt idx="720">
                  <c:v>1426.61</c:v>
                </c:pt>
                <c:pt idx="721">
                  <c:v>1547.11</c:v>
                </c:pt>
                <c:pt idx="722">
                  <c:v>1333.15</c:v>
                </c:pt>
                <c:pt idx="723">
                  <c:v>302.23</c:v>
                </c:pt>
                <c:pt idx="724">
                  <c:v>326.97000000000003</c:v>
                </c:pt>
                <c:pt idx="725">
                  <c:v>972.36500000000001</c:v>
                </c:pt>
                <c:pt idx="726">
                  <c:v>804.5</c:v>
                </c:pt>
                <c:pt idx="727">
                  <c:v>928.18</c:v>
                </c:pt>
                <c:pt idx="728">
                  <c:v>1013.73</c:v>
                </c:pt>
                <c:pt idx="729">
                  <c:v>882.4</c:v>
                </c:pt>
                <c:pt idx="730">
                  <c:v>772.35</c:v>
                </c:pt>
                <c:pt idx="731">
                  <c:v>1766.88</c:v>
                </c:pt>
                <c:pt idx="732">
                  <c:v>1781.03</c:v>
                </c:pt>
                <c:pt idx="733">
                  <c:v>422</c:v>
                </c:pt>
                <c:pt idx="734">
                  <c:v>329.94</c:v>
                </c:pt>
                <c:pt idx="735">
                  <c:v>679.11</c:v>
                </c:pt>
                <c:pt idx="736">
                  <c:v>1671.48</c:v>
                </c:pt>
                <c:pt idx="737">
                  <c:v>1853.6</c:v>
                </c:pt>
                <c:pt idx="738">
                  <c:v>414.85</c:v>
                </c:pt>
                <c:pt idx="739">
                  <c:v>1905.34</c:v>
                </c:pt>
                <c:pt idx="740">
                  <c:v>579.32000000000005</c:v>
                </c:pt>
                <c:pt idx="741">
                  <c:v>869.58</c:v>
                </c:pt>
                <c:pt idx="742">
                  <c:v>972.36500000000001</c:v>
                </c:pt>
                <c:pt idx="743">
                  <c:v>934.99</c:v>
                </c:pt>
                <c:pt idx="744">
                  <c:v>1244.22</c:v>
                </c:pt>
                <c:pt idx="745">
                  <c:v>1905.96</c:v>
                </c:pt>
                <c:pt idx="746">
                  <c:v>631.97</c:v>
                </c:pt>
                <c:pt idx="747">
                  <c:v>206.87</c:v>
                </c:pt>
                <c:pt idx="748">
                  <c:v>492.61</c:v>
                </c:pt>
                <c:pt idx="749">
                  <c:v>1833.87</c:v>
                </c:pt>
                <c:pt idx="750">
                  <c:v>1102.74</c:v>
                </c:pt>
                <c:pt idx="751">
                  <c:v>1906.8</c:v>
                </c:pt>
                <c:pt idx="752">
                  <c:v>951.32</c:v>
                </c:pt>
                <c:pt idx="753">
                  <c:v>680.08</c:v>
                </c:pt>
                <c:pt idx="754">
                  <c:v>58.2</c:v>
                </c:pt>
                <c:pt idx="755">
                  <c:v>1294.42</c:v>
                </c:pt>
                <c:pt idx="756">
                  <c:v>1589.82</c:v>
                </c:pt>
                <c:pt idx="757">
                  <c:v>1976.97</c:v>
                </c:pt>
                <c:pt idx="758">
                  <c:v>194.22</c:v>
                </c:pt>
                <c:pt idx="759">
                  <c:v>975.09</c:v>
                </c:pt>
                <c:pt idx="760">
                  <c:v>1723.51</c:v>
                </c:pt>
                <c:pt idx="761">
                  <c:v>1774.43</c:v>
                </c:pt>
                <c:pt idx="762">
                  <c:v>907.57</c:v>
                </c:pt>
                <c:pt idx="763">
                  <c:v>148.38</c:v>
                </c:pt>
                <c:pt idx="764">
                  <c:v>780.17</c:v>
                </c:pt>
                <c:pt idx="765">
                  <c:v>429.23</c:v>
                </c:pt>
                <c:pt idx="766">
                  <c:v>562.12</c:v>
                </c:pt>
                <c:pt idx="767">
                  <c:v>836.83</c:v>
                </c:pt>
                <c:pt idx="768">
                  <c:v>207.64</c:v>
                </c:pt>
                <c:pt idx="769">
                  <c:v>1504.03</c:v>
                </c:pt>
                <c:pt idx="770">
                  <c:v>1854.89</c:v>
                </c:pt>
                <c:pt idx="771">
                  <c:v>708.08</c:v>
                </c:pt>
                <c:pt idx="772">
                  <c:v>276.41000000000003</c:v>
                </c:pt>
                <c:pt idx="773">
                  <c:v>1860.24</c:v>
                </c:pt>
                <c:pt idx="774">
                  <c:v>1988.23</c:v>
                </c:pt>
                <c:pt idx="775">
                  <c:v>1695.97</c:v>
                </c:pt>
                <c:pt idx="776">
                  <c:v>638.78</c:v>
                </c:pt>
                <c:pt idx="777">
                  <c:v>897.06</c:v>
                </c:pt>
                <c:pt idx="778">
                  <c:v>688.84</c:v>
                </c:pt>
                <c:pt idx="779">
                  <c:v>382</c:v>
                </c:pt>
                <c:pt idx="780">
                  <c:v>207.58</c:v>
                </c:pt>
                <c:pt idx="781">
                  <c:v>995.66</c:v>
                </c:pt>
                <c:pt idx="782">
                  <c:v>810</c:v>
                </c:pt>
                <c:pt idx="783">
                  <c:v>1340.73</c:v>
                </c:pt>
                <c:pt idx="784">
                  <c:v>224.18</c:v>
                </c:pt>
                <c:pt idx="785">
                  <c:v>1262.22</c:v>
                </c:pt>
                <c:pt idx="786">
                  <c:v>452.48</c:v>
                </c:pt>
                <c:pt idx="787">
                  <c:v>187.88</c:v>
                </c:pt>
                <c:pt idx="788">
                  <c:v>661.96</c:v>
                </c:pt>
                <c:pt idx="789">
                  <c:v>226.57</c:v>
                </c:pt>
                <c:pt idx="790">
                  <c:v>843.08</c:v>
                </c:pt>
                <c:pt idx="791">
                  <c:v>1330.54</c:v>
                </c:pt>
                <c:pt idx="792">
                  <c:v>1863.23</c:v>
                </c:pt>
                <c:pt idx="793">
                  <c:v>1287.52</c:v>
                </c:pt>
                <c:pt idx="794">
                  <c:v>1742.4</c:v>
                </c:pt>
                <c:pt idx="795">
                  <c:v>1458.87</c:v>
                </c:pt>
                <c:pt idx="796">
                  <c:v>151.44</c:v>
                </c:pt>
                <c:pt idx="797">
                  <c:v>574.45000000000005</c:v>
                </c:pt>
                <c:pt idx="798">
                  <c:v>1511.98</c:v>
                </c:pt>
                <c:pt idx="799">
                  <c:v>919.45</c:v>
                </c:pt>
                <c:pt idx="800">
                  <c:v>1864.67</c:v>
                </c:pt>
                <c:pt idx="801">
                  <c:v>340.66</c:v>
                </c:pt>
                <c:pt idx="802">
                  <c:v>1387.84</c:v>
                </c:pt>
                <c:pt idx="803">
                  <c:v>971.39</c:v>
                </c:pt>
                <c:pt idx="804">
                  <c:v>972.36500000000001</c:v>
                </c:pt>
                <c:pt idx="805">
                  <c:v>1598.23</c:v>
                </c:pt>
                <c:pt idx="806">
                  <c:v>1794.06</c:v>
                </c:pt>
                <c:pt idx="807">
                  <c:v>1374.39</c:v>
                </c:pt>
                <c:pt idx="808">
                  <c:v>1625.36</c:v>
                </c:pt>
                <c:pt idx="809">
                  <c:v>1777.87</c:v>
                </c:pt>
                <c:pt idx="810">
                  <c:v>1962.94</c:v>
                </c:pt>
                <c:pt idx="811">
                  <c:v>200.75</c:v>
                </c:pt>
                <c:pt idx="812">
                  <c:v>286.63</c:v>
                </c:pt>
                <c:pt idx="813">
                  <c:v>1630.79</c:v>
                </c:pt>
                <c:pt idx="814">
                  <c:v>1444.45</c:v>
                </c:pt>
                <c:pt idx="815">
                  <c:v>643.74</c:v>
                </c:pt>
                <c:pt idx="816">
                  <c:v>653</c:v>
                </c:pt>
                <c:pt idx="817">
                  <c:v>126.5</c:v>
                </c:pt>
                <c:pt idx="818">
                  <c:v>1293.9100000000001</c:v>
                </c:pt>
                <c:pt idx="819">
                  <c:v>974.24</c:v>
                </c:pt>
                <c:pt idx="820">
                  <c:v>938.66</c:v>
                </c:pt>
                <c:pt idx="821">
                  <c:v>1246.8800000000001</c:v>
                </c:pt>
                <c:pt idx="822">
                  <c:v>972.36500000000001</c:v>
                </c:pt>
                <c:pt idx="823">
                  <c:v>1439.54</c:v>
                </c:pt>
                <c:pt idx="824">
                  <c:v>577.6</c:v>
                </c:pt>
                <c:pt idx="825">
                  <c:v>525.03</c:v>
                </c:pt>
                <c:pt idx="826">
                  <c:v>205</c:v>
                </c:pt>
                <c:pt idx="827">
                  <c:v>720.83</c:v>
                </c:pt>
                <c:pt idx="828">
                  <c:v>636.41999999999996</c:v>
                </c:pt>
                <c:pt idx="829">
                  <c:v>1425.31</c:v>
                </c:pt>
                <c:pt idx="830">
                  <c:v>83.87</c:v>
                </c:pt>
                <c:pt idx="831">
                  <c:v>546.34</c:v>
                </c:pt>
                <c:pt idx="832">
                  <c:v>296.36</c:v>
                </c:pt>
                <c:pt idx="833">
                  <c:v>1496.1</c:v>
                </c:pt>
                <c:pt idx="834">
                  <c:v>195.77</c:v>
                </c:pt>
                <c:pt idx="835">
                  <c:v>1593</c:v>
                </c:pt>
                <c:pt idx="836">
                  <c:v>855.73</c:v>
                </c:pt>
                <c:pt idx="837">
                  <c:v>1241.8699999999999</c:v>
                </c:pt>
                <c:pt idx="838">
                  <c:v>177.65</c:v>
                </c:pt>
                <c:pt idx="839">
                  <c:v>336.92</c:v>
                </c:pt>
                <c:pt idx="840">
                  <c:v>366.27</c:v>
                </c:pt>
                <c:pt idx="841">
                  <c:v>1910.22</c:v>
                </c:pt>
                <c:pt idx="842">
                  <c:v>690.74</c:v>
                </c:pt>
                <c:pt idx="843">
                  <c:v>207.7</c:v>
                </c:pt>
                <c:pt idx="844">
                  <c:v>1627.55</c:v>
                </c:pt>
                <c:pt idx="845">
                  <c:v>943.43</c:v>
                </c:pt>
                <c:pt idx="846">
                  <c:v>1011.13</c:v>
                </c:pt>
                <c:pt idx="847">
                  <c:v>849.45</c:v>
                </c:pt>
                <c:pt idx="848">
                  <c:v>105.09</c:v>
                </c:pt>
                <c:pt idx="849">
                  <c:v>1177.3800000000001</c:v>
                </c:pt>
                <c:pt idx="850">
                  <c:v>1190.25</c:v>
                </c:pt>
                <c:pt idx="851">
                  <c:v>368.54</c:v>
                </c:pt>
                <c:pt idx="852">
                  <c:v>136.04</c:v>
                </c:pt>
                <c:pt idx="853">
                  <c:v>1871.18</c:v>
                </c:pt>
                <c:pt idx="854">
                  <c:v>664.46</c:v>
                </c:pt>
                <c:pt idx="855">
                  <c:v>1599.29</c:v>
                </c:pt>
                <c:pt idx="856">
                  <c:v>836.15</c:v>
                </c:pt>
                <c:pt idx="857">
                  <c:v>1065.7</c:v>
                </c:pt>
                <c:pt idx="858">
                  <c:v>973.93</c:v>
                </c:pt>
                <c:pt idx="859">
                  <c:v>1797.87</c:v>
                </c:pt>
                <c:pt idx="860">
                  <c:v>1530.3</c:v>
                </c:pt>
                <c:pt idx="861">
                  <c:v>340.19</c:v>
                </c:pt>
                <c:pt idx="862">
                  <c:v>1764.69</c:v>
                </c:pt>
                <c:pt idx="863">
                  <c:v>744.54</c:v>
                </c:pt>
                <c:pt idx="864">
                  <c:v>221.69</c:v>
                </c:pt>
                <c:pt idx="865">
                  <c:v>615.42999999999995</c:v>
                </c:pt>
                <c:pt idx="866">
                  <c:v>266.20999999999998</c:v>
                </c:pt>
                <c:pt idx="867">
                  <c:v>995.63</c:v>
                </c:pt>
                <c:pt idx="868">
                  <c:v>1791.29</c:v>
                </c:pt>
                <c:pt idx="869">
                  <c:v>1200.52</c:v>
                </c:pt>
                <c:pt idx="870">
                  <c:v>1521.85</c:v>
                </c:pt>
                <c:pt idx="871">
                  <c:v>138.97999999999999</c:v>
                </c:pt>
                <c:pt idx="872">
                  <c:v>547.4</c:v>
                </c:pt>
                <c:pt idx="873">
                  <c:v>973.61</c:v>
                </c:pt>
                <c:pt idx="874">
                  <c:v>226.24</c:v>
                </c:pt>
                <c:pt idx="875">
                  <c:v>230.42</c:v>
                </c:pt>
                <c:pt idx="876">
                  <c:v>1634.67</c:v>
                </c:pt>
                <c:pt idx="877">
                  <c:v>154.16</c:v>
                </c:pt>
                <c:pt idx="878">
                  <c:v>399.25</c:v>
                </c:pt>
                <c:pt idx="879">
                  <c:v>1754.95</c:v>
                </c:pt>
                <c:pt idx="880">
                  <c:v>167.15</c:v>
                </c:pt>
                <c:pt idx="881">
                  <c:v>1265.8800000000001</c:v>
                </c:pt>
                <c:pt idx="882">
                  <c:v>492.63</c:v>
                </c:pt>
                <c:pt idx="883">
                  <c:v>686.67</c:v>
                </c:pt>
                <c:pt idx="884">
                  <c:v>1373.97</c:v>
                </c:pt>
                <c:pt idx="885">
                  <c:v>1547.6</c:v>
                </c:pt>
                <c:pt idx="886">
                  <c:v>934.47</c:v>
                </c:pt>
                <c:pt idx="887">
                  <c:v>1643.26</c:v>
                </c:pt>
                <c:pt idx="888">
                  <c:v>536.26</c:v>
                </c:pt>
                <c:pt idx="889">
                  <c:v>1941.26</c:v>
                </c:pt>
                <c:pt idx="890">
                  <c:v>241.85</c:v>
                </c:pt>
                <c:pt idx="891">
                  <c:v>1828.72</c:v>
                </c:pt>
                <c:pt idx="892">
                  <c:v>1758.24</c:v>
                </c:pt>
                <c:pt idx="893">
                  <c:v>1562.8</c:v>
                </c:pt>
                <c:pt idx="894">
                  <c:v>839.35</c:v>
                </c:pt>
                <c:pt idx="895">
                  <c:v>372.32</c:v>
                </c:pt>
                <c:pt idx="896">
                  <c:v>639.72</c:v>
                </c:pt>
                <c:pt idx="897">
                  <c:v>1206.78</c:v>
                </c:pt>
                <c:pt idx="898">
                  <c:v>253.87</c:v>
                </c:pt>
                <c:pt idx="899">
                  <c:v>796.57</c:v>
                </c:pt>
                <c:pt idx="900">
                  <c:v>1300.72</c:v>
                </c:pt>
                <c:pt idx="901">
                  <c:v>1610.28</c:v>
                </c:pt>
                <c:pt idx="902">
                  <c:v>414.47</c:v>
                </c:pt>
                <c:pt idx="903">
                  <c:v>297.3</c:v>
                </c:pt>
                <c:pt idx="904">
                  <c:v>1484.13</c:v>
                </c:pt>
                <c:pt idx="905">
                  <c:v>928.03</c:v>
                </c:pt>
                <c:pt idx="906">
                  <c:v>806.17</c:v>
                </c:pt>
                <c:pt idx="907">
                  <c:v>979.04</c:v>
                </c:pt>
                <c:pt idx="908">
                  <c:v>345.82</c:v>
                </c:pt>
                <c:pt idx="909">
                  <c:v>1566.8</c:v>
                </c:pt>
                <c:pt idx="910">
                  <c:v>479.04</c:v>
                </c:pt>
                <c:pt idx="911">
                  <c:v>61.36</c:v>
                </c:pt>
                <c:pt idx="912">
                  <c:v>972.36500000000001</c:v>
                </c:pt>
                <c:pt idx="913">
                  <c:v>490.93</c:v>
                </c:pt>
                <c:pt idx="914">
                  <c:v>1804.36</c:v>
                </c:pt>
                <c:pt idx="915">
                  <c:v>212.17</c:v>
                </c:pt>
                <c:pt idx="916">
                  <c:v>1391.66</c:v>
                </c:pt>
                <c:pt idx="917">
                  <c:v>521.25</c:v>
                </c:pt>
                <c:pt idx="918">
                  <c:v>1693.84</c:v>
                </c:pt>
                <c:pt idx="919">
                  <c:v>731.28</c:v>
                </c:pt>
                <c:pt idx="920">
                  <c:v>1621.19</c:v>
                </c:pt>
                <c:pt idx="921">
                  <c:v>1874.17</c:v>
                </c:pt>
                <c:pt idx="922">
                  <c:v>407.09</c:v>
                </c:pt>
                <c:pt idx="923">
                  <c:v>915.74</c:v>
                </c:pt>
                <c:pt idx="924">
                  <c:v>353.59</c:v>
                </c:pt>
                <c:pt idx="925">
                  <c:v>856.81</c:v>
                </c:pt>
                <c:pt idx="926">
                  <c:v>1332.03</c:v>
                </c:pt>
                <c:pt idx="927">
                  <c:v>522.67999999999995</c:v>
                </c:pt>
                <c:pt idx="928">
                  <c:v>1525.51</c:v>
                </c:pt>
                <c:pt idx="929">
                  <c:v>485.56</c:v>
                </c:pt>
                <c:pt idx="930">
                  <c:v>1793.35</c:v>
                </c:pt>
                <c:pt idx="931">
                  <c:v>1210.33</c:v>
                </c:pt>
                <c:pt idx="932">
                  <c:v>891.32</c:v>
                </c:pt>
                <c:pt idx="933">
                  <c:v>1408.68</c:v>
                </c:pt>
                <c:pt idx="934">
                  <c:v>830.85</c:v>
                </c:pt>
                <c:pt idx="935">
                  <c:v>1338.72</c:v>
                </c:pt>
                <c:pt idx="936">
                  <c:v>588.12</c:v>
                </c:pt>
                <c:pt idx="937">
                  <c:v>639.19000000000005</c:v>
                </c:pt>
                <c:pt idx="938">
                  <c:v>606.58000000000004</c:v>
                </c:pt>
                <c:pt idx="939">
                  <c:v>1378.83</c:v>
                </c:pt>
                <c:pt idx="940">
                  <c:v>972.36500000000001</c:v>
                </c:pt>
                <c:pt idx="941">
                  <c:v>409.49</c:v>
                </c:pt>
                <c:pt idx="942">
                  <c:v>237.13</c:v>
                </c:pt>
                <c:pt idx="943">
                  <c:v>418.64</c:v>
                </c:pt>
                <c:pt idx="944">
                  <c:v>1057</c:v>
                </c:pt>
                <c:pt idx="945">
                  <c:v>72.900000000000006</c:v>
                </c:pt>
                <c:pt idx="946">
                  <c:v>1653.64</c:v>
                </c:pt>
                <c:pt idx="947">
                  <c:v>133.19999999999999</c:v>
                </c:pt>
                <c:pt idx="948">
                  <c:v>450.4</c:v>
                </c:pt>
                <c:pt idx="949">
                  <c:v>1882.23</c:v>
                </c:pt>
                <c:pt idx="950">
                  <c:v>898.39</c:v>
                </c:pt>
                <c:pt idx="951">
                  <c:v>158.38</c:v>
                </c:pt>
                <c:pt idx="952">
                  <c:v>1097.94</c:v>
                </c:pt>
                <c:pt idx="953">
                  <c:v>1836.34</c:v>
                </c:pt>
                <c:pt idx="954">
                  <c:v>569.75</c:v>
                </c:pt>
                <c:pt idx="955">
                  <c:v>1478.64</c:v>
                </c:pt>
                <c:pt idx="956">
                  <c:v>1511.34</c:v>
                </c:pt>
                <c:pt idx="957">
                  <c:v>1205.08</c:v>
                </c:pt>
                <c:pt idx="958">
                  <c:v>728.68</c:v>
                </c:pt>
                <c:pt idx="959">
                  <c:v>951.29</c:v>
                </c:pt>
                <c:pt idx="960">
                  <c:v>1437.73</c:v>
                </c:pt>
                <c:pt idx="961">
                  <c:v>360.42</c:v>
                </c:pt>
                <c:pt idx="962">
                  <c:v>1845.76</c:v>
                </c:pt>
                <c:pt idx="963">
                  <c:v>1452.11</c:v>
                </c:pt>
                <c:pt idx="964">
                  <c:v>1212.05</c:v>
                </c:pt>
                <c:pt idx="965">
                  <c:v>949.04</c:v>
                </c:pt>
                <c:pt idx="966">
                  <c:v>430.37</c:v>
                </c:pt>
                <c:pt idx="967">
                  <c:v>523.67999999999995</c:v>
                </c:pt>
                <c:pt idx="968">
                  <c:v>1731.16</c:v>
                </c:pt>
                <c:pt idx="969">
                  <c:v>1377.77</c:v>
                </c:pt>
                <c:pt idx="970">
                  <c:v>620.13</c:v>
                </c:pt>
                <c:pt idx="971">
                  <c:v>572.83000000000004</c:v>
                </c:pt>
                <c:pt idx="972">
                  <c:v>876.29</c:v>
                </c:pt>
                <c:pt idx="973">
                  <c:v>871.9</c:v>
                </c:pt>
                <c:pt idx="974">
                  <c:v>1077.73</c:v>
                </c:pt>
                <c:pt idx="975">
                  <c:v>706.41</c:v>
                </c:pt>
                <c:pt idx="976">
                  <c:v>459.88</c:v>
                </c:pt>
                <c:pt idx="977">
                  <c:v>1890.07</c:v>
                </c:pt>
                <c:pt idx="978">
                  <c:v>508</c:v>
                </c:pt>
                <c:pt idx="979">
                  <c:v>1199.5999999999999</c:v>
                </c:pt>
                <c:pt idx="980">
                  <c:v>135.47999999999999</c:v>
                </c:pt>
                <c:pt idx="981">
                  <c:v>1234.8499999999999</c:v>
                </c:pt>
                <c:pt idx="982">
                  <c:v>1275.5899999999999</c:v>
                </c:pt>
                <c:pt idx="983">
                  <c:v>1327.38</c:v>
                </c:pt>
                <c:pt idx="984">
                  <c:v>133.58000000000001</c:v>
                </c:pt>
                <c:pt idx="985">
                  <c:v>1638.61</c:v>
                </c:pt>
                <c:pt idx="986">
                  <c:v>1784.97</c:v>
                </c:pt>
                <c:pt idx="987">
                  <c:v>468.06</c:v>
                </c:pt>
                <c:pt idx="988">
                  <c:v>408.62</c:v>
                </c:pt>
                <c:pt idx="989">
                  <c:v>1369.12</c:v>
                </c:pt>
                <c:pt idx="990">
                  <c:v>740.07</c:v>
                </c:pt>
                <c:pt idx="991">
                  <c:v>701.93</c:v>
                </c:pt>
                <c:pt idx="992">
                  <c:v>373.48</c:v>
                </c:pt>
                <c:pt idx="993">
                  <c:v>1767.11</c:v>
                </c:pt>
                <c:pt idx="994">
                  <c:v>1452.89</c:v>
                </c:pt>
                <c:pt idx="995">
                  <c:v>1046.07</c:v>
                </c:pt>
                <c:pt idx="996">
                  <c:v>565.99</c:v>
                </c:pt>
                <c:pt idx="997">
                  <c:v>455.38</c:v>
                </c:pt>
                <c:pt idx="998">
                  <c:v>1348</c:v>
                </c:pt>
                <c:pt idx="999">
                  <c:v>1447.57</c:v>
                </c:pt>
                <c:pt idx="1000">
                  <c:v>1414.36</c:v>
                </c:pt>
                <c:pt idx="1001">
                  <c:v>808.95</c:v>
                </c:pt>
                <c:pt idx="1002">
                  <c:v>1146.76</c:v>
                </c:pt>
                <c:pt idx="1003">
                  <c:v>1521.29</c:v>
                </c:pt>
                <c:pt idx="1004">
                  <c:v>1776.64</c:v>
                </c:pt>
                <c:pt idx="1005">
                  <c:v>1576.83</c:v>
                </c:pt>
                <c:pt idx="1006">
                  <c:v>1525.47</c:v>
                </c:pt>
                <c:pt idx="1007">
                  <c:v>763.57</c:v>
                </c:pt>
                <c:pt idx="1008">
                  <c:v>1747.92</c:v>
                </c:pt>
                <c:pt idx="1009">
                  <c:v>1682.26</c:v>
                </c:pt>
                <c:pt idx="1010">
                  <c:v>379.1</c:v>
                </c:pt>
                <c:pt idx="1011">
                  <c:v>67.14</c:v>
                </c:pt>
                <c:pt idx="1012">
                  <c:v>1924.25</c:v>
                </c:pt>
                <c:pt idx="1013">
                  <c:v>1577.38</c:v>
                </c:pt>
                <c:pt idx="1014">
                  <c:v>1660.4</c:v>
                </c:pt>
                <c:pt idx="1015">
                  <c:v>584.05999999999995</c:v>
                </c:pt>
                <c:pt idx="1016">
                  <c:v>1080.53</c:v>
                </c:pt>
                <c:pt idx="1017">
                  <c:v>760.23</c:v>
                </c:pt>
                <c:pt idx="1018">
                  <c:v>526.04</c:v>
                </c:pt>
                <c:pt idx="1019">
                  <c:v>592.78</c:v>
                </c:pt>
                <c:pt idx="1020">
                  <c:v>784.76</c:v>
                </c:pt>
                <c:pt idx="1021">
                  <c:v>1566.22</c:v>
                </c:pt>
                <c:pt idx="1022">
                  <c:v>742.13</c:v>
                </c:pt>
                <c:pt idx="1023">
                  <c:v>814.76</c:v>
                </c:pt>
                <c:pt idx="1024">
                  <c:v>1275.1099999999999</c:v>
                </c:pt>
                <c:pt idx="1025">
                  <c:v>526.28</c:v>
                </c:pt>
                <c:pt idx="1026">
                  <c:v>1975.02</c:v>
                </c:pt>
                <c:pt idx="1027">
                  <c:v>849.86</c:v>
                </c:pt>
                <c:pt idx="1028">
                  <c:v>1418.26</c:v>
                </c:pt>
                <c:pt idx="1029">
                  <c:v>972.36500000000001</c:v>
                </c:pt>
                <c:pt idx="1030">
                  <c:v>963.89</c:v>
                </c:pt>
                <c:pt idx="1031">
                  <c:v>1316.82</c:v>
                </c:pt>
                <c:pt idx="1032">
                  <c:v>1861.96</c:v>
                </c:pt>
                <c:pt idx="1033">
                  <c:v>61.77</c:v>
                </c:pt>
                <c:pt idx="1034">
                  <c:v>879.96</c:v>
                </c:pt>
                <c:pt idx="1035">
                  <c:v>846.87</c:v>
                </c:pt>
                <c:pt idx="1036">
                  <c:v>212.03</c:v>
                </c:pt>
                <c:pt idx="1037">
                  <c:v>212.93</c:v>
                </c:pt>
                <c:pt idx="1038">
                  <c:v>653.41999999999996</c:v>
                </c:pt>
                <c:pt idx="1039">
                  <c:v>174.76</c:v>
                </c:pt>
                <c:pt idx="1040">
                  <c:v>965.19</c:v>
                </c:pt>
                <c:pt idx="1041">
                  <c:v>327.57</c:v>
                </c:pt>
                <c:pt idx="1042">
                  <c:v>230.34</c:v>
                </c:pt>
                <c:pt idx="1043">
                  <c:v>851.8</c:v>
                </c:pt>
                <c:pt idx="1044">
                  <c:v>320.10000000000002</c:v>
                </c:pt>
                <c:pt idx="1045">
                  <c:v>1076.95</c:v>
                </c:pt>
                <c:pt idx="1046">
                  <c:v>1872.73</c:v>
                </c:pt>
                <c:pt idx="1047">
                  <c:v>679.55</c:v>
                </c:pt>
                <c:pt idx="1048">
                  <c:v>1424.23</c:v>
                </c:pt>
                <c:pt idx="1049">
                  <c:v>1201.28</c:v>
                </c:pt>
                <c:pt idx="1050">
                  <c:v>802.28</c:v>
                </c:pt>
                <c:pt idx="1051">
                  <c:v>1752.73</c:v>
                </c:pt>
                <c:pt idx="1052">
                  <c:v>880.9</c:v>
                </c:pt>
                <c:pt idx="1053">
                  <c:v>972.36500000000001</c:v>
                </c:pt>
                <c:pt idx="1054">
                  <c:v>1346.4</c:v>
                </c:pt>
                <c:pt idx="1055">
                  <c:v>1090.33</c:v>
                </c:pt>
                <c:pt idx="1056">
                  <c:v>84.35</c:v>
                </c:pt>
                <c:pt idx="1057">
                  <c:v>541.25</c:v>
                </c:pt>
                <c:pt idx="1058">
                  <c:v>79.22</c:v>
                </c:pt>
                <c:pt idx="1059">
                  <c:v>814.64</c:v>
                </c:pt>
                <c:pt idx="1060">
                  <c:v>1175.95</c:v>
                </c:pt>
                <c:pt idx="1061">
                  <c:v>107.62</c:v>
                </c:pt>
                <c:pt idx="1062">
                  <c:v>847.29</c:v>
                </c:pt>
                <c:pt idx="1063">
                  <c:v>1837.01</c:v>
                </c:pt>
                <c:pt idx="1064">
                  <c:v>1948.24</c:v>
                </c:pt>
                <c:pt idx="1065">
                  <c:v>147.07</c:v>
                </c:pt>
                <c:pt idx="1066">
                  <c:v>769.88</c:v>
                </c:pt>
                <c:pt idx="1067">
                  <c:v>1251.68</c:v>
                </c:pt>
                <c:pt idx="1068">
                  <c:v>1057.0999999999999</c:v>
                </c:pt>
                <c:pt idx="1069">
                  <c:v>361.64</c:v>
                </c:pt>
                <c:pt idx="1070">
                  <c:v>809.35</c:v>
                </c:pt>
                <c:pt idx="1071">
                  <c:v>1469.93</c:v>
                </c:pt>
                <c:pt idx="1072">
                  <c:v>1266.76</c:v>
                </c:pt>
                <c:pt idx="1073">
                  <c:v>1180.1600000000001</c:v>
                </c:pt>
                <c:pt idx="1074">
                  <c:v>1083.57</c:v>
                </c:pt>
                <c:pt idx="1075">
                  <c:v>489.37</c:v>
                </c:pt>
                <c:pt idx="1076">
                  <c:v>1339.93</c:v>
                </c:pt>
                <c:pt idx="1077">
                  <c:v>375.5</c:v>
                </c:pt>
                <c:pt idx="1078">
                  <c:v>623.94000000000005</c:v>
                </c:pt>
                <c:pt idx="1079">
                  <c:v>1050.6099999999999</c:v>
                </c:pt>
                <c:pt idx="1080">
                  <c:v>1927.68</c:v>
                </c:pt>
                <c:pt idx="1081">
                  <c:v>1834.23</c:v>
                </c:pt>
                <c:pt idx="1082">
                  <c:v>1667.41</c:v>
                </c:pt>
                <c:pt idx="1083">
                  <c:v>330.83</c:v>
                </c:pt>
                <c:pt idx="1084">
                  <c:v>197.85</c:v>
                </c:pt>
                <c:pt idx="1085">
                  <c:v>972.36500000000001</c:v>
                </c:pt>
                <c:pt idx="1086">
                  <c:v>363.41</c:v>
                </c:pt>
                <c:pt idx="1087">
                  <c:v>1129.1300000000001</c:v>
                </c:pt>
                <c:pt idx="1088">
                  <c:v>762.18</c:v>
                </c:pt>
                <c:pt idx="1089">
                  <c:v>1856.07</c:v>
                </c:pt>
                <c:pt idx="1090">
                  <c:v>1555.33</c:v>
                </c:pt>
                <c:pt idx="1091">
                  <c:v>982.13</c:v>
                </c:pt>
                <c:pt idx="1092">
                  <c:v>972.36500000000001</c:v>
                </c:pt>
                <c:pt idx="1093">
                  <c:v>1823.77</c:v>
                </c:pt>
                <c:pt idx="1094">
                  <c:v>595.38</c:v>
                </c:pt>
                <c:pt idx="1095">
                  <c:v>1580.25</c:v>
                </c:pt>
                <c:pt idx="1096">
                  <c:v>1996.64</c:v>
                </c:pt>
                <c:pt idx="1097">
                  <c:v>1867.78</c:v>
                </c:pt>
                <c:pt idx="1098">
                  <c:v>199.95</c:v>
                </c:pt>
                <c:pt idx="1099">
                  <c:v>445.54</c:v>
                </c:pt>
                <c:pt idx="1100">
                  <c:v>1637.34</c:v>
                </c:pt>
                <c:pt idx="1101">
                  <c:v>1727.38</c:v>
                </c:pt>
                <c:pt idx="1102">
                  <c:v>1158.6600000000001</c:v>
                </c:pt>
                <c:pt idx="1103">
                  <c:v>1480.75</c:v>
                </c:pt>
                <c:pt idx="1104">
                  <c:v>1920.76</c:v>
                </c:pt>
                <c:pt idx="1105">
                  <c:v>512.80999999999995</c:v>
                </c:pt>
                <c:pt idx="1106">
                  <c:v>1044.98</c:v>
                </c:pt>
                <c:pt idx="1107">
                  <c:v>265.92</c:v>
                </c:pt>
                <c:pt idx="1108">
                  <c:v>1928.88</c:v>
                </c:pt>
                <c:pt idx="1109">
                  <c:v>872.56</c:v>
                </c:pt>
                <c:pt idx="1110">
                  <c:v>793.55</c:v>
                </c:pt>
                <c:pt idx="1111">
                  <c:v>1808.21</c:v>
                </c:pt>
                <c:pt idx="1112">
                  <c:v>886.06</c:v>
                </c:pt>
                <c:pt idx="1113">
                  <c:v>1994.91</c:v>
                </c:pt>
                <c:pt idx="1114">
                  <c:v>556.36</c:v>
                </c:pt>
                <c:pt idx="1115">
                  <c:v>1446.74</c:v>
                </c:pt>
                <c:pt idx="1116">
                  <c:v>1682.02</c:v>
                </c:pt>
                <c:pt idx="1117">
                  <c:v>191.92</c:v>
                </c:pt>
                <c:pt idx="1118">
                  <c:v>1875.26</c:v>
                </c:pt>
                <c:pt idx="1119">
                  <c:v>1941.82</c:v>
                </c:pt>
                <c:pt idx="1120">
                  <c:v>1628.3</c:v>
                </c:pt>
                <c:pt idx="1121">
                  <c:v>1966.94</c:v>
                </c:pt>
                <c:pt idx="1122">
                  <c:v>1928.43</c:v>
                </c:pt>
                <c:pt idx="1123">
                  <c:v>760.97</c:v>
                </c:pt>
                <c:pt idx="1124">
                  <c:v>399.51</c:v>
                </c:pt>
                <c:pt idx="1125">
                  <c:v>423.04</c:v>
                </c:pt>
                <c:pt idx="1126">
                  <c:v>710.59</c:v>
                </c:pt>
                <c:pt idx="1127">
                  <c:v>393.55</c:v>
                </c:pt>
                <c:pt idx="1128">
                  <c:v>269.8</c:v>
                </c:pt>
                <c:pt idx="1129">
                  <c:v>1790.52</c:v>
                </c:pt>
                <c:pt idx="1130">
                  <c:v>1118.2</c:v>
                </c:pt>
                <c:pt idx="1131">
                  <c:v>1749.69</c:v>
                </c:pt>
                <c:pt idx="1132">
                  <c:v>1532.12</c:v>
                </c:pt>
                <c:pt idx="1133">
                  <c:v>888.46</c:v>
                </c:pt>
                <c:pt idx="1134">
                  <c:v>913.27</c:v>
                </c:pt>
                <c:pt idx="1135">
                  <c:v>1573.88</c:v>
                </c:pt>
                <c:pt idx="1136">
                  <c:v>1952.6</c:v>
                </c:pt>
                <c:pt idx="1137">
                  <c:v>1970.72</c:v>
                </c:pt>
                <c:pt idx="1138">
                  <c:v>56.17</c:v>
                </c:pt>
                <c:pt idx="1139">
                  <c:v>972.36500000000001</c:v>
                </c:pt>
                <c:pt idx="1140">
                  <c:v>1127.29</c:v>
                </c:pt>
                <c:pt idx="1141">
                  <c:v>1642.78</c:v>
                </c:pt>
                <c:pt idx="1142">
                  <c:v>1136.71</c:v>
                </c:pt>
                <c:pt idx="1143">
                  <c:v>1029.55</c:v>
                </c:pt>
                <c:pt idx="1144">
                  <c:v>445.01</c:v>
                </c:pt>
                <c:pt idx="1145">
                  <c:v>1134.83</c:v>
                </c:pt>
                <c:pt idx="1146">
                  <c:v>283.83999999999997</c:v>
                </c:pt>
                <c:pt idx="1147">
                  <c:v>476.46</c:v>
                </c:pt>
                <c:pt idx="1148">
                  <c:v>1019.7</c:v>
                </c:pt>
                <c:pt idx="1149">
                  <c:v>1319.58</c:v>
                </c:pt>
                <c:pt idx="1150">
                  <c:v>1453.91</c:v>
                </c:pt>
                <c:pt idx="1151">
                  <c:v>1384.05</c:v>
                </c:pt>
                <c:pt idx="1152">
                  <c:v>307.31</c:v>
                </c:pt>
                <c:pt idx="1153">
                  <c:v>486.29</c:v>
                </c:pt>
                <c:pt idx="1154">
                  <c:v>544.85</c:v>
                </c:pt>
                <c:pt idx="1155">
                  <c:v>1312.78</c:v>
                </c:pt>
                <c:pt idx="1156">
                  <c:v>504.23</c:v>
                </c:pt>
                <c:pt idx="1157">
                  <c:v>1124.33</c:v>
                </c:pt>
                <c:pt idx="1158">
                  <c:v>463.24</c:v>
                </c:pt>
                <c:pt idx="1159">
                  <c:v>86.92</c:v>
                </c:pt>
                <c:pt idx="1160">
                  <c:v>1631.26</c:v>
                </c:pt>
                <c:pt idx="1161">
                  <c:v>1094.01</c:v>
                </c:pt>
                <c:pt idx="1162">
                  <c:v>1569.92</c:v>
                </c:pt>
                <c:pt idx="1163">
                  <c:v>1310.8</c:v>
                </c:pt>
                <c:pt idx="1164">
                  <c:v>420.15</c:v>
                </c:pt>
                <c:pt idx="1165">
                  <c:v>1324.61</c:v>
                </c:pt>
                <c:pt idx="1166">
                  <c:v>1674.06</c:v>
                </c:pt>
                <c:pt idx="1167">
                  <c:v>1660.24</c:v>
                </c:pt>
                <c:pt idx="1168">
                  <c:v>1427.21</c:v>
                </c:pt>
                <c:pt idx="1169">
                  <c:v>1201.99</c:v>
                </c:pt>
                <c:pt idx="1170">
                  <c:v>1960.4</c:v>
                </c:pt>
                <c:pt idx="1171">
                  <c:v>432.94</c:v>
                </c:pt>
                <c:pt idx="1172">
                  <c:v>1938.88</c:v>
                </c:pt>
                <c:pt idx="1173">
                  <c:v>824.99</c:v>
                </c:pt>
                <c:pt idx="1174">
                  <c:v>741.55</c:v>
                </c:pt>
                <c:pt idx="1175">
                  <c:v>136.06</c:v>
                </c:pt>
                <c:pt idx="1176">
                  <c:v>1138.46</c:v>
                </c:pt>
                <c:pt idx="1177">
                  <c:v>1611.27</c:v>
                </c:pt>
                <c:pt idx="1178">
                  <c:v>996.94</c:v>
                </c:pt>
                <c:pt idx="1179">
                  <c:v>1370.84</c:v>
                </c:pt>
                <c:pt idx="1180">
                  <c:v>454.71</c:v>
                </c:pt>
                <c:pt idx="1181">
                  <c:v>949.3</c:v>
                </c:pt>
                <c:pt idx="1182">
                  <c:v>799.03</c:v>
                </c:pt>
                <c:pt idx="1183">
                  <c:v>1291.3800000000001</c:v>
                </c:pt>
                <c:pt idx="1184">
                  <c:v>371.58</c:v>
                </c:pt>
                <c:pt idx="1185">
                  <c:v>1980.55</c:v>
                </c:pt>
                <c:pt idx="1186">
                  <c:v>1806.67</c:v>
                </c:pt>
                <c:pt idx="1187">
                  <c:v>1642.66</c:v>
                </c:pt>
                <c:pt idx="1188">
                  <c:v>540.69000000000005</c:v>
                </c:pt>
                <c:pt idx="1189">
                  <c:v>1928.03</c:v>
                </c:pt>
                <c:pt idx="1190">
                  <c:v>697.37</c:v>
                </c:pt>
                <c:pt idx="1191">
                  <c:v>1243.1099999999999</c:v>
                </c:pt>
                <c:pt idx="1192">
                  <c:v>584.54999999999995</c:v>
                </c:pt>
                <c:pt idx="1193">
                  <c:v>1069.4000000000001</c:v>
                </c:pt>
                <c:pt idx="1194">
                  <c:v>1834.74</c:v>
                </c:pt>
                <c:pt idx="1195">
                  <c:v>236.05</c:v>
                </c:pt>
                <c:pt idx="1196">
                  <c:v>1674.22</c:v>
                </c:pt>
                <c:pt idx="1197">
                  <c:v>1043.4100000000001</c:v>
                </c:pt>
                <c:pt idx="1198">
                  <c:v>1743.37</c:v>
                </c:pt>
                <c:pt idx="1199">
                  <c:v>1914.95</c:v>
                </c:pt>
                <c:pt idx="1200">
                  <c:v>628.21</c:v>
                </c:pt>
                <c:pt idx="1201">
                  <c:v>1428.94</c:v>
                </c:pt>
                <c:pt idx="1202">
                  <c:v>514.49</c:v>
                </c:pt>
                <c:pt idx="1203">
                  <c:v>318.05</c:v>
                </c:pt>
                <c:pt idx="1204">
                  <c:v>1035.01</c:v>
                </c:pt>
                <c:pt idx="1205">
                  <c:v>1208.82</c:v>
                </c:pt>
                <c:pt idx="1206">
                  <c:v>455.51</c:v>
                </c:pt>
                <c:pt idx="1207">
                  <c:v>178.56</c:v>
                </c:pt>
                <c:pt idx="1208">
                  <c:v>152.66</c:v>
                </c:pt>
                <c:pt idx="1209">
                  <c:v>1111.7</c:v>
                </c:pt>
                <c:pt idx="1210">
                  <c:v>1645.28</c:v>
                </c:pt>
                <c:pt idx="1211">
                  <c:v>485.05</c:v>
                </c:pt>
                <c:pt idx="1212">
                  <c:v>936.23</c:v>
                </c:pt>
                <c:pt idx="1213">
                  <c:v>1427.09</c:v>
                </c:pt>
                <c:pt idx="1214">
                  <c:v>1281.57</c:v>
                </c:pt>
                <c:pt idx="1215">
                  <c:v>1081.26</c:v>
                </c:pt>
                <c:pt idx="1216">
                  <c:v>972.23</c:v>
                </c:pt>
                <c:pt idx="1217">
                  <c:v>878.84</c:v>
                </c:pt>
                <c:pt idx="1218">
                  <c:v>1848.09</c:v>
                </c:pt>
                <c:pt idx="1219">
                  <c:v>1138.45</c:v>
                </c:pt>
                <c:pt idx="1220">
                  <c:v>84.13</c:v>
                </c:pt>
                <c:pt idx="1221">
                  <c:v>1581.2</c:v>
                </c:pt>
                <c:pt idx="1222">
                  <c:v>1151.43</c:v>
                </c:pt>
                <c:pt idx="1223">
                  <c:v>1775.8</c:v>
                </c:pt>
                <c:pt idx="1224">
                  <c:v>236.54</c:v>
                </c:pt>
                <c:pt idx="1225">
                  <c:v>649.47</c:v>
                </c:pt>
                <c:pt idx="1226">
                  <c:v>944.58</c:v>
                </c:pt>
                <c:pt idx="1227">
                  <c:v>1269.46</c:v>
                </c:pt>
                <c:pt idx="1228">
                  <c:v>1579.14</c:v>
                </c:pt>
                <c:pt idx="1229">
                  <c:v>1616.95</c:v>
                </c:pt>
                <c:pt idx="1230">
                  <c:v>874.74</c:v>
                </c:pt>
                <c:pt idx="1231">
                  <c:v>665.43</c:v>
                </c:pt>
                <c:pt idx="1232">
                  <c:v>1570.68</c:v>
                </c:pt>
                <c:pt idx="1233">
                  <c:v>1760.57</c:v>
                </c:pt>
                <c:pt idx="1234">
                  <c:v>643.05999999999995</c:v>
                </c:pt>
                <c:pt idx="1235">
                  <c:v>560.03</c:v>
                </c:pt>
                <c:pt idx="1236">
                  <c:v>761.06</c:v>
                </c:pt>
                <c:pt idx="1237">
                  <c:v>183.55</c:v>
                </c:pt>
                <c:pt idx="1238">
                  <c:v>1655.43</c:v>
                </c:pt>
                <c:pt idx="1239">
                  <c:v>422.67</c:v>
                </c:pt>
                <c:pt idx="1240">
                  <c:v>179.83</c:v>
                </c:pt>
                <c:pt idx="1241">
                  <c:v>1073.43</c:v>
                </c:pt>
                <c:pt idx="1242">
                  <c:v>143.37</c:v>
                </c:pt>
                <c:pt idx="1243">
                  <c:v>578.85</c:v>
                </c:pt>
                <c:pt idx="1244">
                  <c:v>1382.15</c:v>
                </c:pt>
                <c:pt idx="1245">
                  <c:v>724.32</c:v>
                </c:pt>
                <c:pt idx="1246">
                  <c:v>1892.52</c:v>
                </c:pt>
                <c:pt idx="1247">
                  <c:v>897.84</c:v>
                </c:pt>
                <c:pt idx="1248">
                  <c:v>821.65</c:v>
                </c:pt>
                <c:pt idx="1249">
                  <c:v>1085.68</c:v>
                </c:pt>
                <c:pt idx="1250">
                  <c:v>1213.8599999999999</c:v>
                </c:pt>
                <c:pt idx="1251">
                  <c:v>1955.47</c:v>
                </c:pt>
                <c:pt idx="1252">
                  <c:v>1952.79</c:v>
                </c:pt>
                <c:pt idx="1253">
                  <c:v>1542.9</c:v>
                </c:pt>
                <c:pt idx="1254">
                  <c:v>1312.69</c:v>
                </c:pt>
                <c:pt idx="1255">
                  <c:v>626.11</c:v>
                </c:pt>
                <c:pt idx="1256">
                  <c:v>1476.52</c:v>
                </c:pt>
                <c:pt idx="1257">
                  <c:v>873.3</c:v>
                </c:pt>
                <c:pt idx="1258">
                  <c:v>1536.15</c:v>
                </c:pt>
                <c:pt idx="1259">
                  <c:v>1813.29</c:v>
                </c:pt>
                <c:pt idx="1260">
                  <c:v>1179.8399999999999</c:v>
                </c:pt>
                <c:pt idx="1261">
                  <c:v>1906.54</c:v>
                </c:pt>
                <c:pt idx="1262">
                  <c:v>191.28</c:v>
                </c:pt>
                <c:pt idx="1263">
                  <c:v>956.63</c:v>
                </c:pt>
                <c:pt idx="1264">
                  <c:v>80.41</c:v>
                </c:pt>
                <c:pt idx="1265">
                  <c:v>903.63</c:v>
                </c:pt>
                <c:pt idx="1266">
                  <c:v>1665.81</c:v>
                </c:pt>
                <c:pt idx="1267">
                  <c:v>1500.04</c:v>
                </c:pt>
                <c:pt idx="1268">
                  <c:v>627.63</c:v>
                </c:pt>
                <c:pt idx="1269">
                  <c:v>1071.17</c:v>
                </c:pt>
                <c:pt idx="1270">
                  <c:v>1778.17</c:v>
                </c:pt>
                <c:pt idx="1271">
                  <c:v>752.17</c:v>
                </c:pt>
                <c:pt idx="1272">
                  <c:v>320.64</c:v>
                </c:pt>
                <c:pt idx="1273">
                  <c:v>1571.76</c:v>
                </c:pt>
                <c:pt idx="1274">
                  <c:v>1839.24</c:v>
                </c:pt>
                <c:pt idx="1275">
                  <c:v>1208.08</c:v>
                </c:pt>
                <c:pt idx="1276">
                  <c:v>266.89999999999998</c:v>
                </c:pt>
                <c:pt idx="1277">
                  <c:v>1907.85</c:v>
                </c:pt>
                <c:pt idx="1278">
                  <c:v>1260.57</c:v>
                </c:pt>
                <c:pt idx="1279">
                  <c:v>1855.97</c:v>
                </c:pt>
                <c:pt idx="1280">
                  <c:v>775.26</c:v>
                </c:pt>
                <c:pt idx="1281">
                  <c:v>541.05999999999995</c:v>
                </c:pt>
                <c:pt idx="1282">
                  <c:v>422.49</c:v>
                </c:pt>
                <c:pt idx="1283">
                  <c:v>561.26</c:v>
                </c:pt>
                <c:pt idx="1284">
                  <c:v>145.97999999999999</c:v>
                </c:pt>
                <c:pt idx="1285">
                  <c:v>1725.81</c:v>
                </c:pt>
                <c:pt idx="1286">
                  <c:v>628.51</c:v>
                </c:pt>
                <c:pt idx="1287">
                  <c:v>907.13</c:v>
                </c:pt>
                <c:pt idx="1288">
                  <c:v>984.98</c:v>
                </c:pt>
                <c:pt idx="1289">
                  <c:v>295.89999999999998</c:v>
                </c:pt>
                <c:pt idx="1290">
                  <c:v>1772.8</c:v>
                </c:pt>
                <c:pt idx="1291">
                  <c:v>673.55</c:v>
                </c:pt>
                <c:pt idx="1292">
                  <c:v>1799.94</c:v>
                </c:pt>
                <c:pt idx="1293">
                  <c:v>1457.85</c:v>
                </c:pt>
                <c:pt idx="1294">
                  <c:v>917.8</c:v>
                </c:pt>
                <c:pt idx="1295">
                  <c:v>152.84</c:v>
                </c:pt>
                <c:pt idx="1296">
                  <c:v>1976.6</c:v>
                </c:pt>
                <c:pt idx="1297">
                  <c:v>224.66</c:v>
                </c:pt>
                <c:pt idx="1298">
                  <c:v>1600.17</c:v>
                </c:pt>
                <c:pt idx="1299">
                  <c:v>1865.06</c:v>
                </c:pt>
                <c:pt idx="1300">
                  <c:v>1622.18</c:v>
                </c:pt>
                <c:pt idx="1301">
                  <c:v>924.43</c:v>
                </c:pt>
                <c:pt idx="1302">
                  <c:v>972.36500000000001</c:v>
                </c:pt>
                <c:pt idx="1303">
                  <c:v>1567.68</c:v>
                </c:pt>
                <c:pt idx="1304">
                  <c:v>110.28</c:v>
                </c:pt>
                <c:pt idx="1305">
                  <c:v>1219.72</c:v>
                </c:pt>
                <c:pt idx="1306">
                  <c:v>1879.95</c:v>
                </c:pt>
                <c:pt idx="1307">
                  <c:v>1722.56</c:v>
                </c:pt>
                <c:pt idx="1308">
                  <c:v>671.62</c:v>
                </c:pt>
                <c:pt idx="1309">
                  <c:v>1040.4100000000001</c:v>
                </c:pt>
                <c:pt idx="1310">
                  <c:v>462.53</c:v>
                </c:pt>
                <c:pt idx="1311">
                  <c:v>225.11</c:v>
                </c:pt>
                <c:pt idx="1312">
                  <c:v>552.84</c:v>
                </c:pt>
                <c:pt idx="1313">
                  <c:v>561.41</c:v>
                </c:pt>
                <c:pt idx="1314">
                  <c:v>1245.3599999999999</c:v>
                </c:pt>
                <c:pt idx="1315">
                  <c:v>822.05</c:v>
                </c:pt>
                <c:pt idx="1316">
                  <c:v>814.31</c:v>
                </c:pt>
                <c:pt idx="1317">
                  <c:v>1102.8800000000001</c:v>
                </c:pt>
                <c:pt idx="1318">
                  <c:v>618.09</c:v>
                </c:pt>
                <c:pt idx="1319">
                  <c:v>1634.52</c:v>
                </c:pt>
                <c:pt idx="1320">
                  <c:v>1461.02</c:v>
                </c:pt>
                <c:pt idx="1321">
                  <c:v>876.89</c:v>
                </c:pt>
                <c:pt idx="1322">
                  <c:v>1404.75</c:v>
                </c:pt>
                <c:pt idx="1323">
                  <c:v>657.87</c:v>
                </c:pt>
                <c:pt idx="1324">
                  <c:v>1644.31</c:v>
                </c:pt>
                <c:pt idx="1325">
                  <c:v>1162.67</c:v>
                </c:pt>
                <c:pt idx="1326">
                  <c:v>144.87</c:v>
                </c:pt>
                <c:pt idx="1327">
                  <c:v>910</c:v>
                </c:pt>
                <c:pt idx="1328">
                  <c:v>536.52</c:v>
                </c:pt>
                <c:pt idx="1329">
                  <c:v>251.47</c:v>
                </c:pt>
                <c:pt idx="1330">
                  <c:v>1666.95</c:v>
                </c:pt>
                <c:pt idx="1331">
                  <c:v>1656.62</c:v>
                </c:pt>
                <c:pt idx="1332">
                  <c:v>272.29000000000002</c:v>
                </c:pt>
                <c:pt idx="1333">
                  <c:v>1586.65</c:v>
                </c:pt>
                <c:pt idx="1334">
                  <c:v>972.36500000000001</c:v>
                </c:pt>
                <c:pt idx="1335">
                  <c:v>1905.31</c:v>
                </c:pt>
                <c:pt idx="1336">
                  <c:v>1071.69</c:v>
                </c:pt>
                <c:pt idx="1337">
                  <c:v>874.91</c:v>
                </c:pt>
                <c:pt idx="1338">
                  <c:v>525.55999999999995</c:v>
                </c:pt>
                <c:pt idx="1339">
                  <c:v>1382.95</c:v>
                </c:pt>
                <c:pt idx="1340">
                  <c:v>557.63</c:v>
                </c:pt>
                <c:pt idx="1341">
                  <c:v>1822.64</c:v>
                </c:pt>
                <c:pt idx="1342">
                  <c:v>1747.51</c:v>
                </c:pt>
                <c:pt idx="1343">
                  <c:v>295.3</c:v>
                </c:pt>
                <c:pt idx="1344">
                  <c:v>1777.57</c:v>
                </c:pt>
                <c:pt idx="1345">
                  <c:v>1704.82</c:v>
                </c:pt>
                <c:pt idx="1346">
                  <c:v>832.54</c:v>
                </c:pt>
                <c:pt idx="1347">
                  <c:v>1885.34</c:v>
                </c:pt>
                <c:pt idx="1348">
                  <c:v>585.66</c:v>
                </c:pt>
                <c:pt idx="1349">
                  <c:v>639.01</c:v>
                </c:pt>
                <c:pt idx="1350">
                  <c:v>720.39</c:v>
                </c:pt>
                <c:pt idx="1351">
                  <c:v>1287.96</c:v>
                </c:pt>
                <c:pt idx="1352">
                  <c:v>1529.31</c:v>
                </c:pt>
                <c:pt idx="1353">
                  <c:v>1649.41</c:v>
                </c:pt>
                <c:pt idx="1354">
                  <c:v>1933.28</c:v>
                </c:pt>
                <c:pt idx="1355">
                  <c:v>1893.55</c:v>
                </c:pt>
                <c:pt idx="1356">
                  <c:v>986.67</c:v>
                </c:pt>
                <c:pt idx="1357">
                  <c:v>1246.47</c:v>
                </c:pt>
                <c:pt idx="1358">
                  <c:v>174.07</c:v>
                </c:pt>
                <c:pt idx="1359">
                  <c:v>1024.04</c:v>
                </c:pt>
                <c:pt idx="1360">
                  <c:v>1851.99</c:v>
                </c:pt>
                <c:pt idx="1361">
                  <c:v>404.36</c:v>
                </c:pt>
                <c:pt idx="1362">
                  <c:v>62.34</c:v>
                </c:pt>
                <c:pt idx="1363">
                  <c:v>780.29</c:v>
                </c:pt>
                <c:pt idx="1364">
                  <c:v>734.53</c:v>
                </c:pt>
                <c:pt idx="1365">
                  <c:v>1289.51</c:v>
                </c:pt>
                <c:pt idx="1366">
                  <c:v>93.02</c:v>
                </c:pt>
                <c:pt idx="1367">
                  <c:v>972.36500000000001</c:v>
                </c:pt>
                <c:pt idx="1368">
                  <c:v>1477.4</c:v>
                </c:pt>
                <c:pt idx="1369">
                  <c:v>315.67</c:v>
                </c:pt>
                <c:pt idx="1370">
                  <c:v>849.72</c:v>
                </c:pt>
                <c:pt idx="1371">
                  <c:v>123.31</c:v>
                </c:pt>
                <c:pt idx="1372">
                  <c:v>1013.72</c:v>
                </c:pt>
                <c:pt idx="1373">
                  <c:v>1684.07</c:v>
                </c:pt>
                <c:pt idx="1374">
                  <c:v>1682.75</c:v>
                </c:pt>
                <c:pt idx="1375">
                  <c:v>642.21</c:v>
                </c:pt>
                <c:pt idx="1376">
                  <c:v>695.71</c:v>
                </c:pt>
                <c:pt idx="1377">
                  <c:v>1409.87</c:v>
                </c:pt>
                <c:pt idx="1378">
                  <c:v>642.19000000000005</c:v>
                </c:pt>
                <c:pt idx="1379">
                  <c:v>772.85</c:v>
                </c:pt>
                <c:pt idx="1380">
                  <c:v>1173.24</c:v>
                </c:pt>
                <c:pt idx="1381">
                  <c:v>160.33000000000001</c:v>
                </c:pt>
                <c:pt idx="1382">
                  <c:v>578.88</c:v>
                </c:pt>
                <c:pt idx="1383">
                  <c:v>742.77</c:v>
                </c:pt>
                <c:pt idx="1384">
                  <c:v>1465.53</c:v>
                </c:pt>
                <c:pt idx="1385">
                  <c:v>404.98</c:v>
                </c:pt>
                <c:pt idx="1386">
                  <c:v>1303.93</c:v>
                </c:pt>
                <c:pt idx="1387">
                  <c:v>1214.51</c:v>
                </c:pt>
                <c:pt idx="1388">
                  <c:v>707.84</c:v>
                </c:pt>
                <c:pt idx="1389">
                  <c:v>1329.91</c:v>
                </c:pt>
                <c:pt idx="1390">
                  <c:v>1526.47</c:v>
                </c:pt>
                <c:pt idx="1391">
                  <c:v>1189.69</c:v>
                </c:pt>
                <c:pt idx="1392">
                  <c:v>219.56</c:v>
                </c:pt>
                <c:pt idx="1393">
                  <c:v>524.5</c:v>
                </c:pt>
                <c:pt idx="1394">
                  <c:v>576.95000000000005</c:v>
                </c:pt>
                <c:pt idx="1395">
                  <c:v>728.3</c:v>
                </c:pt>
                <c:pt idx="1396">
                  <c:v>1880.69</c:v>
                </c:pt>
                <c:pt idx="1397">
                  <c:v>1076.47</c:v>
                </c:pt>
                <c:pt idx="1398">
                  <c:v>414.54</c:v>
                </c:pt>
                <c:pt idx="1399">
                  <c:v>1295.76</c:v>
                </c:pt>
                <c:pt idx="1400">
                  <c:v>404.22</c:v>
                </c:pt>
                <c:pt idx="1401">
                  <c:v>151.05000000000001</c:v>
                </c:pt>
                <c:pt idx="1402">
                  <c:v>1320.23</c:v>
                </c:pt>
                <c:pt idx="1403">
                  <c:v>980.69</c:v>
                </c:pt>
                <c:pt idx="1404">
                  <c:v>1843.81</c:v>
                </c:pt>
                <c:pt idx="1405">
                  <c:v>1454.76</c:v>
                </c:pt>
                <c:pt idx="1406">
                  <c:v>1686.16</c:v>
                </c:pt>
                <c:pt idx="1407">
                  <c:v>1935.89</c:v>
                </c:pt>
                <c:pt idx="1408">
                  <c:v>971.57</c:v>
                </c:pt>
                <c:pt idx="1409">
                  <c:v>678.19</c:v>
                </c:pt>
                <c:pt idx="1410">
                  <c:v>1906.47</c:v>
                </c:pt>
                <c:pt idx="1411">
                  <c:v>685.57</c:v>
                </c:pt>
                <c:pt idx="1412">
                  <c:v>192.01</c:v>
                </c:pt>
                <c:pt idx="1413">
                  <c:v>112.05</c:v>
                </c:pt>
                <c:pt idx="1414">
                  <c:v>319.01</c:v>
                </c:pt>
                <c:pt idx="1415">
                  <c:v>813.79</c:v>
                </c:pt>
                <c:pt idx="1416">
                  <c:v>1723.36</c:v>
                </c:pt>
                <c:pt idx="1417">
                  <c:v>967.57</c:v>
                </c:pt>
                <c:pt idx="1418">
                  <c:v>912.93</c:v>
                </c:pt>
                <c:pt idx="1419">
                  <c:v>895.73</c:v>
                </c:pt>
                <c:pt idx="1420">
                  <c:v>1110.24</c:v>
                </c:pt>
                <c:pt idx="1421">
                  <c:v>99.84</c:v>
                </c:pt>
                <c:pt idx="1422">
                  <c:v>368.99</c:v>
                </c:pt>
                <c:pt idx="1423">
                  <c:v>347.21</c:v>
                </c:pt>
                <c:pt idx="1424">
                  <c:v>1255.71</c:v>
                </c:pt>
                <c:pt idx="1425">
                  <c:v>976.47</c:v>
                </c:pt>
                <c:pt idx="1426">
                  <c:v>1235.19</c:v>
                </c:pt>
                <c:pt idx="1427">
                  <c:v>1334.86</c:v>
                </c:pt>
                <c:pt idx="1428">
                  <c:v>406.3</c:v>
                </c:pt>
                <c:pt idx="1429">
                  <c:v>563.48</c:v>
                </c:pt>
                <c:pt idx="1430">
                  <c:v>1440.31</c:v>
                </c:pt>
                <c:pt idx="1431">
                  <c:v>1993.07</c:v>
                </c:pt>
                <c:pt idx="1432">
                  <c:v>322.22000000000003</c:v>
                </c:pt>
                <c:pt idx="1433">
                  <c:v>1441.44</c:v>
                </c:pt>
                <c:pt idx="1434">
                  <c:v>301.37</c:v>
                </c:pt>
                <c:pt idx="1435">
                  <c:v>819.35</c:v>
                </c:pt>
                <c:pt idx="1436">
                  <c:v>1563.87</c:v>
                </c:pt>
                <c:pt idx="1437">
                  <c:v>171.41</c:v>
                </c:pt>
                <c:pt idx="1438">
                  <c:v>333.27</c:v>
                </c:pt>
                <c:pt idx="1439">
                  <c:v>431.3</c:v>
                </c:pt>
                <c:pt idx="1440">
                  <c:v>1827.59</c:v>
                </c:pt>
                <c:pt idx="1441">
                  <c:v>1029.1500000000001</c:v>
                </c:pt>
                <c:pt idx="1442">
                  <c:v>1166.3800000000001</c:v>
                </c:pt>
                <c:pt idx="1443">
                  <c:v>1668.33</c:v>
                </c:pt>
                <c:pt idx="1444">
                  <c:v>997.05</c:v>
                </c:pt>
                <c:pt idx="1445">
                  <c:v>511.18</c:v>
                </c:pt>
                <c:pt idx="1446">
                  <c:v>1768.41</c:v>
                </c:pt>
                <c:pt idx="1447">
                  <c:v>171.04</c:v>
                </c:pt>
                <c:pt idx="1448">
                  <c:v>542.55999999999995</c:v>
                </c:pt>
                <c:pt idx="1449">
                  <c:v>1431.07</c:v>
                </c:pt>
                <c:pt idx="1450">
                  <c:v>1846.15</c:v>
                </c:pt>
                <c:pt idx="1451">
                  <c:v>1299.02</c:v>
                </c:pt>
                <c:pt idx="1452">
                  <c:v>1818.27</c:v>
                </c:pt>
                <c:pt idx="1453">
                  <c:v>1259.82</c:v>
                </c:pt>
                <c:pt idx="1454">
                  <c:v>1623.03</c:v>
                </c:pt>
                <c:pt idx="1455">
                  <c:v>378.12</c:v>
                </c:pt>
                <c:pt idx="1456">
                  <c:v>1100.52</c:v>
                </c:pt>
                <c:pt idx="1457">
                  <c:v>937.31</c:v>
                </c:pt>
                <c:pt idx="1458">
                  <c:v>1817.46</c:v>
                </c:pt>
                <c:pt idx="1459">
                  <c:v>188.76</c:v>
                </c:pt>
                <c:pt idx="1460">
                  <c:v>1576.35</c:v>
                </c:pt>
                <c:pt idx="1461">
                  <c:v>688.38</c:v>
                </c:pt>
                <c:pt idx="1462">
                  <c:v>1092.52</c:v>
                </c:pt>
                <c:pt idx="1463">
                  <c:v>636.27</c:v>
                </c:pt>
                <c:pt idx="1464">
                  <c:v>1558.16</c:v>
                </c:pt>
                <c:pt idx="1465">
                  <c:v>279.43</c:v>
                </c:pt>
                <c:pt idx="1466">
                  <c:v>343.85</c:v>
                </c:pt>
                <c:pt idx="1467">
                  <c:v>117.13</c:v>
                </c:pt>
                <c:pt idx="1468">
                  <c:v>1234.8800000000001</c:v>
                </c:pt>
                <c:pt idx="1469">
                  <c:v>1249.2</c:v>
                </c:pt>
                <c:pt idx="1470">
                  <c:v>335.21</c:v>
                </c:pt>
                <c:pt idx="1471">
                  <c:v>885.36</c:v>
                </c:pt>
                <c:pt idx="1472">
                  <c:v>1351.61</c:v>
                </c:pt>
                <c:pt idx="1473">
                  <c:v>1360.17</c:v>
                </c:pt>
                <c:pt idx="1474">
                  <c:v>695.12</c:v>
                </c:pt>
                <c:pt idx="1475">
                  <c:v>295.49</c:v>
                </c:pt>
                <c:pt idx="1476">
                  <c:v>129.02000000000001</c:v>
                </c:pt>
                <c:pt idx="1477">
                  <c:v>1081.1300000000001</c:v>
                </c:pt>
                <c:pt idx="1478">
                  <c:v>1177.2</c:v>
                </c:pt>
                <c:pt idx="1479">
                  <c:v>240.82</c:v>
                </c:pt>
                <c:pt idx="1480">
                  <c:v>1248.6400000000001</c:v>
                </c:pt>
                <c:pt idx="1481">
                  <c:v>970.9</c:v>
                </c:pt>
                <c:pt idx="1482">
                  <c:v>669.91</c:v>
                </c:pt>
                <c:pt idx="1483">
                  <c:v>1476.58</c:v>
                </c:pt>
                <c:pt idx="1484">
                  <c:v>1095.3599999999999</c:v>
                </c:pt>
                <c:pt idx="1485">
                  <c:v>1285.1600000000001</c:v>
                </c:pt>
                <c:pt idx="1486">
                  <c:v>1826.83</c:v>
                </c:pt>
                <c:pt idx="1487">
                  <c:v>1594.04</c:v>
                </c:pt>
                <c:pt idx="1488">
                  <c:v>1667.33</c:v>
                </c:pt>
                <c:pt idx="1489">
                  <c:v>1902.94</c:v>
                </c:pt>
                <c:pt idx="1490">
                  <c:v>1096.19</c:v>
                </c:pt>
                <c:pt idx="1491">
                  <c:v>1894.25</c:v>
                </c:pt>
                <c:pt idx="1492">
                  <c:v>1884.1</c:v>
                </c:pt>
                <c:pt idx="1493">
                  <c:v>1712.21</c:v>
                </c:pt>
                <c:pt idx="1494">
                  <c:v>1066.6400000000001</c:v>
                </c:pt>
                <c:pt idx="1495">
                  <c:v>812.23</c:v>
                </c:pt>
                <c:pt idx="1496">
                  <c:v>205.57</c:v>
                </c:pt>
                <c:pt idx="1497">
                  <c:v>1577.71</c:v>
                </c:pt>
                <c:pt idx="1498">
                  <c:v>584.33000000000004</c:v>
                </c:pt>
                <c:pt idx="1499">
                  <c:v>597.36</c:v>
                </c:pt>
                <c:pt idx="1500">
                  <c:v>1556.64</c:v>
                </c:pt>
                <c:pt idx="1501">
                  <c:v>1557.68</c:v>
                </c:pt>
                <c:pt idx="1502">
                  <c:v>1944.63</c:v>
                </c:pt>
                <c:pt idx="1503">
                  <c:v>887.06</c:v>
                </c:pt>
                <c:pt idx="1504">
                  <c:v>972.36500000000001</c:v>
                </c:pt>
                <c:pt idx="1505">
                  <c:v>972.36500000000001</c:v>
                </c:pt>
                <c:pt idx="1506">
                  <c:v>586.61</c:v>
                </c:pt>
                <c:pt idx="1507">
                  <c:v>283.48</c:v>
                </c:pt>
                <c:pt idx="1508">
                  <c:v>115.55</c:v>
                </c:pt>
                <c:pt idx="1509">
                  <c:v>110.55</c:v>
                </c:pt>
                <c:pt idx="1510">
                  <c:v>365.26</c:v>
                </c:pt>
                <c:pt idx="1511">
                  <c:v>1902.66</c:v>
                </c:pt>
                <c:pt idx="1512">
                  <c:v>1287.22</c:v>
                </c:pt>
                <c:pt idx="1513">
                  <c:v>988.74</c:v>
                </c:pt>
                <c:pt idx="1514">
                  <c:v>630.16</c:v>
                </c:pt>
                <c:pt idx="1515">
                  <c:v>56.68</c:v>
                </c:pt>
                <c:pt idx="1516">
                  <c:v>924.42</c:v>
                </c:pt>
                <c:pt idx="1517">
                  <c:v>867.26</c:v>
                </c:pt>
                <c:pt idx="1518">
                  <c:v>1650.18</c:v>
                </c:pt>
                <c:pt idx="1519">
                  <c:v>1463.77</c:v>
                </c:pt>
                <c:pt idx="1520">
                  <c:v>1276.25</c:v>
                </c:pt>
                <c:pt idx="1521">
                  <c:v>1607.97</c:v>
                </c:pt>
                <c:pt idx="1522">
                  <c:v>557.96</c:v>
                </c:pt>
                <c:pt idx="1523">
                  <c:v>626.05999999999995</c:v>
                </c:pt>
                <c:pt idx="1524">
                  <c:v>1001.71</c:v>
                </c:pt>
                <c:pt idx="1525">
                  <c:v>1910.79</c:v>
                </c:pt>
                <c:pt idx="1526">
                  <c:v>1107.3599999999999</c:v>
                </c:pt>
                <c:pt idx="1527">
                  <c:v>315.11</c:v>
                </c:pt>
                <c:pt idx="1528">
                  <c:v>331.36</c:v>
                </c:pt>
                <c:pt idx="1529">
                  <c:v>1180.19</c:v>
                </c:pt>
                <c:pt idx="1530">
                  <c:v>1596.76</c:v>
                </c:pt>
                <c:pt idx="1531">
                  <c:v>793.12</c:v>
                </c:pt>
                <c:pt idx="1532">
                  <c:v>1401.83</c:v>
                </c:pt>
                <c:pt idx="1533">
                  <c:v>338.99</c:v>
                </c:pt>
                <c:pt idx="1534">
                  <c:v>1892.59</c:v>
                </c:pt>
                <c:pt idx="1535">
                  <c:v>993.99</c:v>
                </c:pt>
                <c:pt idx="1536">
                  <c:v>673.47</c:v>
                </c:pt>
                <c:pt idx="1537">
                  <c:v>1889.58</c:v>
                </c:pt>
                <c:pt idx="1538">
                  <c:v>819.24</c:v>
                </c:pt>
                <c:pt idx="1539">
                  <c:v>1348.87</c:v>
                </c:pt>
                <c:pt idx="1540">
                  <c:v>150.30000000000001</c:v>
                </c:pt>
                <c:pt idx="1541">
                  <c:v>1788.13</c:v>
                </c:pt>
                <c:pt idx="1542">
                  <c:v>972.36500000000001</c:v>
                </c:pt>
                <c:pt idx="1543">
                  <c:v>942.81</c:v>
                </c:pt>
                <c:pt idx="1544">
                  <c:v>1589.72</c:v>
                </c:pt>
                <c:pt idx="1545">
                  <c:v>1054.83</c:v>
                </c:pt>
                <c:pt idx="1546">
                  <c:v>809.43</c:v>
                </c:pt>
                <c:pt idx="1547">
                  <c:v>1887.47</c:v>
                </c:pt>
                <c:pt idx="1548">
                  <c:v>223.47</c:v>
                </c:pt>
                <c:pt idx="1549">
                  <c:v>1233.8900000000001</c:v>
                </c:pt>
                <c:pt idx="1550">
                  <c:v>314.91000000000003</c:v>
                </c:pt>
                <c:pt idx="1551">
                  <c:v>1064.5899999999999</c:v>
                </c:pt>
                <c:pt idx="1552">
                  <c:v>1035.05</c:v>
                </c:pt>
                <c:pt idx="1553">
                  <c:v>92.89</c:v>
                </c:pt>
                <c:pt idx="1554">
                  <c:v>1913.06</c:v>
                </c:pt>
                <c:pt idx="1555">
                  <c:v>360.32</c:v>
                </c:pt>
                <c:pt idx="1556">
                  <c:v>1843.59</c:v>
                </c:pt>
                <c:pt idx="1557">
                  <c:v>250.2</c:v>
                </c:pt>
                <c:pt idx="1558">
                  <c:v>1752.25</c:v>
                </c:pt>
                <c:pt idx="1559">
                  <c:v>1190.07</c:v>
                </c:pt>
                <c:pt idx="1560">
                  <c:v>1244.9100000000001</c:v>
                </c:pt>
                <c:pt idx="1561">
                  <c:v>650.71</c:v>
                </c:pt>
                <c:pt idx="1562">
                  <c:v>243.02</c:v>
                </c:pt>
                <c:pt idx="1563">
                  <c:v>1418.12</c:v>
                </c:pt>
                <c:pt idx="1564">
                  <c:v>1924.22</c:v>
                </c:pt>
                <c:pt idx="1565">
                  <c:v>341.67</c:v>
                </c:pt>
                <c:pt idx="1566">
                  <c:v>1442.93</c:v>
                </c:pt>
                <c:pt idx="1567">
                  <c:v>1103.17</c:v>
                </c:pt>
                <c:pt idx="1568">
                  <c:v>1847.04</c:v>
                </c:pt>
                <c:pt idx="1569">
                  <c:v>460.62</c:v>
                </c:pt>
                <c:pt idx="1570">
                  <c:v>1037.67</c:v>
                </c:pt>
                <c:pt idx="1571">
                  <c:v>1128.52</c:v>
                </c:pt>
                <c:pt idx="1572">
                  <c:v>571.11</c:v>
                </c:pt>
                <c:pt idx="1573">
                  <c:v>826.77</c:v>
                </c:pt>
                <c:pt idx="1574">
                  <c:v>186.17</c:v>
                </c:pt>
                <c:pt idx="1575">
                  <c:v>1082.0899999999999</c:v>
                </c:pt>
                <c:pt idx="1576">
                  <c:v>1865.97</c:v>
                </c:pt>
                <c:pt idx="1577">
                  <c:v>1374.11</c:v>
                </c:pt>
                <c:pt idx="1578">
                  <c:v>447.1</c:v>
                </c:pt>
                <c:pt idx="1579">
                  <c:v>1046.73</c:v>
                </c:pt>
                <c:pt idx="1580">
                  <c:v>362.31</c:v>
                </c:pt>
                <c:pt idx="1581">
                  <c:v>1062.05</c:v>
                </c:pt>
                <c:pt idx="1582">
                  <c:v>1613.93</c:v>
                </c:pt>
                <c:pt idx="1583">
                  <c:v>972.36500000000001</c:v>
                </c:pt>
                <c:pt idx="1584">
                  <c:v>1648.29</c:v>
                </c:pt>
                <c:pt idx="1585">
                  <c:v>1455.25</c:v>
                </c:pt>
                <c:pt idx="1586">
                  <c:v>403.01</c:v>
                </c:pt>
                <c:pt idx="1587">
                  <c:v>613.09</c:v>
                </c:pt>
                <c:pt idx="1588">
                  <c:v>1492.49</c:v>
                </c:pt>
                <c:pt idx="1589">
                  <c:v>972.36500000000001</c:v>
                </c:pt>
                <c:pt idx="1590">
                  <c:v>1247.1099999999999</c:v>
                </c:pt>
                <c:pt idx="1591">
                  <c:v>972.5</c:v>
                </c:pt>
                <c:pt idx="1592">
                  <c:v>410.26</c:v>
                </c:pt>
                <c:pt idx="1593">
                  <c:v>591.84</c:v>
                </c:pt>
                <c:pt idx="1594">
                  <c:v>774.78</c:v>
                </c:pt>
                <c:pt idx="1595">
                  <c:v>114.65</c:v>
                </c:pt>
                <c:pt idx="1596">
                  <c:v>1087.24</c:v>
                </c:pt>
                <c:pt idx="1597">
                  <c:v>918.93</c:v>
                </c:pt>
                <c:pt idx="1598">
                  <c:v>1662.95</c:v>
                </c:pt>
                <c:pt idx="1599">
                  <c:v>1165.76</c:v>
                </c:pt>
                <c:pt idx="1600">
                  <c:v>166.61</c:v>
                </c:pt>
                <c:pt idx="1601">
                  <c:v>447.68</c:v>
                </c:pt>
                <c:pt idx="1602">
                  <c:v>1999.44</c:v>
                </c:pt>
                <c:pt idx="1603">
                  <c:v>1393.36</c:v>
                </c:pt>
                <c:pt idx="1604">
                  <c:v>362.48</c:v>
                </c:pt>
                <c:pt idx="1605">
                  <c:v>1148.67</c:v>
                </c:pt>
                <c:pt idx="1606">
                  <c:v>1999.92</c:v>
                </c:pt>
                <c:pt idx="1607">
                  <c:v>269.43</c:v>
                </c:pt>
                <c:pt idx="1608">
                  <c:v>172.55</c:v>
                </c:pt>
                <c:pt idx="1609">
                  <c:v>637.96</c:v>
                </c:pt>
                <c:pt idx="1610">
                  <c:v>1278.99</c:v>
                </c:pt>
                <c:pt idx="1611">
                  <c:v>571</c:v>
                </c:pt>
                <c:pt idx="1612">
                  <c:v>1693.82</c:v>
                </c:pt>
                <c:pt idx="1613">
                  <c:v>1066.9000000000001</c:v>
                </c:pt>
                <c:pt idx="1614">
                  <c:v>1905.09</c:v>
                </c:pt>
                <c:pt idx="1615">
                  <c:v>563.4</c:v>
                </c:pt>
                <c:pt idx="1616">
                  <c:v>972.36500000000001</c:v>
                </c:pt>
                <c:pt idx="1617">
                  <c:v>83.3</c:v>
                </c:pt>
                <c:pt idx="1618">
                  <c:v>1466.16</c:v>
                </c:pt>
                <c:pt idx="1619">
                  <c:v>584.17999999999995</c:v>
                </c:pt>
                <c:pt idx="1620">
                  <c:v>379.25</c:v>
                </c:pt>
                <c:pt idx="1621">
                  <c:v>1826.73</c:v>
                </c:pt>
                <c:pt idx="1622">
                  <c:v>1155.6099999999999</c:v>
                </c:pt>
                <c:pt idx="1623">
                  <c:v>991.87</c:v>
                </c:pt>
                <c:pt idx="1624">
                  <c:v>432.32</c:v>
                </c:pt>
                <c:pt idx="1625">
                  <c:v>464.53</c:v>
                </c:pt>
                <c:pt idx="1626">
                  <c:v>123.62</c:v>
                </c:pt>
                <c:pt idx="1627">
                  <c:v>1219.3900000000001</c:v>
                </c:pt>
                <c:pt idx="1628">
                  <c:v>1256.71</c:v>
                </c:pt>
                <c:pt idx="1629">
                  <c:v>1399.42</c:v>
                </c:pt>
                <c:pt idx="1630">
                  <c:v>1066.97</c:v>
                </c:pt>
                <c:pt idx="1631">
                  <c:v>338.47</c:v>
                </c:pt>
                <c:pt idx="1632">
                  <c:v>863.23</c:v>
                </c:pt>
                <c:pt idx="1633">
                  <c:v>1710.63</c:v>
                </c:pt>
                <c:pt idx="1634">
                  <c:v>1713.91</c:v>
                </c:pt>
                <c:pt idx="1635">
                  <c:v>576.14</c:v>
                </c:pt>
                <c:pt idx="1636">
                  <c:v>599.48</c:v>
                </c:pt>
                <c:pt idx="1637">
                  <c:v>1687.27</c:v>
                </c:pt>
                <c:pt idx="1638">
                  <c:v>995.65</c:v>
                </c:pt>
                <c:pt idx="1639">
                  <c:v>1387.13</c:v>
                </c:pt>
                <c:pt idx="1640">
                  <c:v>656.34</c:v>
                </c:pt>
                <c:pt idx="1641">
                  <c:v>461.05</c:v>
                </c:pt>
                <c:pt idx="1642">
                  <c:v>739.7</c:v>
                </c:pt>
                <c:pt idx="1643">
                  <c:v>969.97</c:v>
                </c:pt>
                <c:pt idx="1644">
                  <c:v>664.78</c:v>
                </c:pt>
                <c:pt idx="1645">
                  <c:v>250.08</c:v>
                </c:pt>
                <c:pt idx="1646">
                  <c:v>383.76</c:v>
                </c:pt>
                <c:pt idx="1647">
                  <c:v>1889.86</c:v>
                </c:pt>
                <c:pt idx="1648">
                  <c:v>472.08</c:v>
                </c:pt>
                <c:pt idx="1649">
                  <c:v>394.5</c:v>
                </c:pt>
                <c:pt idx="1650">
                  <c:v>1338.18</c:v>
                </c:pt>
                <c:pt idx="1651">
                  <c:v>972.36500000000001</c:v>
                </c:pt>
                <c:pt idx="1652">
                  <c:v>1057.3</c:v>
                </c:pt>
                <c:pt idx="1653">
                  <c:v>912.41</c:v>
                </c:pt>
                <c:pt idx="1654">
                  <c:v>1099.25</c:v>
                </c:pt>
                <c:pt idx="1655">
                  <c:v>127.92</c:v>
                </c:pt>
                <c:pt idx="1656">
                  <c:v>605.66999999999996</c:v>
                </c:pt>
                <c:pt idx="1657">
                  <c:v>972.36500000000001</c:v>
                </c:pt>
                <c:pt idx="1658">
                  <c:v>1269.83</c:v>
                </c:pt>
                <c:pt idx="1659">
                  <c:v>1129.92</c:v>
                </c:pt>
                <c:pt idx="1660">
                  <c:v>1272.32</c:v>
                </c:pt>
                <c:pt idx="1661">
                  <c:v>1271.5999999999999</c:v>
                </c:pt>
                <c:pt idx="1662">
                  <c:v>1677.56</c:v>
                </c:pt>
                <c:pt idx="1663">
                  <c:v>678.5</c:v>
                </c:pt>
                <c:pt idx="1664">
                  <c:v>1132.48</c:v>
                </c:pt>
                <c:pt idx="1665">
                  <c:v>1729.29</c:v>
                </c:pt>
                <c:pt idx="1666">
                  <c:v>465.75</c:v>
                </c:pt>
                <c:pt idx="1667">
                  <c:v>1295.31</c:v>
                </c:pt>
                <c:pt idx="1668">
                  <c:v>1096.9100000000001</c:v>
                </c:pt>
                <c:pt idx="1669">
                  <c:v>1606.92</c:v>
                </c:pt>
                <c:pt idx="1670">
                  <c:v>1297.27</c:v>
                </c:pt>
                <c:pt idx="1671">
                  <c:v>1831.58</c:v>
                </c:pt>
                <c:pt idx="1672">
                  <c:v>1919.17</c:v>
                </c:pt>
                <c:pt idx="1673">
                  <c:v>97.27</c:v>
                </c:pt>
                <c:pt idx="1674">
                  <c:v>438.65</c:v>
                </c:pt>
                <c:pt idx="1675">
                  <c:v>974.97</c:v>
                </c:pt>
                <c:pt idx="1676">
                  <c:v>1084.25</c:v>
                </c:pt>
                <c:pt idx="1677">
                  <c:v>850.39</c:v>
                </c:pt>
                <c:pt idx="1678">
                  <c:v>569.23</c:v>
                </c:pt>
                <c:pt idx="1679">
                  <c:v>1570.25</c:v>
                </c:pt>
                <c:pt idx="1680">
                  <c:v>1555.5</c:v>
                </c:pt>
                <c:pt idx="1681">
                  <c:v>1219.97</c:v>
                </c:pt>
                <c:pt idx="1682">
                  <c:v>1667.88</c:v>
                </c:pt>
                <c:pt idx="1683">
                  <c:v>919.97</c:v>
                </c:pt>
                <c:pt idx="1684">
                  <c:v>265.99</c:v>
                </c:pt>
                <c:pt idx="1685">
                  <c:v>1837.63</c:v>
                </c:pt>
                <c:pt idx="1686">
                  <c:v>254.99</c:v>
                </c:pt>
                <c:pt idx="1687">
                  <c:v>775.58</c:v>
                </c:pt>
                <c:pt idx="1688">
                  <c:v>60.44</c:v>
                </c:pt>
                <c:pt idx="1689">
                  <c:v>757.22</c:v>
                </c:pt>
                <c:pt idx="1690">
                  <c:v>1992.52</c:v>
                </c:pt>
                <c:pt idx="1691">
                  <c:v>1544.91</c:v>
                </c:pt>
                <c:pt idx="1692">
                  <c:v>1600.13</c:v>
                </c:pt>
                <c:pt idx="1693">
                  <c:v>446.6</c:v>
                </c:pt>
                <c:pt idx="1694">
                  <c:v>1138.8</c:v>
                </c:pt>
                <c:pt idx="1695">
                  <c:v>1565.15</c:v>
                </c:pt>
                <c:pt idx="1696">
                  <c:v>378.41</c:v>
                </c:pt>
                <c:pt idx="1697">
                  <c:v>1565.15</c:v>
                </c:pt>
                <c:pt idx="1698">
                  <c:v>650.42999999999995</c:v>
                </c:pt>
                <c:pt idx="1699">
                  <c:v>469.94</c:v>
                </c:pt>
                <c:pt idx="1700">
                  <c:v>699.29</c:v>
                </c:pt>
                <c:pt idx="1701">
                  <c:v>640.52</c:v>
                </c:pt>
                <c:pt idx="1702">
                  <c:v>1334.44</c:v>
                </c:pt>
                <c:pt idx="1703">
                  <c:v>1192.45</c:v>
                </c:pt>
                <c:pt idx="1704">
                  <c:v>512.45000000000005</c:v>
                </c:pt>
                <c:pt idx="1705">
                  <c:v>975.27</c:v>
                </c:pt>
                <c:pt idx="1706">
                  <c:v>1590.67</c:v>
                </c:pt>
                <c:pt idx="1707">
                  <c:v>1418.09</c:v>
                </c:pt>
                <c:pt idx="1708">
                  <c:v>361.6</c:v>
                </c:pt>
                <c:pt idx="1709">
                  <c:v>1962.78</c:v>
                </c:pt>
                <c:pt idx="1710">
                  <c:v>1438.46</c:v>
                </c:pt>
                <c:pt idx="1711">
                  <c:v>1597.9</c:v>
                </c:pt>
                <c:pt idx="1712">
                  <c:v>851.07</c:v>
                </c:pt>
                <c:pt idx="1713">
                  <c:v>281.19</c:v>
                </c:pt>
                <c:pt idx="1714">
                  <c:v>719.99</c:v>
                </c:pt>
                <c:pt idx="1715">
                  <c:v>62.8</c:v>
                </c:pt>
                <c:pt idx="1716">
                  <c:v>872.81</c:v>
                </c:pt>
                <c:pt idx="1717">
                  <c:v>639.02</c:v>
                </c:pt>
                <c:pt idx="1718">
                  <c:v>1892.75</c:v>
                </c:pt>
                <c:pt idx="1719">
                  <c:v>933.58</c:v>
                </c:pt>
                <c:pt idx="1720">
                  <c:v>1065.28</c:v>
                </c:pt>
                <c:pt idx="1721">
                  <c:v>961.22</c:v>
                </c:pt>
                <c:pt idx="1722">
                  <c:v>671</c:v>
                </c:pt>
                <c:pt idx="1723">
                  <c:v>1377.08</c:v>
                </c:pt>
                <c:pt idx="1724">
                  <c:v>1938.33</c:v>
                </c:pt>
                <c:pt idx="1725">
                  <c:v>1765.63</c:v>
                </c:pt>
                <c:pt idx="1726">
                  <c:v>776.59</c:v>
                </c:pt>
                <c:pt idx="1727">
                  <c:v>1997.46</c:v>
                </c:pt>
                <c:pt idx="1728">
                  <c:v>1134.76</c:v>
                </c:pt>
                <c:pt idx="1729">
                  <c:v>1511.19</c:v>
                </c:pt>
                <c:pt idx="1730">
                  <c:v>452.33</c:v>
                </c:pt>
                <c:pt idx="1731">
                  <c:v>1539.11</c:v>
                </c:pt>
                <c:pt idx="1732">
                  <c:v>419.88</c:v>
                </c:pt>
                <c:pt idx="1733">
                  <c:v>463.24</c:v>
                </c:pt>
                <c:pt idx="1734">
                  <c:v>142.76</c:v>
                </c:pt>
                <c:pt idx="1735">
                  <c:v>442.16</c:v>
                </c:pt>
                <c:pt idx="1736">
                  <c:v>1281.18</c:v>
                </c:pt>
                <c:pt idx="1737">
                  <c:v>1435.28</c:v>
                </c:pt>
                <c:pt idx="1738">
                  <c:v>413.04</c:v>
                </c:pt>
                <c:pt idx="1739">
                  <c:v>1997.2</c:v>
                </c:pt>
                <c:pt idx="1740">
                  <c:v>498.32</c:v>
                </c:pt>
                <c:pt idx="1741">
                  <c:v>1933.1</c:v>
                </c:pt>
                <c:pt idx="1742">
                  <c:v>1995.26</c:v>
                </c:pt>
                <c:pt idx="1743">
                  <c:v>1756.94</c:v>
                </c:pt>
                <c:pt idx="1744">
                  <c:v>129.91</c:v>
                </c:pt>
                <c:pt idx="1745">
                  <c:v>814.26</c:v>
                </c:pt>
                <c:pt idx="1746">
                  <c:v>474.96</c:v>
                </c:pt>
                <c:pt idx="1747">
                  <c:v>222.96</c:v>
                </c:pt>
                <c:pt idx="1748">
                  <c:v>1893.69</c:v>
                </c:pt>
                <c:pt idx="1749">
                  <c:v>1354.06</c:v>
                </c:pt>
                <c:pt idx="1750">
                  <c:v>1407.78</c:v>
                </c:pt>
                <c:pt idx="1751">
                  <c:v>1245.75</c:v>
                </c:pt>
                <c:pt idx="1752">
                  <c:v>683.68</c:v>
                </c:pt>
                <c:pt idx="1753">
                  <c:v>972.36500000000001</c:v>
                </c:pt>
                <c:pt idx="1754">
                  <c:v>1275.6400000000001</c:v>
                </c:pt>
                <c:pt idx="1755">
                  <c:v>1238.3599999999999</c:v>
                </c:pt>
                <c:pt idx="1756">
                  <c:v>258.64999999999998</c:v>
                </c:pt>
                <c:pt idx="1757">
                  <c:v>154.41999999999999</c:v>
                </c:pt>
                <c:pt idx="1758">
                  <c:v>1085.18</c:v>
                </c:pt>
                <c:pt idx="1759">
                  <c:v>1598.5</c:v>
                </c:pt>
                <c:pt idx="1760">
                  <c:v>626.73</c:v>
                </c:pt>
                <c:pt idx="1761">
                  <c:v>441.69</c:v>
                </c:pt>
                <c:pt idx="1762">
                  <c:v>1188.0999999999999</c:v>
                </c:pt>
                <c:pt idx="1763">
                  <c:v>176.1</c:v>
                </c:pt>
                <c:pt idx="1764">
                  <c:v>1474.4</c:v>
                </c:pt>
                <c:pt idx="1765">
                  <c:v>1421.07</c:v>
                </c:pt>
                <c:pt idx="1766">
                  <c:v>1846.61</c:v>
                </c:pt>
                <c:pt idx="1767">
                  <c:v>898.28</c:v>
                </c:pt>
                <c:pt idx="1768">
                  <c:v>624.39</c:v>
                </c:pt>
                <c:pt idx="1769">
                  <c:v>150.13999999999999</c:v>
                </c:pt>
                <c:pt idx="1770">
                  <c:v>1912.3</c:v>
                </c:pt>
                <c:pt idx="1771">
                  <c:v>416.21</c:v>
                </c:pt>
                <c:pt idx="1772">
                  <c:v>719.06</c:v>
                </c:pt>
                <c:pt idx="1773">
                  <c:v>182.81</c:v>
                </c:pt>
                <c:pt idx="1774">
                  <c:v>475.69</c:v>
                </c:pt>
                <c:pt idx="1775">
                  <c:v>1782.29</c:v>
                </c:pt>
                <c:pt idx="1776">
                  <c:v>788.93</c:v>
                </c:pt>
                <c:pt idx="1777">
                  <c:v>486.2</c:v>
                </c:pt>
                <c:pt idx="1778">
                  <c:v>647</c:v>
                </c:pt>
                <c:pt idx="1779">
                  <c:v>996.58</c:v>
                </c:pt>
                <c:pt idx="1780">
                  <c:v>805.88</c:v>
                </c:pt>
                <c:pt idx="1781">
                  <c:v>1395.12</c:v>
                </c:pt>
                <c:pt idx="1782">
                  <c:v>120.88</c:v>
                </c:pt>
                <c:pt idx="1783">
                  <c:v>1558.71</c:v>
                </c:pt>
                <c:pt idx="1784">
                  <c:v>672.02</c:v>
                </c:pt>
                <c:pt idx="1785">
                  <c:v>1561.38</c:v>
                </c:pt>
                <c:pt idx="1786">
                  <c:v>263.52999999999997</c:v>
                </c:pt>
                <c:pt idx="1787">
                  <c:v>1176.5999999999999</c:v>
                </c:pt>
                <c:pt idx="1788">
                  <c:v>545.94000000000005</c:v>
                </c:pt>
                <c:pt idx="1789">
                  <c:v>1844.14</c:v>
                </c:pt>
                <c:pt idx="1790">
                  <c:v>1560.24</c:v>
                </c:pt>
                <c:pt idx="1791">
                  <c:v>678.19</c:v>
                </c:pt>
                <c:pt idx="1792">
                  <c:v>385.75</c:v>
                </c:pt>
                <c:pt idx="1793">
                  <c:v>1286.58</c:v>
                </c:pt>
                <c:pt idx="1794">
                  <c:v>1474.86</c:v>
                </c:pt>
                <c:pt idx="1795">
                  <c:v>1760.96</c:v>
                </c:pt>
                <c:pt idx="1796">
                  <c:v>912.11</c:v>
                </c:pt>
                <c:pt idx="1797">
                  <c:v>1102.55</c:v>
                </c:pt>
                <c:pt idx="1798">
                  <c:v>1769.22</c:v>
                </c:pt>
                <c:pt idx="1799">
                  <c:v>161.96</c:v>
                </c:pt>
                <c:pt idx="1800">
                  <c:v>927.31</c:v>
                </c:pt>
                <c:pt idx="1801">
                  <c:v>680</c:v>
                </c:pt>
                <c:pt idx="1802">
                  <c:v>1936.31</c:v>
                </c:pt>
                <c:pt idx="1803">
                  <c:v>366.52</c:v>
                </c:pt>
                <c:pt idx="1804">
                  <c:v>1480.39</c:v>
                </c:pt>
                <c:pt idx="1805">
                  <c:v>83.65</c:v>
                </c:pt>
                <c:pt idx="1806">
                  <c:v>1060.6099999999999</c:v>
                </c:pt>
                <c:pt idx="1807">
                  <c:v>300.06</c:v>
                </c:pt>
                <c:pt idx="1808">
                  <c:v>106.27</c:v>
                </c:pt>
                <c:pt idx="1809">
                  <c:v>1321.71</c:v>
                </c:pt>
                <c:pt idx="1810">
                  <c:v>823.5</c:v>
                </c:pt>
                <c:pt idx="1811">
                  <c:v>1250.3399999999999</c:v>
                </c:pt>
                <c:pt idx="1812">
                  <c:v>724.12</c:v>
                </c:pt>
                <c:pt idx="1813">
                  <c:v>1625.43</c:v>
                </c:pt>
                <c:pt idx="1814">
                  <c:v>735.35</c:v>
                </c:pt>
                <c:pt idx="1815">
                  <c:v>199.57</c:v>
                </c:pt>
                <c:pt idx="1816">
                  <c:v>1321.07</c:v>
                </c:pt>
                <c:pt idx="1817">
                  <c:v>1003.4</c:v>
                </c:pt>
                <c:pt idx="1818">
                  <c:v>602.4</c:v>
                </c:pt>
                <c:pt idx="1819">
                  <c:v>1482.27</c:v>
                </c:pt>
                <c:pt idx="1820">
                  <c:v>389.71</c:v>
                </c:pt>
                <c:pt idx="1821">
                  <c:v>1332.46</c:v>
                </c:pt>
                <c:pt idx="1822">
                  <c:v>1836.66</c:v>
                </c:pt>
                <c:pt idx="1823">
                  <c:v>475.86</c:v>
                </c:pt>
                <c:pt idx="1824">
                  <c:v>1173.5</c:v>
                </c:pt>
                <c:pt idx="1825">
                  <c:v>74.680000000000007</c:v>
                </c:pt>
                <c:pt idx="1826">
                  <c:v>933.02</c:v>
                </c:pt>
                <c:pt idx="1827">
                  <c:v>592.63</c:v>
                </c:pt>
                <c:pt idx="1828">
                  <c:v>1038.99</c:v>
                </c:pt>
                <c:pt idx="1829">
                  <c:v>1055.81</c:v>
                </c:pt>
                <c:pt idx="1830">
                  <c:v>616.24</c:v>
                </c:pt>
                <c:pt idx="1831">
                  <c:v>57.04</c:v>
                </c:pt>
                <c:pt idx="1832">
                  <c:v>455.56</c:v>
                </c:pt>
                <c:pt idx="1833">
                  <c:v>1369.45</c:v>
                </c:pt>
                <c:pt idx="1834">
                  <c:v>1824.32</c:v>
                </c:pt>
                <c:pt idx="1835">
                  <c:v>632.69000000000005</c:v>
                </c:pt>
                <c:pt idx="1836">
                  <c:v>402.5</c:v>
                </c:pt>
                <c:pt idx="1837">
                  <c:v>1213.1400000000001</c:v>
                </c:pt>
                <c:pt idx="1838">
                  <c:v>599.14</c:v>
                </c:pt>
                <c:pt idx="1839">
                  <c:v>782.49</c:v>
                </c:pt>
                <c:pt idx="1840">
                  <c:v>1400.58</c:v>
                </c:pt>
                <c:pt idx="1841">
                  <c:v>284.92</c:v>
                </c:pt>
                <c:pt idx="1842">
                  <c:v>1012.31</c:v>
                </c:pt>
                <c:pt idx="1843">
                  <c:v>1754.84</c:v>
                </c:pt>
                <c:pt idx="1844">
                  <c:v>221.31</c:v>
                </c:pt>
                <c:pt idx="1845">
                  <c:v>151.66999999999999</c:v>
                </c:pt>
                <c:pt idx="1846">
                  <c:v>717.72</c:v>
                </c:pt>
                <c:pt idx="1847">
                  <c:v>335.34</c:v>
                </c:pt>
                <c:pt idx="1848">
                  <c:v>1759.78</c:v>
                </c:pt>
                <c:pt idx="1849">
                  <c:v>114.2</c:v>
                </c:pt>
                <c:pt idx="1850">
                  <c:v>1570.04</c:v>
                </c:pt>
                <c:pt idx="1851">
                  <c:v>1442.42</c:v>
                </c:pt>
                <c:pt idx="1852">
                  <c:v>348.35</c:v>
                </c:pt>
                <c:pt idx="1853">
                  <c:v>972.36500000000001</c:v>
                </c:pt>
                <c:pt idx="1854">
                  <c:v>1922.63</c:v>
                </c:pt>
                <c:pt idx="1855">
                  <c:v>562.01</c:v>
                </c:pt>
                <c:pt idx="1856">
                  <c:v>1696.34</c:v>
                </c:pt>
                <c:pt idx="1857">
                  <c:v>972.36500000000001</c:v>
                </c:pt>
                <c:pt idx="1858">
                  <c:v>1901.58</c:v>
                </c:pt>
                <c:pt idx="1859">
                  <c:v>1516.21</c:v>
                </c:pt>
                <c:pt idx="1860">
                  <c:v>1152.52</c:v>
                </c:pt>
                <c:pt idx="1861">
                  <c:v>330.69</c:v>
                </c:pt>
                <c:pt idx="1862">
                  <c:v>715.58</c:v>
                </c:pt>
                <c:pt idx="1863">
                  <c:v>269.31</c:v>
                </c:pt>
                <c:pt idx="1864">
                  <c:v>1408.61</c:v>
                </c:pt>
                <c:pt idx="1865">
                  <c:v>1748.19</c:v>
                </c:pt>
                <c:pt idx="1866">
                  <c:v>1595.51</c:v>
                </c:pt>
                <c:pt idx="1867">
                  <c:v>424.13</c:v>
                </c:pt>
                <c:pt idx="1868">
                  <c:v>557.94000000000005</c:v>
                </c:pt>
                <c:pt idx="1869">
                  <c:v>481.52</c:v>
                </c:pt>
                <c:pt idx="1870">
                  <c:v>696.7</c:v>
                </c:pt>
                <c:pt idx="1871">
                  <c:v>1481.94</c:v>
                </c:pt>
                <c:pt idx="1872">
                  <c:v>114.69</c:v>
                </c:pt>
                <c:pt idx="1873">
                  <c:v>1960.86</c:v>
                </c:pt>
                <c:pt idx="1874">
                  <c:v>396.6</c:v>
                </c:pt>
                <c:pt idx="1875">
                  <c:v>1144.81</c:v>
                </c:pt>
                <c:pt idx="1876">
                  <c:v>1720.92</c:v>
                </c:pt>
                <c:pt idx="1877">
                  <c:v>146.82</c:v>
                </c:pt>
                <c:pt idx="1878">
                  <c:v>107.98</c:v>
                </c:pt>
                <c:pt idx="1879">
                  <c:v>156.94</c:v>
                </c:pt>
                <c:pt idx="1880">
                  <c:v>1317.65</c:v>
                </c:pt>
                <c:pt idx="1881">
                  <c:v>330.77</c:v>
                </c:pt>
                <c:pt idx="1882">
                  <c:v>893.3</c:v>
                </c:pt>
                <c:pt idx="1883">
                  <c:v>1297.81</c:v>
                </c:pt>
                <c:pt idx="1884">
                  <c:v>1829.3</c:v>
                </c:pt>
                <c:pt idx="1885">
                  <c:v>1862.68</c:v>
                </c:pt>
                <c:pt idx="1886">
                  <c:v>1495.2</c:v>
                </c:pt>
                <c:pt idx="1887">
                  <c:v>690.91</c:v>
                </c:pt>
                <c:pt idx="1888">
                  <c:v>875.55</c:v>
                </c:pt>
                <c:pt idx="1889">
                  <c:v>923.92</c:v>
                </c:pt>
                <c:pt idx="1890">
                  <c:v>1828.05</c:v>
                </c:pt>
                <c:pt idx="1891">
                  <c:v>207.16</c:v>
                </c:pt>
                <c:pt idx="1892">
                  <c:v>473.52</c:v>
                </c:pt>
                <c:pt idx="1893">
                  <c:v>611.74</c:v>
                </c:pt>
                <c:pt idx="1894">
                  <c:v>1290.0899999999999</c:v>
                </c:pt>
                <c:pt idx="1895">
                  <c:v>1016.89</c:v>
                </c:pt>
                <c:pt idx="1896">
                  <c:v>969.96</c:v>
                </c:pt>
                <c:pt idx="1897">
                  <c:v>1605.03</c:v>
                </c:pt>
                <c:pt idx="1898">
                  <c:v>1754.7</c:v>
                </c:pt>
                <c:pt idx="1899">
                  <c:v>151.22999999999999</c:v>
                </c:pt>
                <c:pt idx="1900">
                  <c:v>1699.58</c:v>
                </c:pt>
                <c:pt idx="1901">
                  <c:v>208.27</c:v>
                </c:pt>
                <c:pt idx="1902">
                  <c:v>1166.1500000000001</c:v>
                </c:pt>
                <c:pt idx="1903">
                  <c:v>998.81</c:v>
                </c:pt>
                <c:pt idx="1904">
                  <c:v>1147.99</c:v>
                </c:pt>
                <c:pt idx="1905">
                  <c:v>1110.21</c:v>
                </c:pt>
                <c:pt idx="1906">
                  <c:v>1642.28</c:v>
                </c:pt>
                <c:pt idx="1907">
                  <c:v>363.82</c:v>
                </c:pt>
                <c:pt idx="1908">
                  <c:v>1247.71</c:v>
                </c:pt>
                <c:pt idx="1909">
                  <c:v>1420.08</c:v>
                </c:pt>
                <c:pt idx="1910">
                  <c:v>1223.31</c:v>
                </c:pt>
                <c:pt idx="1911">
                  <c:v>730.95</c:v>
                </c:pt>
                <c:pt idx="1912">
                  <c:v>1753.74</c:v>
                </c:pt>
                <c:pt idx="1913">
                  <c:v>58.07</c:v>
                </c:pt>
                <c:pt idx="1914">
                  <c:v>1882.39</c:v>
                </c:pt>
                <c:pt idx="1915">
                  <c:v>1483.38</c:v>
                </c:pt>
                <c:pt idx="1916">
                  <c:v>1880.7</c:v>
                </c:pt>
                <c:pt idx="1917">
                  <c:v>1391.1</c:v>
                </c:pt>
                <c:pt idx="1918">
                  <c:v>1793.46</c:v>
                </c:pt>
                <c:pt idx="1919">
                  <c:v>123.31</c:v>
                </c:pt>
                <c:pt idx="1920">
                  <c:v>1407.54</c:v>
                </c:pt>
                <c:pt idx="1921">
                  <c:v>1644.99</c:v>
                </c:pt>
                <c:pt idx="1922">
                  <c:v>121.4</c:v>
                </c:pt>
                <c:pt idx="1923">
                  <c:v>1372.31</c:v>
                </c:pt>
                <c:pt idx="1924">
                  <c:v>823.23</c:v>
                </c:pt>
                <c:pt idx="1925">
                  <c:v>348.93</c:v>
                </c:pt>
                <c:pt idx="1926">
                  <c:v>1058.49</c:v>
                </c:pt>
                <c:pt idx="1927">
                  <c:v>1330.69</c:v>
                </c:pt>
                <c:pt idx="1928">
                  <c:v>1020.41</c:v>
                </c:pt>
                <c:pt idx="1929">
                  <c:v>1240.0899999999999</c:v>
                </c:pt>
                <c:pt idx="1930">
                  <c:v>1242.0999999999999</c:v>
                </c:pt>
                <c:pt idx="1931">
                  <c:v>622.59</c:v>
                </c:pt>
                <c:pt idx="1932">
                  <c:v>1488.87</c:v>
                </c:pt>
                <c:pt idx="1933">
                  <c:v>1714.01</c:v>
                </c:pt>
                <c:pt idx="1934">
                  <c:v>449.4</c:v>
                </c:pt>
                <c:pt idx="1935">
                  <c:v>1149.02</c:v>
                </c:pt>
                <c:pt idx="1936">
                  <c:v>1843.49</c:v>
                </c:pt>
                <c:pt idx="1937">
                  <c:v>1089.51</c:v>
                </c:pt>
                <c:pt idx="1938">
                  <c:v>391.37</c:v>
                </c:pt>
                <c:pt idx="1939">
                  <c:v>958.44</c:v>
                </c:pt>
                <c:pt idx="1940">
                  <c:v>335.11</c:v>
                </c:pt>
                <c:pt idx="1941">
                  <c:v>456.5</c:v>
                </c:pt>
                <c:pt idx="1942">
                  <c:v>1297.3900000000001</c:v>
                </c:pt>
                <c:pt idx="1943">
                  <c:v>992.49</c:v>
                </c:pt>
                <c:pt idx="1944">
                  <c:v>1138.05</c:v>
                </c:pt>
                <c:pt idx="1945">
                  <c:v>1172.1500000000001</c:v>
                </c:pt>
                <c:pt idx="1946">
                  <c:v>218.04</c:v>
                </c:pt>
                <c:pt idx="1947">
                  <c:v>1357.24</c:v>
                </c:pt>
                <c:pt idx="1948">
                  <c:v>1921.13</c:v>
                </c:pt>
              </c:numCache>
            </c:numRef>
          </c:xVal>
          <c:yVal>
            <c:numRef>
              <c:f>CleanData!$H$2:$H$1950</c:f>
              <c:numCache>
                <c:formatCode>General</c:formatCode>
                <c:ptCount val="1949"/>
                <c:pt idx="0">
                  <c:v>147.36000000000001</c:v>
                </c:pt>
                <c:pt idx="1">
                  <c:v>380.1</c:v>
                </c:pt>
                <c:pt idx="2">
                  <c:v>421.91</c:v>
                </c:pt>
                <c:pt idx="3">
                  <c:v>72.510000000000005</c:v>
                </c:pt>
                <c:pt idx="4">
                  <c:v>358.74</c:v>
                </c:pt>
                <c:pt idx="5">
                  <c:v>313.58</c:v>
                </c:pt>
                <c:pt idx="6">
                  <c:v>83.03</c:v>
                </c:pt>
                <c:pt idx="7">
                  <c:v>429.5</c:v>
                </c:pt>
                <c:pt idx="8">
                  <c:v>456.69</c:v>
                </c:pt>
                <c:pt idx="9">
                  <c:v>108.4</c:v>
                </c:pt>
                <c:pt idx="10">
                  <c:v>113.48</c:v>
                </c:pt>
                <c:pt idx="11">
                  <c:v>46.57</c:v>
                </c:pt>
                <c:pt idx="12">
                  <c:v>175.95</c:v>
                </c:pt>
                <c:pt idx="13">
                  <c:v>408.83</c:v>
                </c:pt>
                <c:pt idx="14">
                  <c:v>168.1</c:v>
                </c:pt>
                <c:pt idx="15">
                  <c:v>261.66000000000003</c:v>
                </c:pt>
                <c:pt idx="16">
                  <c:v>89.99</c:v>
                </c:pt>
                <c:pt idx="17">
                  <c:v>278.69</c:v>
                </c:pt>
                <c:pt idx="18">
                  <c:v>48.62</c:v>
                </c:pt>
                <c:pt idx="19">
                  <c:v>335.81</c:v>
                </c:pt>
                <c:pt idx="20">
                  <c:v>270.26</c:v>
                </c:pt>
                <c:pt idx="21">
                  <c:v>394.17</c:v>
                </c:pt>
                <c:pt idx="22">
                  <c:v>467.65</c:v>
                </c:pt>
                <c:pt idx="23">
                  <c:v>207.26</c:v>
                </c:pt>
                <c:pt idx="24">
                  <c:v>132.28</c:v>
                </c:pt>
                <c:pt idx="25">
                  <c:v>410.76</c:v>
                </c:pt>
                <c:pt idx="26">
                  <c:v>289.44</c:v>
                </c:pt>
                <c:pt idx="27">
                  <c:v>395.91</c:v>
                </c:pt>
                <c:pt idx="28">
                  <c:v>170.25</c:v>
                </c:pt>
                <c:pt idx="29">
                  <c:v>77.73</c:v>
                </c:pt>
                <c:pt idx="30">
                  <c:v>257.51</c:v>
                </c:pt>
                <c:pt idx="31">
                  <c:v>294.24</c:v>
                </c:pt>
                <c:pt idx="32">
                  <c:v>249.63</c:v>
                </c:pt>
                <c:pt idx="33">
                  <c:v>221.7</c:v>
                </c:pt>
                <c:pt idx="34">
                  <c:v>409.59</c:v>
                </c:pt>
                <c:pt idx="35">
                  <c:v>172.29</c:v>
                </c:pt>
                <c:pt idx="36">
                  <c:v>306.58999999999997</c:v>
                </c:pt>
                <c:pt idx="37">
                  <c:v>419.24</c:v>
                </c:pt>
                <c:pt idx="38">
                  <c:v>478.4</c:v>
                </c:pt>
                <c:pt idx="39">
                  <c:v>244.55</c:v>
                </c:pt>
                <c:pt idx="40">
                  <c:v>255.71</c:v>
                </c:pt>
                <c:pt idx="41">
                  <c:v>226.22</c:v>
                </c:pt>
                <c:pt idx="42">
                  <c:v>362.14</c:v>
                </c:pt>
                <c:pt idx="43">
                  <c:v>37</c:v>
                </c:pt>
                <c:pt idx="44">
                  <c:v>297.18</c:v>
                </c:pt>
                <c:pt idx="45">
                  <c:v>156.6</c:v>
                </c:pt>
                <c:pt idx="46">
                  <c:v>363.23</c:v>
                </c:pt>
                <c:pt idx="47">
                  <c:v>64.44</c:v>
                </c:pt>
                <c:pt idx="48">
                  <c:v>393.96</c:v>
                </c:pt>
                <c:pt idx="49">
                  <c:v>99.64</c:v>
                </c:pt>
                <c:pt idx="50">
                  <c:v>255.71</c:v>
                </c:pt>
                <c:pt idx="51">
                  <c:v>408.02</c:v>
                </c:pt>
                <c:pt idx="52">
                  <c:v>36.72</c:v>
                </c:pt>
                <c:pt idx="53">
                  <c:v>329.58</c:v>
                </c:pt>
                <c:pt idx="54">
                  <c:v>139.06</c:v>
                </c:pt>
                <c:pt idx="55">
                  <c:v>469.83</c:v>
                </c:pt>
                <c:pt idx="56">
                  <c:v>271.44</c:v>
                </c:pt>
                <c:pt idx="57">
                  <c:v>24.17</c:v>
                </c:pt>
                <c:pt idx="58">
                  <c:v>332.52</c:v>
                </c:pt>
                <c:pt idx="59">
                  <c:v>395.84</c:v>
                </c:pt>
                <c:pt idx="60">
                  <c:v>108.82</c:v>
                </c:pt>
                <c:pt idx="61">
                  <c:v>311.63</c:v>
                </c:pt>
                <c:pt idx="62">
                  <c:v>498.67</c:v>
                </c:pt>
                <c:pt idx="63">
                  <c:v>346.86</c:v>
                </c:pt>
                <c:pt idx="64">
                  <c:v>499.45</c:v>
                </c:pt>
                <c:pt idx="65">
                  <c:v>387.71</c:v>
                </c:pt>
                <c:pt idx="66">
                  <c:v>294.57</c:v>
                </c:pt>
                <c:pt idx="67">
                  <c:v>488.62</c:v>
                </c:pt>
                <c:pt idx="68">
                  <c:v>22.37</c:v>
                </c:pt>
                <c:pt idx="69">
                  <c:v>268.58999999999997</c:v>
                </c:pt>
                <c:pt idx="70">
                  <c:v>469.13</c:v>
                </c:pt>
                <c:pt idx="71">
                  <c:v>274.62</c:v>
                </c:pt>
                <c:pt idx="72">
                  <c:v>30.92</c:v>
                </c:pt>
                <c:pt idx="73">
                  <c:v>365.53</c:v>
                </c:pt>
                <c:pt idx="74">
                  <c:v>397.07</c:v>
                </c:pt>
                <c:pt idx="75">
                  <c:v>261.52</c:v>
                </c:pt>
                <c:pt idx="76">
                  <c:v>198.95</c:v>
                </c:pt>
                <c:pt idx="77">
                  <c:v>137.33000000000001</c:v>
                </c:pt>
                <c:pt idx="78">
                  <c:v>429.9</c:v>
                </c:pt>
                <c:pt idx="79">
                  <c:v>449.83</c:v>
                </c:pt>
                <c:pt idx="80">
                  <c:v>381.62</c:v>
                </c:pt>
                <c:pt idx="81">
                  <c:v>65.27</c:v>
                </c:pt>
                <c:pt idx="82">
                  <c:v>330.81</c:v>
                </c:pt>
                <c:pt idx="83">
                  <c:v>145.11000000000001</c:v>
                </c:pt>
                <c:pt idx="84">
                  <c:v>170.44</c:v>
                </c:pt>
                <c:pt idx="85">
                  <c:v>398.53</c:v>
                </c:pt>
                <c:pt idx="86">
                  <c:v>273.47000000000003</c:v>
                </c:pt>
                <c:pt idx="87">
                  <c:v>449.04</c:v>
                </c:pt>
                <c:pt idx="88">
                  <c:v>263.52</c:v>
                </c:pt>
                <c:pt idx="89">
                  <c:v>245.12</c:v>
                </c:pt>
                <c:pt idx="90">
                  <c:v>181.63</c:v>
                </c:pt>
                <c:pt idx="91">
                  <c:v>299.32</c:v>
                </c:pt>
                <c:pt idx="92">
                  <c:v>366.21</c:v>
                </c:pt>
                <c:pt idx="93">
                  <c:v>171.47</c:v>
                </c:pt>
                <c:pt idx="94">
                  <c:v>19.25</c:v>
                </c:pt>
                <c:pt idx="95">
                  <c:v>0</c:v>
                </c:pt>
                <c:pt idx="96">
                  <c:v>0</c:v>
                </c:pt>
                <c:pt idx="97">
                  <c:v>39.880000000000003</c:v>
                </c:pt>
                <c:pt idx="98">
                  <c:v>384.63</c:v>
                </c:pt>
                <c:pt idx="99">
                  <c:v>426.83</c:v>
                </c:pt>
                <c:pt idx="100">
                  <c:v>304.12</c:v>
                </c:pt>
                <c:pt idx="101">
                  <c:v>223.5</c:v>
                </c:pt>
                <c:pt idx="102">
                  <c:v>58.19</c:v>
                </c:pt>
                <c:pt idx="103">
                  <c:v>72.290000000000006</c:v>
                </c:pt>
                <c:pt idx="104">
                  <c:v>98.02</c:v>
                </c:pt>
                <c:pt idx="105">
                  <c:v>345.22</c:v>
                </c:pt>
                <c:pt idx="106">
                  <c:v>353.3</c:v>
                </c:pt>
                <c:pt idx="107">
                  <c:v>17.559999999999999</c:v>
                </c:pt>
                <c:pt idx="108">
                  <c:v>234.77</c:v>
                </c:pt>
                <c:pt idx="109">
                  <c:v>292.27</c:v>
                </c:pt>
                <c:pt idx="110">
                  <c:v>250.21</c:v>
                </c:pt>
                <c:pt idx="111">
                  <c:v>473.24</c:v>
                </c:pt>
                <c:pt idx="112">
                  <c:v>54.26</c:v>
                </c:pt>
                <c:pt idx="113">
                  <c:v>382.67</c:v>
                </c:pt>
                <c:pt idx="114">
                  <c:v>451.82</c:v>
                </c:pt>
                <c:pt idx="115">
                  <c:v>55.78</c:v>
                </c:pt>
                <c:pt idx="116">
                  <c:v>441.04</c:v>
                </c:pt>
                <c:pt idx="117">
                  <c:v>67.599999999999994</c:v>
                </c:pt>
                <c:pt idx="118">
                  <c:v>238.24</c:v>
                </c:pt>
                <c:pt idx="119">
                  <c:v>423.2</c:v>
                </c:pt>
                <c:pt idx="120">
                  <c:v>409.19</c:v>
                </c:pt>
                <c:pt idx="121">
                  <c:v>340.16</c:v>
                </c:pt>
                <c:pt idx="122">
                  <c:v>162.79</c:v>
                </c:pt>
                <c:pt idx="123">
                  <c:v>177.21</c:v>
                </c:pt>
                <c:pt idx="124">
                  <c:v>265.58</c:v>
                </c:pt>
                <c:pt idx="125">
                  <c:v>236.38</c:v>
                </c:pt>
                <c:pt idx="126">
                  <c:v>387.91</c:v>
                </c:pt>
                <c:pt idx="127">
                  <c:v>184.66</c:v>
                </c:pt>
                <c:pt idx="128">
                  <c:v>94.37</c:v>
                </c:pt>
                <c:pt idx="129">
                  <c:v>469.76</c:v>
                </c:pt>
                <c:pt idx="130">
                  <c:v>93.45</c:v>
                </c:pt>
                <c:pt idx="131">
                  <c:v>56.77</c:v>
                </c:pt>
                <c:pt idx="132">
                  <c:v>281.51</c:v>
                </c:pt>
                <c:pt idx="133">
                  <c:v>208.97</c:v>
                </c:pt>
                <c:pt idx="134">
                  <c:v>137.83000000000001</c:v>
                </c:pt>
                <c:pt idx="135">
                  <c:v>341.04</c:v>
                </c:pt>
                <c:pt idx="136">
                  <c:v>221.43</c:v>
                </c:pt>
                <c:pt idx="137">
                  <c:v>407.78</c:v>
                </c:pt>
                <c:pt idx="138">
                  <c:v>450.18</c:v>
                </c:pt>
                <c:pt idx="139">
                  <c:v>270.24</c:v>
                </c:pt>
                <c:pt idx="140">
                  <c:v>335.77</c:v>
                </c:pt>
                <c:pt idx="141">
                  <c:v>296.8</c:v>
                </c:pt>
                <c:pt idx="142">
                  <c:v>399.56</c:v>
                </c:pt>
                <c:pt idx="143">
                  <c:v>259.18</c:v>
                </c:pt>
                <c:pt idx="144">
                  <c:v>486.62</c:v>
                </c:pt>
                <c:pt idx="145">
                  <c:v>168.34</c:v>
                </c:pt>
                <c:pt idx="146">
                  <c:v>116.26</c:v>
                </c:pt>
                <c:pt idx="147">
                  <c:v>434.11</c:v>
                </c:pt>
                <c:pt idx="148">
                  <c:v>393.17</c:v>
                </c:pt>
                <c:pt idx="149">
                  <c:v>283.72000000000003</c:v>
                </c:pt>
                <c:pt idx="150">
                  <c:v>484.84</c:v>
                </c:pt>
                <c:pt idx="151">
                  <c:v>478.82</c:v>
                </c:pt>
                <c:pt idx="152">
                  <c:v>210.04</c:v>
                </c:pt>
                <c:pt idx="153">
                  <c:v>325.94</c:v>
                </c:pt>
                <c:pt idx="154">
                  <c:v>336.33</c:v>
                </c:pt>
                <c:pt idx="155">
                  <c:v>185.75</c:v>
                </c:pt>
                <c:pt idx="156">
                  <c:v>294.2</c:v>
                </c:pt>
                <c:pt idx="157">
                  <c:v>18.32</c:v>
                </c:pt>
                <c:pt idx="158">
                  <c:v>98</c:v>
                </c:pt>
                <c:pt idx="159">
                  <c:v>388.42</c:v>
                </c:pt>
                <c:pt idx="160">
                  <c:v>44.84</c:v>
                </c:pt>
                <c:pt idx="161">
                  <c:v>22.5</c:v>
                </c:pt>
                <c:pt idx="162">
                  <c:v>379.78</c:v>
                </c:pt>
                <c:pt idx="163">
                  <c:v>414.6</c:v>
                </c:pt>
                <c:pt idx="164">
                  <c:v>284.37</c:v>
                </c:pt>
                <c:pt idx="165">
                  <c:v>499.13</c:v>
                </c:pt>
                <c:pt idx="166">
                  <c:v>74.8</c:v>
                </c:pt>
                <c:pt idx="167">
                  <c:v>18.93</c:v>
                </c:pt>
                <c:pt idx="168">
                  <c:v>255.71</c:v>
                </c:pt>
                <c:pt idx="169">
                  <c:v>420.49</c:v>
                </c:pt>
                <c:pt idx="170">
                  <c:v>112.82</c:v>
                </c:pt>
                <c:pt idx="171">
                  <c:v>461.89</c:v>
                </c:pt>
                <c:pt idx="172">
                  <c:v>160.29</c:v>
                </c:pt>
                <c:pt idx="173">
                  <c:v>342.63</c:v>
                </c:pt>
                <c:pt idx="174">
                  <c:v>121.78</c:v>
                </c:pt>
                <c:pt idx="175">
                  <c:v>232.89</c:v>
                </c:pt>
                <c:pt idx="176">
                  <c:v>363.22</c:v>
                </c:pt>
                <c:pt idx="177">
                  <c:v>255.71</c:v>
                </c:pt>
                <c:pt idx="178">
                  <c:v>82.51</c:v>
                </c:pt>
                <c:pt idx="179">
                  <c:v>73.61</c:v>
                </c:pt>
                <c:pt idx="180">
                  <c:v>169.97</c:v>
                </c:pt>
                <c:pt idx="181">
                  <c:v>83.49</c:v>
                </c:pt>
                <c:pt idx="182">
                  <c:v>190.76</c:v>
                </c:pt>
                <c:pt idx="183">
                  <c:v>497.5</c:v>
                </c:pt>
                <c:pt idx="184">
                  <c:v>181.6</c:v>
                </c:pt>
                <c:pt idx="185">
                  <c:v>223.35</c:v>
                </c:pt>
                <c:pt idx="186">
                  <c:v>345.99</c:v>
                </c:pt>
                <c:pt idx="187">
                  <c:v>289.31</c:v>
                </c:pt>
                <c:pt idx="188">
                  <c:v>279.64</c:v>
                </c:pt>
                <c:pt idx="189">
                  <c:v>331.83</c:v>
                </c:pt>
                <c:pt idx="190">
                  <c:v>262.77</c:v>
                </c:pt>
                <c:pt idx="191">
                  <c:v>149.36000000000001</c:v>
                </c:pt>
                <c:pt idx="192">
                  <c:v>407.37</c:v>
                </c:pt>
                <c:pt idx="193">
                  <c:v>161.30000000000001</c:v>
                </c:pt>
                <c:pt idx="194">
                  <c:v>112.56</c:v>
                </c:pt>
                <c:pt idx="195">
                  <c:v>240.62</c:v>
                </c:pt>
                <c:pt idx="196">
                  <c:v>0</c:v>
                </c:pt>
                <c:pt idx="197">
                  <c:v>91.32</c:v>
                </c:pt>
                <c:pt idx="198">
                  <c:v>265.07</c:v>
                </c:pt>
                <c:pt idx="199">
                  <c:v>162.93</c:v>
                </c:pt>
                <c:pt idx="200">
                  <c:v>393.45</c:v>
                </c:pt>
                <c:pt idx="201">
                  <c:v>449.14</c:v>
                </c:pt>
                <c:pt idx="202">
                  <c:v>121.45</c:v>
                </c:pt>
                <c:pt idx="203">
                  <c:v>0</c:v>
                </c:pt>
                <c:pt idx="204">
                  <c:v>122.56</c:v>
                </c:pt>
                <c:pt idx="205">
                  <c:v>419.04</c:v>
                </c:pt>
                <c:pt idx="206">
                  <c:v>108.16</c:v>
                </c:pt>
                <c:pt idx="207">
                  <c:v>427.42</c:v>
                </c:pt>
                <c:pt idx="208">
                  <c:v>286.89999999999998</c:v>
                </c:pt>
                <c:pt idx="209">
                  <c:v>95.92</c:v>
                </c:pt>
                <c:pt idx="210">
                  <c:v>143.24</c:v>
                </c:pt>
                <c:pt idx="211">
                  <c:v>32.22</c:v>
                </c:pt>
                <c:pt idx="212">
                  <c:v>199.51</c:v>
                </c:pt>
                <c:pt idx="213">
                  <c:v>49.99</c:v>
                </c:pt>
                <c:pt idx="214">
                  <c:v>416.09</c:v>
                </c:pt>
                <c:pt idx="215">
                  <c:v>389.86</c:v>
                </c:pt>
                <c:pt idx="216">
                  <c:v>183.6</c:v>
                </c:pt>
                <c:pt idx="217">
                  <c:v>358.66</c:v>
                </c:pt>
                <c:pt idx="218">
                  <c:v>308.24</c:v>
                </c:pt>
                <c:pt idx="219">
                  <c:v>90.72</c:v>
                </c:pt>
                <c:pt idx="220">
                  <c:v>337.74</c:v>
                </c:pt>
                <c:pt idx="221">
                  <c:v>168.51</c:v>
                </c:pt>
                <c:pt idx="222">
                  <c:v>10.9</c:v>
                </c:pt>
                <c:pt idx="223">
                  <c:v>122.15</c:v>
                </c:pt>
                <c:pt idx="224">
                  <c:v>382.65</c:v>
                </c:pt>
                <c:pt idx="225">
                  <c:v>15.78</c:v>
                </c:pt>
                <c:pt idx="226">
                  <c:v>406.76</c:v>
                </c:pt>
                <c:pt idx="227">
                  <c:v>37.36</c:v>
                </c:pt>
                <c:pt idx="228">
                  <c:v>17.59</c:v>
                </c:pt>
                <c:pt idx="229">
                  <c:v>204.61</c:v>
                </c:pt>
                <c:pt idx="230">
                  <c:v>472.13</c:v>
                </c:pt>
                <c:pt idx="231">
                  <c:v>471.29</c:v>
                </c:pt>
                <c:pt idx="232">
                  <c:v>211.16</c:v>
                </c:pt>
                <c:pt idx="233">
                  <c:v>206.74</c:v>
                </c:pt>
                <c:pt idx="234">
                  <c:v>123.26</c:v>
                </c:pt>
                <c:pt idx="235">
                  <c:v>107.58</c:v>
                </c:pt>
                <c:pt idx="236">
                  <c:v>402.67</c:v>
                </c:pt>
                <c:pt idx="237">
                  <c:v>288.76</c:v>
                </c:pt>
                <c:pt idx="238">
                  <c:v>33.75</c:v>
                </c:pt>
                <c:pt idx="239">
                  <c:v>492.97</c:v>
                </c:pt>
                <c:pt idx="240">
                  <c:v>352.01</c:v>
                </c:pt>
                <c:pt idx="241">
                  <c:v>357.95</c:v>
                </c:pt>
                <c:pt idx="242">
                  <c:v>462.2</c:v>
                </c:pt>
                <c:pt idx="243">
                  <c:v>128.86000000000001</c:v>
                </c:pt>
                <c:pt idx="244">
                  <c:v>490.01</c:v>
                </c:pt>
                <c:pt idx="245">
                  <c:v>420.83</c:v>
                </c:pt>
                <c:pt idx="246">
                  <c:v>440.34</c:v>
                </c:pt>
                <c:pt idx="247">
                  <c:v>111.43</c:v>
                </c:pt>
                <c:pt idx="248">
                  <c:v>143.58000000000001</c:v>
                </c:pt>
                <c:pt idx="249">
                  <c:v>74.03</c:v>
                </c:pt>
                <c:pt idx="250">
                  <c:v>309.82</c:v>
                </c:pt>
                <c:pt idx="251">
                  <c:v>127.46</c:v>
                </c:pt>
                <c:pt idx="252">
                  <c:v>306.41000000000003</c:v>
                </c:pt>
                <c:pt idx="253">
                  <c:v>268.11</c:v>
                </c:pt>
                <c:pt idx="254">
                  <c:v>149.02000000000001</c:v>
                </c:pt>
                <c:pt idx="255">
                  <c:v>27.42</c:v>
                </c:pt>
                <c:pt idx="256">
                  <c:v>11.16</c:v>
                </c:pt>
                <c:pt idx="257">
                  <c:v>152.58000000000001</c:v>
                </c:pt>
                <c:pt idx="258">
                  <c:v>422.76</c:v>
                </c:pt>
                <c:pt idx="259">
                  <c:v>463.39</c:v>
                </c:pt>
                <c:pt idx="260">
                  <c:v>186.72</c:v>
                </c:pt>
                <c:pt idx="261">
                  <c:v>448.69</c:v>
                </c:pt>
                <c:pt idx="262">
                  <c:v>469.03</c:v>
                </c:pt>
                <c:pt idx="263">
                  <c:v>475.87</c:v>
                </c:pt>
                <c:pt idx="264">
                  <c:v>171.98</c:v>
                </c:pt>
                <c:pt idx="265">
                  <c:v>106.06</c:v>
                </c:pt>
                <c:pt idx="266">
                  <c:v>431.3</c:v>
                </c:pt>
                <c:pt idx="267">
                  <c:v>350.87</c:v>
                </c:pt>
                <c:pt idx="268">
                  <c:v>272.82</c:v>
                </c:pt>
                <c:pt idx="269">
                  <c:v>434.13</c:v>
                </c:pt>
                <c:pt idx="270">
                  <c:v>450.16</c:v>
                </c:pt>
                <c:pt idx="271">
                  <c:v>276.88</c:v>
                </c:pt>
                <c:pt idx="272">
                  <c:v>380.5</c:v>
                </c:pt>
                <c:pt idx="273">
                  <c:v>457.15</c:v>
                </c:pt>
                <c:pt idx="274">
                  <c:v>481.62</c:v>
                </c:pt>
                <c:pt idx="275">
                  <c:v>112.28</c:v>
                </c:pt>
                <c:pt idx="276">
                  <c:v>387.74</c:v>
                </c:pt>
                <c:pt idx="277">
                  <c:v>255.71</c:v>
                </c:pt>
                <c:pt idx="278">
                  <c:v>153.83000000000001</c:v>
                </c:pt>
                <c:pt idx="279">
                  <c:v>232.37</c:v>
                </c:pt>
                <c:pt idx="280">
                  <c:v>387.91</c:v>
                </c:pt>
                <c:pt idx="281">
                  <c:v>369.9</c:v>
                </c:pt>
                <c:pt idx="282">
                  <c:v>289.45</c:v>
                </c:pt>
                <c:pt idx="283">
                  <c:v>409.16</c:v>
                </c:pt>
                <c:pt idx="284">
                  <c:v>495.8</c:v>
                </c:pt>
                <c:pt idx="285">
                  <c:v>163.44</c:v>
                </c:pt>
                <c:pt idx="286">
                  <c:v>405.12</c:v>
                </c:pt>
                <c:pt idx="287">
                  <c:v>343.92</c:v>
                </c:pt>
                <c:pt idx="288">
                  <c:v>200.28</c:v>
                </c:pt>
                <c:pt idx="289">
                  <c:v>362.36</c:v>
                </c:pt>
                <c:pt idx="290">
                  <c:v>26.5</c:v>
                </c:pt>
                <c:pt idx="291">
                  <c:v>76.900000000000006</c:v>
                </c:pt>
                <c:pt idx="292">
                  <c:v>58.43</c:v>
                </c:pt>
                <c:pt idx="293">
                  <c:v>438.87</c:v>
                </c:pt>
                <c:pt idx="294">
                  <c:v>291.83999999999997</c:v>
                </c:pt>
                <c:pt idx="295">
                  <c:v>0</c:v>
                </c:pt>
                <c:pt idx="296">
                  <c:v>191.61</c:v>
                </c:pt>
                <c:pt idx="297">
                  <c:v>415.08</c:v>
                </c:pt>
                <c:pt idx="298">
                  <c:v>485.14</c:v>
                </c:pt>
                <c:pt idx="299">
                  <c:v>389.14</c:v>
                </c:pt>
                <c:pt idx="300">
                  <c:v>406.67</c:v>
                </c:pt>
                <c:pt idx="301">
                  <c:v>327.92</c:v>
                </c:pt>
                <c:pt idx="302">
                  <c:v>255.71</c:v>
                </c:pt>
                <c:pt idx="303">
                  <c:v>101.16</c:v>
                </c:pt>
                <c:pt idx="304">
                  <c:v>302.47000000000003</c:v>
                </c:pt>
                <c:pt idx="305">
                  <c:v>267.7</c:v>
                </c:pt>
                <c:pt idx="306">
                  <c:v>172.12</c:v>
                </c:pt>
                <c:pt idx="307">
                  <c:v>255.71</c:v>
                </c:pt>
                <c:pt idx="308">
                  <c:v>423.99</c:v>
                </c:pt>
                <c:pt idx="309">
                  <c:v>63.6</c:v>
                </c:pt>
                <c:pt idx="310">
                  <c:v>56.99</c:v>
                </c:pt>
                <c:pt idx="311">
                  <c:v>226.26</c:v>
                </c:pt>
                <c:pt idx="312">
                  <c:v>91.81</c:v>
                </c:pt>
                <c:pt idx="313">
                  <c:v>68.77</c:v>
                </c:pt>
                <c:pt idx="314">
                  <c:v>355.82</c:v>
                </c:pt>
                <c:pt idx="315">
                  <c:v>303.44</c:v>
                </c:pt>
                <c:pt idx="316">
                  <c:v>96.12</c:v>
                </c:pt>
                <c:pt idx="317">
                  <c:v>44.97</c:v>
                </c:pt>
                <c:pt idx="318">
                  <c:v>473.33</c:v>
                </c:pt>
                <c:pt idx="319">
                  <c:v>248.05</c:v>
                </c:pt>
                <c:pt idx="320">
                  <c:v>407.67</c:v>
                </c:pt>
                <c:pt idx="321">
                  <c:v>199.33</c:v>
                </c:pt>
                <c:pt idx="322">
                  <c:v>373.13</c:v>
                </c:pt>
                <c:pt idx="323">
                  <c:v>281.68</c:v>
                </c:pt>
                <c:pt idx="324">
                  <c:v>12.28</c:v>
                </c:pt>
                <c:pt idx="325">
                  <c:v>394.96</c:v>
                </c:pt>
                <c:pt idx="326">
                  <c:v>462.69</c:v>
                </c:pt>
                <c:pt idx="327">
                  <c:v>384.37</c:v>
                </c:pt>
                <c:pt idx="328">
                  <c:v>30.93</c:v>
                </c:pt>
                <c:pt idx="329">
                  <c:v>255.71</c:v>
                </c:pt>
                <c:pt idx="330">
                  <c:v>496.44</c:v>
                </c:pt>
                <c:pt idx="331">
                  <c:v>426.21</c:v>
                </c:pt>
                <c:pt idx="332">
                  <c:v>243.88</c:v>
                </c:pt>
                <c:pt idx="333">
                  <c:v>77.13</c:v>
                </c:pt>
                <c:pt idx="334">
                  <c:v>395.79</c:v>
                </c:pt>
                <c:pt idx="335">
                  <c:v>405.12</c:v>
                </c:pt>
                <c:pt idx="336">
                  <c:v>211.94</c:v>
                </c:pt>
                <c:pt idx="337">
                  <c:v>279.5</c:v>
                </c:pt>
                <c:pt idx="338">
                  <c:v>37.909999999999997</c:v>
                </c:pt>
                <c:pt idx="339">
                  <c:v>457.89</c:v>
                </c:pt>
                <c:pt idx="340">
                  <c:v>201.24</c:v>
                </c:pt>
                <c:pt idx="341">
                  <c:v>320.83</c:v>
                </c:pt>
                <c:pt idx="342">
                  <c:v>485.47</c:v>
                </c:pt>
                <c:pt idx="343">
                  <c:v>230.86</c:v>
                </c:pt>
                <c:pt idx="344">
                  <c:v>376.54</c:v>
                </c:pt>
                <c:pt idx="345">
                  <c:v>166.07</c:v>
                </c:pt>
                <c:pt idx="346">
                  <c:v>432.58</c:v>
                </c:pt>
                <c:pt idx="347">
                  <c:v>257.47000000000003</c:v>
                </c:pt>
                <c:pt idx="348">
                  <c:v>246.93</c:v>
                </c:pt>
                <c:pt idx="349">
                  <c:v>352.31</c:v>
                </c:pt>
                <c:pt idx="350">
                  <c:v>426.88</c:v>
                </c:pt>
                <c:pt idx="351">
                  <c:v>182.06</c:v>
                </c:pt>
                <c:pt idx="352">
                  <c:v>410.23</c:v>
                </c:pt>
                <c:pt idx="353">
                  <c:v>19.05</c:v>
                </c:pt>
                <c:pt idx="354">
                  <c:v>363.44</c:v>
                </c:pt>
                <c:pt idx="355">
                  <c:v>434.92</c:v>
                </c:pt>
                <c:pt idx="356">
                  <c:v>170.92</c:v>
                </c:pt>
                <c:pt idx="357">
                  <c:v>56.71</c:v>
                </c:pt>
                <c:pt idx="358">
                  <c:v>495.03</c:v>
                </c:pt>
                <c:pt idx="359">
                  <c:v>348.87</c:v>
                </c:pt>
                <c:pt idx="360">
                  <c:v>159.51</c:v>
                </c:pt>
                <c:pt idx="361">
                  <c:v>374.92</c:v>
                </c:pt>
                <c:pt idx="362">
                  <c:v>376</c:v>
                </c:pt>
                <c:pt idx="363">
                  <c:v>208.83</c:v>
                </c:pt>
                <c:pt idx="364">
                  <c:v>349.52</c:v>
                </c:pt>
                <c:pt idx="365">
                  <c:v>255.71</c:v>
                </c:pt>
                <c:pt idx="366">
                  <c:v>179.15</c:v>
                </c:pt>
                <c:pt idx="367">
                  <c:v>395.13</c:v>
                </c:pt>
                <c:pt idx="368">
                  <c:v>299.68</c:v>
                </c:pt>
                <c:pt idx="369">
                  <c:v>128.9</c:v>
                </c:pt>
                <c:pt idx="370">
                  <c:v>490.46</c:v>
                </c:pt>
                <c:pt idx="371">
                  <c:v>155.16999999999999</c:v>
                </c:pt>
                <c:pt idx="372">
                  <c:v>309.14999999999998</c:v>
                </c:pt>
                <c:pt idx="373">
                  <c:v>171.01</c:v>
                </c:pt>
                <c:pt idx="374">
                  <c:v>454.95</c:v>
                </c:pt>
                <c:pt idx="375">
                  <c:v>196.2</c:v>
                </c:pt>
                <c:pt idx="376">
                  <c:v>406.15</c:v>
                </c:pt>
                <c:pt idx="377">
                  <c:v>61.9</c:v>
                </c:pt>
                <c:pt idx="378">
                  <c:v>0</c:v>
                </c:pt>
                <c:pt idx="379">
                  <c:v>275.89999999999998</c:v>
                </c:pt>
                <c:pt idx="380">
                  <c:v>140.78</c:v>
                </c:pt>
                <c:pt idx="381">
                  <c:v>271.98</c:v>
                </c:pt>
                <c:pt idx="382">
                  <c:v>219.8</c:v>
                </c:pt>
                <c:pt idx="383">
                  <c:v>256.81</c:v>
                </c:pt>
                <c:pt idx="384">
                  <c:v>354.27</c:v>
                </c:pt>
                <c:pt idx="385">
                  <c:v>34.130000000000003</c:v>
                </c:pt>
                <c:pt idx="386">
                  <c:v>103.92</c:v>
                </c:pt>
                <c:pt idx="387">
                  <c:v>127.58</c:v>
                </c:pt>
                <c:pt idx="388">
                  <c:v>413.61</c:v>
                </c:pt>
                <c:pt idx="389">
                  <c:v>175.97</c:v>
                </c:pt>
                <c:pt idx="390">
                  <c:v>320.67</c:v>
                </c:pt>
                <c:pt idx="391">
                  <c:v>138.44</c:v>
                </c:pt>
                <c:pt idx="392">
                  <c:v>145.97</c:v>
                </c:pt>
                <c:pt idx="393">
                  <c:v>460.32</c:v>
                </c:pt>
                <c:pt idx="394">
                  <c:v>183.59</c:v>
                </c:pt>
                <c:pt idx="395">
                  <c:v>410.4</c:v>
                </c:pt>
                <c:pt idx="396">
                  <c:v>200.49</c:v>
                </c:pt>
                <c:pt idx="397">
                  <c:v>186.08</c:v>
                </c:pt>
                <c:pt idx="398">
                  <c:v>483.34</c:v>
                </c:pt>
                <c:pt idx="399">
                  <c:v>228.24</c:v>
                </c:pt>
                <c:pt idx="400">
                  <c:v>491.28</c:v>
                </c:pt>
                <c:pt idx="401">
                  <c:v>155.07</c:v>
                </c:pt>
                <c:pt idx="402">
                  <c:v>426.33</c:v>
                </c:pt>
                <c:pt idx="403">
                  <c:v>379.06</c:v>
                </c:pt>
                <c:pt idx="404">
                  <c:v>351.12</c:v>
                </c:pt>
                <c:pt idx="405">
                  <c:v>34.24</c:v>
                </c:pt>
                <c:pt idx="406">
                  <c:v>131.37</c:v>
                </c:pt>
                <c:pt idx="407">
                  <c:v>55.2</c:v>
                </c:pt>
                <c:pt idx="408">
                  <c:v>60.7</c:v>
                </c:pt>
                <c:pt idx="409">
                  <c:v>253.44</c:v>
                </c:pt>
                <c:pt idx="410">
                  <c:v>311.7</c:v>
                </c:pt>
                <c:pt idx="411">
                  <c:v>482.27</c:v>
                </c:pt>
                <c:pt idx="412">
                  <c:v>107.03</c:v>
                </c:pt>
                <c:pt idx="413">
                  <c:v>415.54</c:v>
                </c:pt>
                <c:pt idx="414">
                  <c:v>352.95</c:v>
                </c:pt>
                <c:pt idx="415">
                  <c:v>428.42</c:v>
                </c:pt>
                <c:pt idx="416">
                  <c:v>63.24</c:v>
                </c:pt>
                <c:pt idx="417">
                  <c:v>368.62</c:v>
                </c:pt>
                <c:pt idx="418">
                  <c:v>420.7</c:v>
                </c:pt>
                <c:pt idx="419">
                  <c:v>233.1</c:v>
                </c:pt>
                <c:pt idx="420">
                  <c:v>54.36</c:v>
                </c:pt>
                <c:pt idx="421">
                  <c:v>214.41</c:v>
                </c:pt>
                <c:pt idx="422">
                  <c:v>72.56</c:v>
                </c:pt>
                <c:pt idx="423">
                  <c:v>324.83999999999997</c:v>
                </c:pt>
                <c:pt idx="424">
                  <c:v>374.8</c:v>
                </c:pt>
                <c:pt idx="425">
                  <c:v>415.73</c:v>
                </c:pt>
                <c:pt idx="426">
                  <c:v>481.2</c:v>
                </c:pt>
                <c:pt idx="427">
                  <c:v>427.83</c:v>
                </c:pt>
                <c:pt idx="428">
                  <c:v>215.97</c:v>
                </c:pt>
                <c:pt idx="429">
                  <c:v>183.54</c:v>
                </c:pt>
                <c:pt idx="430">
                  <c:v>477.23</c:v>
                </c:pt>
                <c:pt idx="431">
                  <c:v>245.48</c:v>
                </c:pt>
                <c:pt idx="432">
                  <c:v>198.82</c:v>
                </c:pt>
                <c:pt idx="433">
                  <c:v>267.51</c:v>
                </c:pt>
                <c:pt idx="434">
                  <c:v>313.29000000000002</c:v>
                </c:pt>
                <c:pt idx="435">
                  <c:v>177.44</c:v>
                </c:pt>
                <c:pt idx="436">
                  <c:v>109.13</c:v>
                </c:pt>
                <c:pt idx="437">
                  <c:v>410.98</c:v>
                </c:pt>
                <c:pt idx="438">
                  <c:v>59.79</c:v>
                </c:pt>
                <c:pt idx="439">
                  <c:v>30.92</c:v>
                </c:pt>
                <c:pt idx="440">
                  <c:v>149.87</c:v>
                </c:pt>
                <c:pt idx="441">
                  <c:v>0</c:v>
                </c:pt>
                <c:pt idx="442">
                  <c:v>307.82</c:v>
                </c:pt>
                <c:pt idx="443">
                  <c:v>300.25</c:v>
                </c:pt>
                <c:pt idx="444">
                  <c:v>147.44999999999999</c:v>
                </c:pt>
                <c:pt idx="445">
                  <c:v>373.41</c:v>
                </c:pt>
                <c:pt idx="446">
                  <c:v>462.78</c:v>
                </c:pt>
                <c:pt idx="447">
                  <c:v>110.71</c:v>
                </c:pt>
                <c:pt idx="448">
                  <c:v>49.87</c:v>
                </c:pt>
                <c:pt idx="449">
                  <c:v>436.23</c:v>
                </c:pt>
                <c:pt idx="450">
                  <c:v>226.84</c:v>
                </c:pt>
                <c:pt idx="451">
                  <c:v>206.89</c:v>
                </c:pt>
                <c:pt idx="452">
                  <c:v>110.23</c:v>
                </c:pt>
                <c:pt idx="453">
                  <c:v>237.34</c:v>
                </c:pt>
                <c:pt idx="454">
                  <c:v>70.489999999999995</c:v>
                </c:pt>
                <c:pt idx="455">
                  <c:v>299.44</c:v>
                </c:pt>
                <c:pt idx="456">
                  <c:v>419.72</c:v>
                </c:pt>
                <c:pt idx="457">
                  <c:v>160.01</c:v>
                </c:pt>
                <c:pt idx="458">
                  <c:v>251.92</c:v>
                </c:pt>
                <c:pt idx="459">
                  <c:v>243.24</c:v>
                </c:pt>
                <c:pt idx="460">
                  <c:v>349.18</c:v>
                </c:pt>
                <c:pt idx="461">
                  <c:v>255.71</c:v>
                </c:pt>
                <c:pt idx="462">
                  <c:v>395.51</c:v>
                </c:pt>
                <c:pt idx="463">
                  <c:v>418.39</c:v>
                </c:pt>
                <c:pt idx="464">
                  <c:v>220.99</c:v>
                </c:pt>
                <c:pt idx="465">
                  <c:v>35.18</c:v>
                </c:pt>
                <c:pt idx="466">
                  <c:v>222.41</c:v>
                </c:pt>
                <c:pt idx="467">
                  <c:v>255.71</c:v>
                </c:pt>
                <c:pt idx="468">
                  <c:v>285.98</c:v>
                </c:pt>
                <c:pt idx="469">
                  <c:v>284.02</c:v>
                </c:pt>
                <c:pt idx="470">
                  <c:v>421.23</c:v>
                </c:pt>
                <c:pt idx="471">
                  <c:v>357.75</c:v>
                </c:pt>
                <c:pt idx="472">
                  <c:v>385.14</c:v>
                </c:pt>
                <c:pt idx="473">
                  <c:v>243.07</c:v>
                </c:pt>
                <c:pt idx="474">
                  <c:v>77.25</c:v>
                </c:pt>
                <c:pt idx="475">
                  <c:v>443.67</c:v>
                </c:pt>
                <c:pt idx="476">
                  <c:v>53.27</c:v>
                </c:pt>
                <c:pt idx="477">
                  <c:v>37.94</c:v>
                </c:pt>
                <c:pt idx="478">
                  <c:v>348.96</c:v>
                </c:pt>
                <c:pt idx="479">
                  <c:v>358.35</c:v>
                </c:pt>
                <c:pt idx="480">
                  <c:v>227.76</c:v>
                </c:pt>
                <c:pt idx="481">
                  <c:v>190.66</c:v>
                </c:pt>
                <c:pt idx="482">
                  <c:v>66.290000000000006</c:v>
                </c:pt>
                <c:pt idx="483">
                  <c:v>177.31</c:v>
                </c:pt>
                <c:pt idx="484">
                  <c:v>0</c:v>
                </c:pt>
                <c:pt idx="485">
                  <c:v>379.36</c:v>
                </c:pt>
                <c:pt idx="486">
                  <c:v>204.25</c:v>
                </c:pt>
                <c:pt idx="487">
                  <c:v>405.4</c:v>
                </c:pt>
                <c:pt idx="488">
                  <c:v>188.65</c:v>
                </c:pt>
                <c:pt idx="489">
                  <c:v>17.329999999999998</c:v>
                </c:pt>
                <c:pt idx="490">
                  <c:v>283.83</c:v>
                </c:pt>
                <c:pt idx="491">
                  <c:v>83.53</c:v>
                </c:pt>
                <c:pt idx="492">
                  <c:v>430.07</c:v>
                </c:pt>
                <c:pt idx="493">
                  <c:v>304.91000000000003</c:v>
                </c:pt>
                <c:pt idx="494">
                  <c:v>293.63</c:v>
                </c:pt>
                <c:pt idx="495">
                  <c:v>124.17</c:v>
                </c:pt>
                <c:pt idx="496">
                  <c:v>222.47</c:v>
                </c:pt>
                <c:pt idx="497">
                  <c:v>255.71</c:v>
                </c:pt>
                <c:pt idx="498">
                  <c:v>413.85</c:v>
                </c:pt>
                <c:pt idx="499">
                  <c:v>499.08</c:v>
                </c:pt>
                <c:pt idx="500">
                  <c:v>421.11</c:v>
                </c:pt>
                <c:pt idx="501">
                  <c:v>387.38</c:v>
                </c:pt>
                <c:pt idx="502">
                  <c:v>235.72</c:v>
                </c:pt>
                <c:pt idx="503">
                  <c:v>488.12</c:v>
                </c:pt>
                <c:pt idx="504">
                  <c:v>40.36</c:v>
                </c:pt>
                <c:pt idx="505">
                  <c:v>326.43</c:v>
                </c:pt>
                <c:pt idx="506">
                  <c:v>0</c:v>
                </c:pt>
                <c:pt idx="507">
                  <c:v>463.86</c:v>
                </c:pt>
                <c:pt idx="508">
                  <c:v>0</c:v>
                </c:pt>
                <c:pt idx="509">
                  <c:v>164.2</c:v>
                </c:pt>
                <c:pt idx="510">
                  <c:v>10.039999999999999</c:v>
                </c:pt>
                <c:pt idx="511">
                  <c:v>432.46</c:v>
                </c:pt>
                <c:pt idx="512">
                  <c:v>327.58999999999997</c:v>
                </c:pt>
                <c:pt idx="513">
                  <c:v>269.68</c:v>
                </c:pt>
                <c:pt idx="514">
                  <c:v>179.28</c:v>
                </c:pt>
                <c:pt idx="515">
                  <c:v>91.4</c:v>
                </c:pt>
                <c:pt idx="516">
                  <c:v>49.38</c:v>
                </c:pt>
                <c:pt idx="517">
                  <c:v>175.06</c:v>
                </c:pt>
                <c:pt idx="518">
                  <c:v>464.26</c:v>
                </c:pt>
                <c:pt idx="519">
                  <c:v>141.54</c:v>
                </c:pt>
                <c:pt idx="520">
                  <c:v>498.02</c:v>
                </c:pt>
                <c:pt idx="521">
                  <c:v>420.16</c:v>
                </c:pt>
                <c:pt idx="522">
                  <c:v>26.65</c:v>
                </c:pt>
                <c:pt idx="523">
                  <c:v>60.79</c:v>
                </c:pt>
                <c:pt idx="524">
                  <c:v>187.92</c:v>
                </c:pt>
                <c:pt idx="525">
                  <c:v>0</c:v>
                </c:pt>
                <c:pt idx="526">
                  <c:v>25.88</c:v>
                </c:pt>
                <c:pt idx="527">
                  <c:v>366.74</c:v>
                </c:pt>
                <c:pt idx="528">
                  <c:v>307.98</c:v>
                </c:pt>
                <c:pt idx="529">
                  <c:v>186.44</c:v>
                </c:pt>
                <c:pt idx="530">
                  <c:v>57.09</c:v>
                </c:pt>
                <c:pt idx="531">
                  <c:v>53.17</c:v>
                </c:pt>
                <c:pt idx="532">
                  <c:v>233.29</c:v>
                </c:pt>
                <c:pt idx="533">
                  <c:v>316.85000000000002</c:v>
                </c:pt>
                <c:pt idx="534">
                  <c:v>368.73</c:v>
                </c:pt>
                <c:pt idx="535">
                  <c:v>83.95</c:v>
                </c:pt>
                <c:pt idx="536">
                  <c:v>469</c:v>
                </c:pt>
                <c:pt idx="537">
                  <c:v>11.09</c:v>
                </c:pt>
                <c:pt idx="538">
                  <c:v>478.93</c:v>
                </c:pt>
                <c:pt idx="539">
                  <c:v>301.92</c:v>
                </c:pt>
                <c:pt idx="540">
                  <c:v>153.35</c:v>
                </c:pt>
                <c:pt idx="541">
                  <c:v>180.75</c:v>
                </c:pt>
                <c:pt idx="542">
                  <c:v>259.54000000000002</c:v>
                </c:pt>
                <c:pt idx="543">
                  <c:v>197.44</c:v>
                </c:pt>
                <c:pt idx="544">
                  <c:v>297.22000000000003</c:v>
                </c:pt>
                <c:pt idx="545">
                  <c:v>305.19</c:v>
                </c:pt>
                <c:pt idx="546">
                  <c:v>244.42</c:v>
                </c:pt>
                <c:pt idx="547">
                  <c:v>227.34</c:v>
                </c:pt>
                <c:pt idx="548">
                  <c:v>181.37</c:v>
                </c:pt>
                <c:pt idx="549">
                  <c:v>303.54000000000002</c:v>
                </c:pt>
                <c:pt idx="550">
                  <c:v>448.82</c:v>
                </c:pt>
                <c:pt idx="551">
                  <c:v>259</c:v>
                </c:pt>
                <c:pt idx="552">
                  <c:v>243.08</c:v>
                </c:pt>
                <c:pt idx="553">
                  <c:v>340.8</c:v>
                </c:pt>
                <c:pt idx="554">
                  <c:v>177.5</c:v>
                </c:pt>
                <c:pt idx="555">
                  <c:v>493.8</c:v>
                </c:pt>
                <c:pt idx="556">
                  <c:v>460.44</c:v>
                </c:pt>
                <c:pt idx="557">
                  <c:v>461.83</c:v>
                </c:pt>
                <c:pt idx="558">
                  <c:v>174.77</c:v>
                </c:pt>
                <c:pt idx="559">
                  <c:v>206.02</c:v>
                </c:pt>
                <c:pt idx="560">
                  <c:v>139.46</c:v>
                </c:pt>
                <c:pt idx="561">
                  <c:v>12.81</c:v>
                </c:pt>
                <c:pt idx="562">
                  <c:v>60.93</c:v>
                </c:pt>
                <c:pt idx="563">
                  <c:v>92.14</c:v>
                </c:pt>
                <c:pt idx="564">
                  <c:v>499.81</c:v>
                </c:pt>
                <c:pt idx="565">
                  <c:v>369.77</c:v>
                </c:pt>
                <c:pt idx="566">
                  <c:v>207.29</c:v>
                </c:pt>
                <c:pt idx="567">
                  <c:v>198.65</c:v>
                </c:pt>
                <c:pt idx="568">
                  <c:v>437.51</c:v>
                </c:pt>
                <c:pt idx="569">
                  <c:v>332.73</c:v>
                </c:pt>
                <c:pt idx="570">
                  <c:v>37.74</c:v>
                </c:pt>
                <c:pt idx="571">
                  <c:v>487.87</c:v>
                </c:pt>
                <c:pt idx="572">
                  <c:v>0</c:v>
                </c:pt>
                <c:pt idx="573">
                  <c:v>411.66</c:v>
                </c:pt>
                <c:pt idx="574">
                  <c:v>82.59</c:v>
                </c:pt>
                <c:pt idx="575">
                  <c:v>295.93</c:v>
                </c:pt>
                <c:pt idx="576">
                  <c:v>307.44</c:v>
                </c:pt>
                <c:pt idx="577">
                  <c:v>331.87</c:v>
                </c:pt>
                <c:pt idx="578">
                  <c:v>401.34</c:v>
                </c:pt>
                <c:pt idx="579">
                  <c:v>0</c:v>
                </c:pt>
                <c:pt idx="580">
                  <c:v>0</c:v>
                </c:pt>
                <c:pt idx="581">
                  <c:v>384.86</c:v>
                </c:pt>
                <c:pt idx="582">
                  <c:v>255.71</c:v>
                </c:pt>
                <c:pt idx="583">
                  <c:v>483.87</c:v>
                </c:pt>
                <c:pt idx="584">
                  <c:v>345.87</c:v>
                </c:pt>
                <c:pt idx="585">
                  <c:v>264.88</c:v>
                </c:pt>
                <c:pt idx="586">
                  <c:v>255.71</c:v>
                </c:pt>
                <c:pt idx="587">
                  <c:v>32.479999999999997</c:v>
                </c:pt>
                <c:pt idx="588">
                  <c:v>298.92</c:v>
                </c:pt>
                <c:pt idx="589">
                  <c:v>120.78</c:v>
                </c:pt>
                <c:pt idx="590">
                  <c:v>242.84</c:v>
                </c:pt>
                <c:pt idx="591">
                  <c:v>145.69999999999999</c:v>
                </c:pt>
                <c:pt idx="592">
                  <c:v>60.8</c:v>
                </c:pt>
                <c:pt idx="593">
                  <c:v>200.74</c:v>
                </c:pt>
                <c:pt idx="594">
                  <c:v>200.17</c:v>
                </c:pt>
                <c:pt idx="595">
                  <c:v>281.79000000000002</c:v>
                </c:pt>
                <c:pt idx="596">
                  <c:v>246.61</c:v>
                </c:pt>
                <c:pt idx="597">
                  <c:v>161.69999999999999</c:v>
                </c:pt>
                <c:pt idx="598">
                  <c:v>53.57</c:v>
                </c:pt>
                <c:pt idx="599">
                  <c:v>444.48</c:v>
                </c:pt>
                <c:pt idx="600">
                  <c:v>480.29</c:v>
                </c:pt>
                <c:pt idx="601">
                  <c:v>252.86</c:v>
                </c:pt>
                <c:pt idx="602">
                  <c:v>266.83999999999997</c:v>
                </c:pt>
                <c:pt idx="603">
                  <c:v>446.2</c:v>
                </c:pt>
                <c:pt idx="604">
                  <c:v>0</c:v>
                </c:pt>
                <c:pt idx="605">
                  <c:v>24.91</c:v>
                </c:pt>
                <c:pt idx="606">
                  <c:v>333.26</c:v>
                </c:pt>
                <c:pt idx="607">
                  <c:v>407.25</c:v>
                </c:pt>
                <c:pt idx="608">
                  <c:v>465.05</c:v>
                </c:pt>
                <c:pt idx="609">
                  <c:v>154.65</c:v>
                </c:pt>
                <c:pt idx="610">
                  <c:v>205.76</c:v>
                </c:pt>
                <c:pt idx="611">
                  <c:v>0</c:v>
                </c:pt>
                <c:pt idx="612">
                  <c:v>34.97</c:v>
                </c:pt>
                <c:pt idx="613">
                  <c:v>255.71</c:v>
                </c:pt>
                <c:pt idx="614">
                  <c:v>202.94</c:v>
                </c:pt>
                <c:pt idx="615">
                  <c:v>158.75</c:v>
                </c:pt>
                <c:pt idx="616">
                  <c:v>163.21</c:v>
                </c:pt>
                <c:pt idx="617">
                  <c:v>312.75</c:v>
                </c:pt>
                <c:pt idx="618">
                  <c:v>435.73</c:v>
                </c:pt>
                <c:pt idx="619">
                  <c:v>234.51</c:v>
                </c:pt>
                <c:pt idx="620">
                  <c:v>53.99</c:v>
                </c:pt>
                <c:pt idx="621">
                  <c:v>195.45</c:v>
                </c:pt>
                <c:pt idx="622">
                  <c:v>480.76</c:v>
                </c:pt>
                <c:pt idx="623">
                  <c:v>184.49</c:v>
                </c:pt>
                <c:pt idx="624">
                  <c:v>255.71</c:v>
                </c:pt>
                <c:pt idx="625">
                  <c:v>0</c:v>
                </c:pt>
                <c:pt idx="626">
                  <c:v>320.32</c:v>
                </c:pt>
                <c:pt idx="627">
                  <c:v>237.1</c:v>
                </c:pt>
                <c:pt idx="628">
                  <c:v>455.27</c:v>
                </c:pt>
                <c:pt idx="629">
                  <c:v>284.26</c:v>
                </c:pt>
                <c:pt idx="630">
                  <c:v>305.32</c:v>
                </c:pt>
                <c:pt idx="631">
                  <c:v>144.57</c:v>
                </c:pt>
                <c:pt idx="632">
                  <c:v>31.84</c:v>
                </c:pt>
                <c:pt idx="633">
                  <c:v>485.37</c:v>
                </c:pt>
                <c:pt idx="634">
                  <c:v>134.78</c:v>
                </c:pt>
                <c:pt idx="635">
                  <c:v>483.11</c:v>
                </c:pt>
                <c:pt idx="636">
                  <c:v>254.2</c:v>
                </c:pt>
                <c:pt idx="637">
                  <c:v>354.94</c:v>
                </c:pt>
                <c:pt idx="638">
                  <c:v>195.73</c:v>
                </c:pt>
                <c:pt idx="639">
                  <c:v>110.5</c:v>
                </c:pt>
                <c:pt idx="640">
                  <c:v>416.94</c:v>
                </c:pt>
                <c:pt idx="641">
                  <c:v>399.69</c:v>
                </c:pt>
                <c:pt idx="642">
                  <c:v>75.239999999999995</c:v>
                </c:pt>
                <c:pt idx="643">
                  <c:v>393.92</c:v>
                </c:pt>
                <c:pt idx="644">
                  <c:v>203.9</c:v>
                </c:pt>
                <c:pt idx="645">
                  <c:v>220.56</c:v>
                </c:pt>
                <c:pt idx="646">
                  <c:v>129.44</c:v>
                </c:pt>
                <c:pt idx="647">
                  <c:v>301.79000000000002</c:v>
                </c:pt>
                <c:pt idx="648">
                  <c:v>223.84</c:v>
                </c:pt>
                <c:pt idx="649">
                  <c:v>121.31</c:v>
                </c:pt>
                <c:pt idx="650">
                  <c:v>352.39</c:v>
                </c:pt>
                <c:pt idx="651">
                  <c:v>480.47</c:v>
                </c:pt>
                <c:pt idx="652">
                  <c:v>299.42</c:v>
                </c:pt>
                <c:pt idx="653">
                  <c:v>287.04000000000002</c:v>
                </c:pt>
                <c:pt idx="654">
                  <c:v>76.069999999999993</c:v>
                </c:pt>
                <c:pt idx="655">
                  <c:v>255.71</c:v>
                </c:pt>
                <c:pt idx="656">
                  <c:v>427.13</c:v>
                </c:pt>
                <c:pt idx="657">
                  <c:v>94.21</c:v>
                </c:pt>
                <c:pt idx="658">
                  <c:v>102.71</c:v>
                </c:pt>
                <c:pt idx="659">
                  <c:v>195.07</c:v>
                </c:pt>
                <c:pt idx="660">
                  <c:v>19.73</c:v>
                </c:pt>
                <c:pt idx="661">
                  <c:v>206.83</c:v>
                </c:pt>
                <c:pt idx="662">
                  <c:v>333.65</c:v>
                </c:pt>
                <c:pt idx="663">
                  <c:v>14.85</c:v>
                </c:pt>
                <c:pt idx="664">
                  <c:v>414.56</c:v>
                </c:pt>
                <c:pt idx="665">
                  <c:v>255.71</c:v>
                </c:pt>
                <c:pt idx="666">
                  <c:v>255.71</c:v>
                </c:pt>
                <c:pt idx="667">
                  <c:v>303.95</c:v>
                </c:pt>
                <c:pt idx="668">
                  <c:v>412.58</c:v>
                </c:pt>
                <c:pt idx="669">
                  <c:v>126.1</c:v>
                </c:pt>
                <c:pt idx="670">
                  <c:v>438.81</c:v>
                </c:pt>
                <c:pt idx="671">
                  <c:v>134.99</c:v>
                </c:pt>
                <c:pt idx="672">
                  <c:v>267.24</c:v>
                </c:pt>
                <c:pt idx="673">
                  <c:v>148.30000000000001</c:v>
                </c:pt>
                <c:pt idx="674">
                  <c:v>312.66000000000003</c:v>
                </c:pt>
                <c:pt idx="675">
                  <c:v>258.32</c:v>
                </c:pt>
                <c:pt idx="676">
                  <c:v>169.78</c:v>
                </c:pt>
                <c:pt idx="677">
                  <c:v>397.78</c:v>
                </c:pt>
                <c:pt idx="678">
                  <c:v>227.46</c:v>
                </c:pt>
                <c:pt idx="679">
                  <c:v>350.64</c:v>
                </c:pt>
                <c:pt idx="680">
                  <c:v>435.88</c:v>
                </c:pt>
                <c:pt idx="681">
                  <c:v>168.68</c:v>
                </c:pt>
                <c:pt idx="682">
                  <c:v>270.01</c:v>
                </c:pt>
                <c:pt idx="683">
                  <c:v>39.4</c:v>
                </c:pt>
                <c:pt idx="684">
                  <c:v>421.5</c:v>
                </c:pt>
                <c:pt idx="685">
                  <c:v>66.349999999999994</c:v>
                </c:pt>
                <c:pt idx="686">
                  <c:v>113.88</c:v>
                </c:pt>
                <c:pt idx="687">
                  <c:v>274</c:v>
                </c:pt>
                <c:pt idx="688">
                  <c:v>413.67</c:v>
                </c:pt>
                <c:pt idx="689">
                  <c:v>324.06</c:v>
                </c:pt>
                <c:pt idx="690">
                  <c:v>184.82</c:v>
                </c:pt>
                <c:pt idx="691">
                  <c:v>127.17</c:v>
                </c:pt>
                <c:pt idx="692">
                  <c:v>270.73</c:v>
                </c:pt>
                <c:pt idx="693">
                  <c:v>464.49</c:v>
                </c:pt>
                <c:pt idx="694">
                  <c:v>255.71</c:v>
                </c:pt>
                <c:pt idx="695">
                  <c:v>0</c:v>
                </c:pt>
                <c:pt idx="696">
                  <c:v>433.53</c:v>
                </c:pt>
                <c:pt idx="697">
                  <c:v>328.32</c:v>
                </c:pt>
                <c:pt idx="698">
                  <c:v>305.93</c:v>
                </c:pt>
                <c:pt idx="699">
                  <c:v>366.37</c:v>
                </c:pt>
                <c:pt idx="700">
                  <c:v>227.63</c:v>
                </c:pt>
                <c:pt idx="701">
                  <c:v>162.97999999999999</c:v>
                </c:pt>
                <c:pt idx="702">
                  <c:v>156.38999999999999</c:v>
                </c:pt>
                <c:pt idx="703">
                  <c:v>57.2</c:v>
                </c:pt>
                <c:pt idx="704">
                  <c:v>109.99</c:v>
                </c:pt>
                <c:pt idx="705">
                  <c:v>295.72000000000003</c:v>
                </c:pt>
                <c:pt idx="706">
                  <c:v>295.99</c:v>
                </c:pt>
                <c:pt idx="707">
                  <c:v>19.12</c:v>
                </c:pt>
                <c:pt idx="708">
                  <c:v>313.01</c:v>
                </c:pt>
                <c:pt idx="709">
                  <c:v>52.96</c:v>
                </c:pt>
                <c:pt idx="710">
                  <c:v>427.84</c:v>
                </c:pt>
                <c:pt idx="711">
                  <c:v>162.71</c:v>
                </c:pt>
                <c:pt idx="712">
                  <c:v>142.54</c:v>
                </c:pt>
                <c:pt idx="713">
                  <c:v>425.99</c:v>
                </c:pt>
                <c:pt idx="714">
                  <c:v>18.22</c:v>
                </c:pt>
                <c:pt idx="715">
                  <c:v>491.88</c:v>
                </c:pt>
                <c:pt idx="716">
                  <c:v>470.6</c:v>
                </c:pt>
                <c:pt idx="717">
                  <c:v>496.2</c:v>
                </c:pt>
                <c:pt idx="718">
                  <c:v>394.24</c:v>
                </c:pt>
                <c:pt idx="719">
                  <c:v>98.72</c:v>
                </c:pt>
                <c:pt idx="720">
                  <c:v>247.95</c:v>
                </c:pt>
                <c:pt idx="721">
                  <c:v>331.53</c:v>
                </c:pt>
                <c:pt idx="722">
                  <c:v>69.739999999999995</c:v>
                </c:pt>
                <c:pt idx="723">
                  <c:v>67.760000000000005</c:v>
                </c:pt>
                <c:pt idx="724">
                  <c:v>111.25</c:v>
                </c:pt>
                <c:pt idx="725">
                  <c:v>113.62</c:v>
                </c:pt>
                <c:pt idx="726">
                  <c:v>200.88</c:v>
                </c:pt>
                <c:pt idx="727">
                  <c:v>88.07</c:v>
                </c:pt>
                <c:pt idx="728">
                  <c:v>337.6</c:v>
                </c:pt>
                <c:pt idx="729">
                  <c:v>283.27</c:v>
                </c:pt>
                <c:pt idx="730">
                  <c:v>442.73</c:v>
                </c:pt>
                <c:pt idx="731">
                  <c:v>43.91</c:v>
                </c:pt>
                <c:pt idx="732">
                  <c:v>275.64999999999998</c:v>
                </c:pt>
                <c:pt idx="733">
                  <c:v>431.16</c:v>
                </c:pt>
                <c:pt idx="734">
                  <c:v>270.83</c:v>
                </c:pt>
                <c:pt idx="735">
                  <c:v>164.26</c:v>
                </c:pt>
                <c:pt idx="736">
                  <c:v>138</c:v>
                </c:pt>
                <c:pt idx="737">
                  <c:v>165.92</c:v>
                </c:pt>
                <c:pt idx="738">
                  <c:v>79.680000000000007</c:v>
                </c:pt>
                <c:pt idx="739">
                  <c:v>98.98</c:v>
                </c:pt>
                <c:pt idx="740">
                  <c:v>255.71</c:v>
                </c:pt>
                <c:pt idx="741">
                  <c:v>0</c:v>
                </c:pt>
                <c:pt idx="742">
                  <c:v>418.13</c:v>
                </c:pt>
                <c:pt idx="743">
                  <c:v>118.25</c:v>
                </c:pt>
                <c:pt idx="744">
                  <c:v>197.19</c:v>
                </c:pt>
                <c:pt idx="745">
                  <c:v>439.48</c:v>
                </c:pt>
                <c:pt idx="746">
                  <c:v>396.34</c:v>
                </c:pt>
                <c:pt idx="747">
                  <c:v>169.54</c:v>
                </c:pt>
                <c:pt idx="748">
                  <c:v>142.66999999999999</c:v>
                </c:pt>
                <c:pt idx="749">
                  <c:v>197.21</c:v>
                </c:pt>
                <c:pt idx="750">
                  <c:v>400.94</c:v>
                </c:pt>
                <c:pt idx="751">
                  <c:v>290.75</c:v>
                </c:pt>
                <c:pt idx="752">
                  <c:v>252.53</c:v>
                </c:pt>
                <c:pt idx="753">
                  <c:v>250.74</c:v>
                </c:pt>
                <c:pt idx="754">
                  <c:v>76.819999999999993</c:v>
                </c:pt>
                <c:pt idx="755">
                  <c:v>419.67</c:v>
                </c:pt>
                <c:pt idx="756">
                  <c:v>348.6</c:v>
                </c:pt>
                <c:pt idx="757">
                  <c:v>332.86</c:v>
                </c:pt>
                <c:pt idx="758">
                  <c:v>46.55</c:v>
                </c:pt>
                <c:pt idx="759">
                  <c:v>130.55000000000001</c:v>
                </c:pt>
                <c:pt idx="760">
                  <c:v>147.25</c:v>
                </c:pt>
                <c:pt idx="761">
                  <c:v>178.3</c:v>
                </c:pt>
                <c:pt idx="762">
                  <c:v>237.05</c:v>
                </c:pt>
                <c:pt idx="763">
                  <c:v>279.02</c:v>
                </c:pt>
                <c:pt idx="764">
                  <c:v>332</c:v>
                </c:pt>
                <c:pt idx="765">
                  <c:v>303.54000000000002</c:v>
                </c:pt>
                <c:pt idx="766">
                  <c:v>153.52000000000001</c:v>
                </c:pt>
                <c:pt idx="767">
                  <c:v>148.91</c:v>
                </c:pt>
                <c:pt idx="768">
                  <c:v>396.15</c:v>
                </c:pt>
                <c:pt idx="769">
                  <c:v>281.37</c:v>
                </c:pt>
                <c:pt idx="770">
                  <c:v>0</c:v>
                </c:pt>
                <c:pt idx="771">
                  <c:v>114.39</c:v>
                </c:pt>
                <c:pt idx="772">
                  <c:v>411.02</c:v>
                </c:pt>
                <c:pt idx="773">
                  <c:v>191.4</c:v>
                </c:pt>
                <c:pt idx="774">
                  <c:v>197.84</c:v>
                </c:pt>
                <c:pt idx="775">
                  <c:v>251.86</c:v>
                </c:pt>
                <c:pt idx="776">
                  <c:v>329.96</c:v>
                </c:pt>
                <c:pt idx="777">
                  <c:v>420.77</c:v>
                </c:pt>
                <c:pt idx="778">
                  <c:v>423.41</c:v>
                </c:pt>
                <c:pt idx="779">
                  <c:v>173.86</c:v>
                </c:pt>
                <c:pt idx="780">
                  <c:v>375.04</c:v>
                </c:pt>
                <c:pt idx="781">
                  <c:v>0</c:v>
                </c:pt>
                <c:pt idx="782">
                  <c:v>204.19</c:v>
                </c:pt>
                <c:pt idx="783">
                  <c:v>126.87</c:v>
                </c:pt>
                <c:pt idx="784">
                  <c:v>253.86</c:v>
                </c:pt>
                <c:pt idx="785">
                  <c:v>258.13</c:v>
                </c:pt>
                <c:pt idx="786">
                  <c:v>443.99</c:v>
                </c:pt>
                <c:pt idx="787">
                  <c:v>280.92</c:v>
                </c:pt>
                <c:pt idx="788">
                  <c:v>0</c:v>
                </c:pt>
                <c:pt idx="789">
                  <c:v>48.11</c:v>
                </c:pt>
                <c:pt idx="790">
                  <c:v>33.94</c:v>
                </c:pt>
                <c:pt idx="791">
                  <c:v>305.55</c:v>
                </c:pt>
                <c:pt idx="792">
                  <c:v>255.71</c:v>
                </c:pt>
                <c:pt idx="793">
                  <c:v>465.24</c:v>
                </c:pt>
                <c:pt idx="794">
                  <c:v>459.3</c:v>
                </c:pt>
                <c:pt idx="795">
                  <c:v>196.34</c:v>
                </c:pt>
                <c:pt idx="796">
                  <c:v>300.62</c:v>
                </c:pt>
                <c:pt idx="797">
                  <c:v>109.78</c:v>
                </c:pt>
                <c:pt idx="798">
                  <c:v>338.54</c:v>
                </c:pt>
                <c:pt idx="799">
                  <c:v>103.72</c:v>
                </c:pt>
                <c:pt idx="800">
                  <c:v>19.21</c:v>
                </c:pt>
                <c:pt idx="801">
                  <c:v>237.2</c:v>
                </c:pt>
                <c:pt idx="802">
                  <c:v>309.85000000000002</c:v>
                </c:pt>
                <c:pt idx="803">
                  <c:v>172.12</c:v>
                </c:pt>
                <c:pt idx="804">
                  <c:v>129.02000000000001</c:v>
                </c:pt>
                <c:pt idx="805">
                  <c:v>255.71</c:v>
                </c:pt>
                <c:pt idx="806">
                  <c:v>27.65</c:v>
                </c:pt>
                <c:pt idx="807">
                  <c:v>481.76</c:v>
                </c:pt>
                <c:pt idx="808">
                  <c:v>127.37</c:v>
                </c:pt>
                <c:pt idx="809">
                  <c:v>392.03</c:v>
                </c:pt>
                <c:pt idx="810">
                  <c:v>314.57</c:v>
                </c:pt>
                <c:pt idx="811">
                  <c:v>149.11000000000001</c:v>
                </c:pt>
                <c:pt idx="812">
                  <c:v>195.22</c:v>
                </c:pt>
                <c:pt idx="813">
                  <c:v>27.85</c:v>
                </c:pt>
                <c:pt idx="814">
                  <c:v>198.24</c:v>
                </c:pt>
                <c:pt idx="815">
                  <c:v>39.020000000000003</c:v>
                </c:pt>
                <c:pt idx="816">
                  <c:v>250.65</c:v>
                </c:pt>
                <c:pt idx="817">
                  <c:v>387.47</c:v>
                </c:pt>
                <c:pt idx="818">
                  <c:v>109.51</c:v>
                </c:pt>
                <c:pt idx="819">
                  <c:v>77.59</c:v>
                </c:pt>
                <c:pt idx="820">
                  <c:v>284.14999999999998</c:v>
                </c:pt>
                <c:pt idx="821">
                  <c:v>314.43</c:v>
                </c:pt>
                <c:pt idx="822">
                  <c:v>144.83000000000001</c:v>
                </c:pt>
                <c:pt idx="823">
                  <c:v>266.16000000000003</c:v>
                </c:pt>
                <c:pt idx="824">
                  <c:v>66.7</c:v>
                </c:pt>
                <c:pt idx="825">
                  <c:v>205.83</c:v>
                </c:pt>
                <c:pt idx="826">
                  <c:v>113.1</c:v>
                </c:pt>
                <c:pt idx="827">
                  <c:v>235.3</c:v>
                </c:pt>
                <c:pt idx="828">
                  <c:v>327.8</c:v>
                </c:pt>
                <c:pt idx="829">
                  <c:v>175.56</c:v>
                </c:pt>
                <c:pt idx="830">
                  <c:v>375.42</c:v>
                </c:pt>
                <c:pt idx="831">
                  <c:v>369.22</c:v>
                </c:pt>
                <c:pt idx="832">
                  <c:v>236.46</c:v>
                </c:pt>
                <c:pt idx="833">
                  <c:v>292.26</c:v>
                </c:pt>
                <c:pt idx="834">
                  <c:v>294.05</c:v>
                </c:pt>
                <c:pt idx="835">
                  <c:v>64.59</c:v>
                </c:pt>
                <c:pt idx="836">
                  <c:v>306.44</c:v>
                </c:pt>
                <c:pt idx="837">
                  <c:v>82.74</c:v>
                </c:pt>
                <c:pt idx="838">
                  <c:v>58</c:v>
                </c:pt>
                <c:pt idx="839">
                  <c:v>308.39</c:v>
                </c:pt>
                <c:pt idx="840">
                  <c:v>140.66</c:v>
                </c:pt>
                <c:pt idx="841">
                  <c:v>255.71</c:v>
                </c:pt>
                <c:pt idx="842">
                  <c:v>384.04</c:v>
                </c:pt>
                <c:pt idx="843">
                  <c:v>437.66</c:v>
                </c:pt>
                <c:pt idx="844">
                  <c:v>249.17</c:v>
                </c:pt>
                <c:pt idx="845">
                  <c:v>375.89</c:v>
                </c:pt>
                <c:pt idx="846">
                  <c:v>0</c:v>
                </c:pt>
                <c:pt idx="847">
                  <c:v>498.07</c:v>
                </c:pt>
                <c:pt idx="848">
                  <c:v>209.36</c:v>
                </c:pt>
                <c:pt idx="849">
                  <c:v>356.48</c:v>
                </c:pt>
                <c:pt idx="850">
                  <c:v>175.32</c:v>
                </c:pt>
                <c:pt idx="851">
                  <c:v>81.86</c:v>
                </c:pt>
                <c:pt idx="852">
                  <c:v>26.52</c:v>
                </c:pt>
                <c:pt idx="853">
                  <c:v>251.29</c:v>
                </c:pt>
                <c:pt idx="854">
                  <c:v>88.82</c:v>
                </c:pt>
                <c:pt idx="855">
                  <c:v>85.99</c:v>
                </c:pt>
                <c:pt idx="856">
                  <c:v>469.25</c:v>
                </c:pt>
                <c:pt idx="857">
                  <c:v>54.57</c:v>
                </c:pt>
                <c:pt idx="858">
                  <c:v>255.71</c:v>
                </c:pt>
                <c:pt idx="859">
                  <c:v>0</c:v>
                </c:pt>
                <c:pt idx="860">
                  <c:v>10.46</c:v>
                </c:pt>
                <c:pt idx="861">
                  <c:v>365.65</c:v>
                </c:pt>
                <c:pt idx="862">
                  <c:v>148.07</c:v>
                </c:pt>
                <c:pt idx="863">
                  <c:v>75.959999999999994</c:v>
                </c:pt>
                <c:pt idx="864">
                  <c:v>361.14</c:v>
                </c:pt>
                <c:pt idx="865">
                  <c:v>232.17</c:v>
                </c:pt>
                <c:pt idx="866">
                  <c:v>117.35</c:v>
                </c:pt>
                <c:pt idx="867">
                  <c:v>466.21</c:v>
                </c:pt>
                <c:pt idx="868">
                  <c:v>313</c:v>
                </c:pt>
                <c:pt idx="869">
                  <c:v>398.31</c:v>
                </c:pt>
                <c:pt idx="870">
                  <c:v>0</c:v>
                </c:pt>
                <c:pt idx="871">
                  <c:v>13.41</c:v>
                </c:pt>
                <c:pt idx="872">
                  <c:v>465.14</c:v>
                </c:pt>
                <c:pt idx="873">
                  <c:v>188.6</c:v>
                </c:pt>
                <c:pt idx="874">
                  <c:v>141.26</c:v>
                </c:pt>
                <c:pt idx="875">
                  <c:v>447.62</c:v>
                </c:pt>
                <c:pt idx="876">
                  <c:v>367.17</c:v>
                </c:pt>
                <c:pt idx="877">
                  <c:v>399.85</c:v>
                </c:pt>
                <c:pt idx="878">
                  <c:v>440.5</c:v>
                </c:pt>
                <c:pt idx="879">
                  <c:v>115.39</c:v>
                </c:pt>
                <c:pt idx="880">
                  <c:v>470.24</c:v>
                </c:pt>
                <c:pt idx="881">
                  <c:v>300.91000000000003</c:v>
                </c:pt>
                <c:pt idx="882">
                  <c:v>99.07</c:v>
                </c:pt>
                <c:pt idx="883">
                  <c:v>416.09</c:v>
                </c:pt>
                <c:pt idx="884">
                  <c:v>104.96</c:v>
                </c:pt>
                <c:pt idx="885">
                  <c:v>77.25</c:v>
                </c:pt>
                <c:pt idx="886">
                  <c:v>446.89</c:v>
                </c:pt>
                <c:pt idx="887">
                  <c:v>306.10000000000002</c:v>
                </c:pt>
                <c:pt idx="888">
                  <c:v>334.59</c:v>
                </c:pt>
                <c:pt idx="889">
                  <c:v>255.71</c:v>
                </c:pt>
                <c:pt idx="890">
                  <c:v>286.27999999999997</c:v>
                </c:pt>
                <c:pt idx="891">
                  <c:v>88</c:v>
                </c:pt>
                <c:pt idx="892">
                  <c:v>39.5</c:v>
                </c:pt>
                <c:pt idx="893">
                  <c:v>454.25</c:v>
                </c:pt>
                <c:pt idx="894">
                  <c:v>205.46</c:v>
                </c:pt>
                <c:pt idx="895">
                  <c:v>295.10000000000002</c:v>
                </c:pt>
                <c:pt idx="896">
                  <c:v>356.02</c:v>
                </c:pt>
                <c:pt idx="897">
                  <c:v>324.27999999999997</c:v>
                </c:pt>
                <c:pt idx="898">
                  <c:v>255.71</c:v>
                </c:pt>
                <c:pt idx="899">
                  <c:v>390.19</c:v>
                </c:pt>
                <c:pt idx="900">
                  <c:v>101.67</c:v>
                </c:pt>
                <c:pt idx="901">
                  <c:v>42.14</c:v>
                </c:pt>
                <c:pt idx="902">
                  <c:v>405.64</c:v>
                </c:pt>
                <c:pt idx="903">
                  <c:v>483.47</c:v>
                </c:pt>
                <c:pt idx="904">
                  <c:v>435.47</c:v>
                </c:pt>
                <c:pt idx="905">
                  <c:v>396.25</c:v>
                </c:pt>
                <c:pt idx="906">
                  <c:v>249.92</c:v>
                </c:pt>
                <c:pt idx="907">
                  <c:v>356.86</c:v>
                </c:pt>
                <c:pt idx="908">
                  <c:v>223.48</c:v>
                </c:pt>
                <c:pt idx="909">
                  <c:v>16.690000000000001</c:v>
                </c:pt>
                <c:pt idx="910">
                  <c:v>13.19</c:v>
                </c:pt>
                <c:pt idx="911">
                  <c:v>25.54</c:v>
                </c:pt>
                <c:pt idx="912">
                  <c:v>26.58</c:v>
                </c:pt>
                <c:pt idx="913">
                  <c:v>288.51</c:v>
                </c:pt>
                <c:pt idx="914">
                  <c:v>292.73</c:v>
                </c:pt>
                <c:pt idx="915">
                  <c:v>255.71</c:v>
                </c:pt>
                <c:pt idx="916">
                  <c:v>417.4</c:v>
                </c:pt>
                <c:pt idx="917">
                  <c:v>360.84</c:v>
                </c:pt>
                <c:pt idx="918">
                  <c:v>370.02</c:v>
                </c:pt>
                <c:pt idx="919">
                  <c:v>27.75</c:v>
                </c:pt>
                <c:pt idx="920">
                  <c:v>121.64</c:v>
                </c:pt>
                <c:pt idx="921">
                  <c:v>42.32</c:v>
                </c:pt>
                <c:pt idx="922">
                  <c:v>76.989999999999995</c:v>
                </c:pt>
                <c:pt idx="923">
                  <c:v>57.51</c:v>
                </c:pt>
                <c:pt idx="924">
                  <c:v>0</c:v>
                </c:pt>
                <c:pt idx="925">
                  <c:v>32.770000000000003</c:v>
                </c:pt>
                <c:pt idx="926">
                  <c:v>394.93</c:v>
                </c:pt>
                <c:pt idx="927">
                  <c:v>394.9</c:v>
                </c:pt>
                <c:pt idx="928">
                  <c:v>406.47</c:v>
                </c:pt>
                <c:pt idx="929">
                  <c:v>257.52999999999997</c:v>
                </c:pt>
                <c:pt idx="930">
                  <c:v>110.24</c:v>
                </c:pt>
                <c:pt idx="931">
                  <c:v>223.34</c:v>
                </c:pt>
                <c:pt idx="932">
                  <c:v>334.2</c:v>
                </c:pt>
                <c:pt idx="933">
                  <c:v>494.29</c:v>
                </c:pt>
                <c:pt idx="934">
                  <c:v>123.1</c:v>
                </c:pt>
                <c:pt idx="935">
                  <c:v>129.29</c:v>
                </c:pt>
                <c:pt idx="936">
                  <c:v>416.9</c:v>
                </c:pt>
                <c:pt idx="937">
                  <c:v>402.16</c:v>
                </c:pt>
                <c:pt idx="938">
                  <c:v>344.4</c:v>
                </c:pt>
                <c:pt idx="939">
                  <c:v>374.94</c:v>
                </c:pt>
                <c:pt idx="940">
                  <c:v>129.65</c:v>
                </c:pt>
                <c:pt idx="941">
                  <c:v>143.65</c:v>
                </c:pt>
                <c:pt idx="942">
                  <c:v>378.6</c:v>
                </c:pt>
                <c:pt idx="943">
                  <c:v>118.92</c:v>
                </c:pt>
                <c:pt idx="944">
                  <c:v>255.71</c:v>
                </c:pt>
                <c:pt idx="945">
                  <c:v>496</c:v>
                </c:pt>
                <c:pt idx="946">
                  <c:v>361.88</c:v>
                </c:pt>
                <c:pt idx="947">
                  <c:v>464.61</c:v>
                </c:pt>
                <c:pt idx="948">
                  <c:v>85.61</c:v>
                </c:pt>
                <c:pt idx="949">
                  <c:v>237.65</c:v>
                </c:pt>
                <c:pt idx="950">
                  <c:v>142.06</c:v>
                </c:pt>
                <c:pt idx="951">
                  <c:v>89.58</c:v>
                </c:pt>
                <c:pt idx="952">
                  <c:v>190.14</c:v>
                </c:pt>
                <c:pt idx="953">
                  <c:v>271.58</c:v>
                </c:pt>
                <c:pt idx="954">
                  <c:v>117.17</c:v>
                </c:pt>
                <c:pt idx="955">
                  <c:v>394.57</c:v>
                </c:pt>
                <c:pt idx="956">
                  <c:v>113.5</c:v>
                </c:pt>
                <c:pt idx="957">
                  <c:v>93.51</c:v>
                </c:pt>
                <c:pt idx="958">
                  <c:v>89</c:v>
                </c:pt>
                <c:pt idx="959">
                  <c:v>456.54</c:v>
                </c:pt>
                <c:pt idx="960">
                  <c:v>128.29</c:v>
                </c:pt>
                <c:pt idx="961">
                  <c:v>260.08999999999997</c:v>
                </c:pt>
                <c:pt idx="962">
                  <c:v>81.150000000000006</c:v>
                </c:pt>
                <c:pt idx="963">
                  <c:v>489.11</c:v>
                </c:pt>
                <c:pt idx="964">
                  <c:v>91.92</c:v>
                </c:pt>
                <c:pt idx="965">
                  <c:v>271.44</c:v>
                </c:pt>
                <c:pt idx="966">
                  <c:v>458.02</c:v>
                </c:pt>
                <c:pt idx="967">
                  <c:v>71.040000000000006</c:v>
                </c:pt>
                <c:pt idx="968">
                  <c:v>255.71</c:v>
                </c:pt>
                <c:pt idx="969">
                  <c:v>126.67</c:v>
                </c:pt>
                <c:pt idx="970">
                  <c:v>255.71</c:v>
                </c:pt>
                <c:pt idx="971">
                  <c:v>202.59</c:v>
                </c:pt>
                <c:pt idx="972">
                  <c:v>53.9</c:v>
                </c:pt>
                <c:pt idx="973">
                  <c:v>307.05</c:v>
                </c:pt>
                <c:pt idx="974">
                  <c:v>158.69999999999999</c:v>
                </c:pt>
                <c:pt idx="975">
                  <c:v>349.73</c:v>
                </c:pt>
                <c:pt idx="976">
                  <c:v>179.17</c:v>
                </c:pt>
                <c:pt idx="977">
                  <c:v>236.87</c:v>
                </c:pt>
                <c:pt idx="978">
                  <c:v>266.83</c:v>
                </c:pt>
                <c:pt idx="979">
                  <c:v>193.28</c:v>
                </c:pt>
                <c:pt idx="980">
                  <c:v>344.83</c:v>
                </c:pt>
                <c:pt idx="981">
                  <c:v>332.76</c:v>
                </c:pt>
                <c:pt idx="982">
                  <c:v>39.700000000000003</c:v>
                </c:pt>
                <c:pt idx="983">
                  <c:v>52.36</c:v>
                </c:pt>
                <c:pt idx="984">
                  <c:v>319.89</c:v>
                </c:pt>
                <c:pt idx="985">
                  <c:v>18.77</c:v>
                </c:pt>
                <c:pt idx="986">
                  <c:v>224.32</c:v>
                </c:pt>
                <c:pt idx="987">
                  <c:v>294.83999999999997</c:v>
                </c:pt>
                <c:pt idx="988">
                  <c:v>118.62</c:v>
                </c:pt>
                <c:pt idx="989">
                  <c:v>321.08999999999997</c:v>
                </c:pt>
                <c:pt idx="990">
                  <c:v>113.77</c:v>
                </c:pt>
                <c:pt idx="991">
                  <c:v>255.71</c:v>
                </c:pt>
                <c:pt idx="992">
                  <c:v>207.1</c:v>
                </c:pt>
                <c:pt idx="993">
                  <c:v>343.36</c:v>
                </c:pt>
                <c:pt idx="994">
                  <c:v>54.2</c:v>
                </c:pt>
                <c:pt idx="995">
                  <c:v>290.18</c:v>
                </c:pt>
                <c:pt idx="996">
                  <c:v>58.89</c:v>
                </c:pt>
                <c:pt idx="997">
                  <c:v>347.9</c:v>
                </c:pt>
                <c:pt idx="998">
                  <c:v>327.16000000000003</c:v>
                </c:pt>
                <c:pt idx="999">
                  <c:v>383.42</c:v>
                </c:pt>
                <c:pt idx="1000">
                  <c:v>443.72</c:v>
                </c:pt>
                <c:pt idx="1001">
                  <c:v>36.67</c:v>
                </c:pt>
                <c:pt idx="1002">
                  <c:v>316.23</c:v>
                </c:pt>
                <c:pt idx="1003">
                  <c:v>47.51</c:v>
                </c:pt>
                <c:pt idx="1004">
                  <c:v>135.25</c:v>
                </c:pt>
                <c:pt idx="1005">
                  <c:v>444.17</c:v>
                </c:pt>
                <c:pt idx="1006">
                  <c:v>73.91</c:v>
                </c:pt>
                <c:pt idx="1007">
                  <c:v>19.63</c:v>
                </c:pt>
                <c:pt idx="1008">
                  <c:v>351.7</c:v>
                </c:pt>
                <c:pt idx="1009">
                  <c:v>0</c:v>
                </c:pt>
                <c:pt idx="1010">
                  <c:v>456.91</c:v>
                </c:pt>
                <c:pt idx="1011">
                  <c:v>255.71</c:v>
                </c:pt>
                <c:pt idx="1012">
                  <c:v>56.7</c:v>
                </c:pt>
                <c:pt idx="1013">
                  <c:v>432.88</c:v>
                </c:pt>
                <c:pt idx="1014">
                  <c:v>452.17</c:v>
                </c:pt>
                <c:pt idx="1015">
                  <c:v>336.52</c:v>
                </c:pt>
                <c:pt idx="1016">
                  <c:v>54.97</c:v>
                </c:pt>
                <c:pt idx="1017">
                  <c:v>259.86</c:v>
                </c:pt>
                <c:pt idx="1018">
                  <c:v>306.68</c:v>
                </c:pt>
                <c:pt idx="1019">
                  <c:v>64.63</c:v>
                </c:pt>
                <c:pt idx="1020">
                  <c:v>117.75</c:v>
                </c:pt>
                <c:pt idx="1021">
                  <c:v>31.42</c:v>
                </c:pt>
                <c:pt idx="1022">
                  <c:v>455.01</c:v>
                </c:pt>
                <c:pt idx="1023">
                  <c:v>19.7</c:v>
                </c:pt>
                <c:pt idx="1024">
                  <c:v>270.94</c:v>
                </c:pt>
                <c:pt idx="1025">
                  <c:v>103.36</c:v>
                </c:pt>
                <c:pt idx="1026">
                  <c:v>48.33</c:v>
                </c:pt>
                <c:pt idx="1027">
                  <c:v>403.81</c:v>
                </c:pt>
                <c:pt idx="1028">
                  <c:v>305.10000000000002</c:v>
                </c:pt>
                <c:pt idx="1029">
                  <c:v>0</c:v>
                </c:pt>
                <c:pt idx="1030">
                  <c:v>415.46</c:v>
                </c:pt>
                <c:pt idx="1031">
                  <c:v>22.38</c:v>
                </c:pt>
                <c:pt idx="1032">
                  <c:v>125.31</c:v>
                </c:pt>
                <c:pt idx="1033">
                  <c:v>175.01</c:v>
                </c:pt>
                <c:pt idx="1034">
                  <c:v>379.47</c:v>
                </c:pt>
                <c:pt idx="1035">
                  <c:v>54</c:v>
                </c:pt>
                <c:pt idx="1036">
                  <c:v>453.01</c:v>
                </c:pt>
                <c:pt idx="1037">
                  <c:v>255.71</c:v>
                </c:pt>
                <c:pt idx="1038">
                  <c:v>161.97</c:v>
                </c:pt>
                <c:pt idx="1039">
                  <c:v>93.98</c:v>
                </c:pt>
                <c:pt idx="1040">
                  <c:v>494.3</c:v>
                </c:pt>
                <c:pt idx="1041">
                  <c:v>110.53</c:v>
                </c:pt>
                <c:pt idx="1042">
                  <c:v>209.19</c:v>
                </c:pt>
                <c:pt idx="1043">
                  <c:v>258.38</c:v>
                </c:pt>
                <c:pt idx="1044">
                  <c:v>458.25</c:v>
                </c:pt>
                <c:pt idx="1045">
                  <c:v>201.18</c:v>
                </c:pt>
                <c:pt idx="1046">
                  <c:v>29.56</c:v>
                </c:pt>
                <c:pt idx="1047">
                  <c:v>374.16</c:v>
                </c:pt>
                <c:pt idx="1048">
                  <c:v>434.46</c:v>
                </c:pt>
                <c:pt idx="1049">
                  <c:v>344.72</c:v>
                </c:pt>
                <c:pt idx="1050">
                  <c:v>489.54</c:v>
                </c:pt>
                <c:pt idx="1051">
                  <c:v>241.73</c:v>
                </c:pt>
                <c:pt idx="1052">
                  <c:v>361.71</c:v>
                </c:pt>
                <c:pt idx="1053">
                  <c:v>369.43</c:v>
                </c:pt>
                <c:pt idx="1054">
                  <c:v>130.27000000000001</c:v>
                </c:pt>
                <c:pt idx="1055">
                  <c:v>0</c:v>
                </c:pt>
                <c:pt idx="1056">
                  <c:v>235.97</c:v>
                </c:pt>
                <c:pt idx="1057">
                  <c:v>255.71</c:v>
                </c:pt>
                <c:pt idx="1058">
                  <c:v>449.17</c:v>
                </c:pt>
                <c:pt idx="1059">
                  <c:v>425.9</c:v>
                </c:pt>
                <c:pt idx="1060">
                  <c:v>323.39999999999998</c:v>
                </c:pt>
                <c:pt idx="1061">
                  <c:v>394.58</c:v>
                </c:pt>
                <c:pt idx="1062">
                  <c:v>68.48</c:v>
                </c:pt>
                <c:pt idx="1063">
                  <c:v>419.99</c:v>
                </c:pt>
                <c:pt idx="1064">
                  <c:v>423.39</c:v>
                </c:pt>
                <c:pt idx="1065">
                  <c:v>290.27999999999997</c:v>
                </c:pt>
                <c:pt idx="1066">
                  <c:v>378.7</c:v>
                </c:pt>
                <c:pt idx="1067">
                  <c:v>215.89</c:v>
                </c:pt>
                <c:pt idx="1068">
                  <c:v>28.06</c:v>
                </c:pt>
                <c:pt idx="1069">
                  <c:v>377.11</c:v>
                </c:pt>
                <c:pt idx="1070">
                  <c:v>223.78</c:v>
                </c:pt>
                <c:pt idx="1071">
                  <c:v>414.58</c:v>
                </c:pt>
                <c:pt idx="1072">
                  <c:v>199.41</c:v>
                </c:pt>
                <c:pt idx="1073">
                  <c:v>169.45</c:v>
                </c:pt>
                <c:pt idx="1074">
                  <c:v>275.38</c:v>
                </c:pt>
                <c:pt idx="1075">
                  <c:v>329.27</c:v>
                </c:pt>
                <c:pt idx="1076">
                  <c:v>323.56</c:v>
                </c:pt>
                <c:pt idx="1077">
                  <c:v>473.27</c:v>
                </c:pt>
                <c:pt idx="1078">
                  <c:v>460.18</c:v>
                </c:pt>
                <c:pt idx="1079">
                  <c:v>453.56</c:v>
                </c:pt>
                <c:pt idx="1080">
                  <c:v>27.74</c:v>
                </c:pt>
                <c:pt idx="1081">
                  <c:v>191.1</c:v>
                </c:pt>
                <c:pt idx="1082">
                  <c:v>485.34</c:v>
                </c:pt>
                <c:pt idx="1083">
                  <c:v>412.06</c:v>
                </c:pt>
                <c:pt idx="1084">
                  <c:v>387.26</c:v>
                </c:pt>
                <c:pt idx="1085">
                  <c:v>184.62</c:v>
                </c:pt>
                <c:pt idx="1086">
                  <c:v>233.54</c:v>
                </c:pt>
                <c:pt idx="1087">
                  <c:v>393.75</c:v>
                </c:pt>
                <c:pt idx="1088">
                  <c:v>255.71</c:v>
                </c:pt>
                <c:pt idx="1089">
                  <c:v>57.8</c:v>
                </c:pt>
                <c:pt idx="1090">
                  <c:v>190.73</c:v>
                </c:pt>
                <c:pt idx="1091">
                  <c:v>364.46</c:v>
                </c:pt>
                <c:pt idx="1092">
                  <c:v>128.71</c:v>
                </c:pt>
                <c:pt idx="1093">
                  <c:v>20.350000000000001</c:v>
                </c:pt>
                <c:pt idx="1094">
                  <c:v>453.77</c:v>
                </c:pt>
                <c:pt idx="1095">
                  <c:v>344.01</c:v>
                </c:pt>
                <c:pt idx="1096">
                  <c:v>395.14</c:v>
                </c:pt>
                <c:pt idx="1097">
                  <c:v>479.2</c:v>
                </c:pt>
                <c:pt idx="1098">
                  <c:v>99.8</c:v>
                </c:pt>
                <c:pt idx="1099">
                  <c:v>406.48</c:v>
                </c:pt>
                <c:pt idx="1100">
                  <c:v>283.63</c:v>
                </c:pt>
                <c:pt idx="1101">
                  <c:v>361.95</c:v>
                </c:pt>
                <c:pt idx="1102">
                  <c:v>42.55</c:v>
                </c:pt>
                <c:pt idx="1103">
                  <c:v>317.87</c:v>
                </c:pt>
                <c:pt idx="1104">
                  <c:v>62.04</c:v>
                </c:pt>
                <c:pt idx="1105">
                  <c:v>436.18</c:v>
                </c:pt>
                <c:pt idx="1106">
                  <c:v>150.6</c:v>
                </c:pt>
                <c:pt idx="1107">
                  <c:v>463.54</c:v>
                </c:pt>
                <c:pt idx="1108">
                  <c:v>253.12</c:v>
                </c:pt>
                <c:pt idx="1109">
                  <c:v>295.32</c:v>
                </c:pt>
                <c:pt idx="1110">
                  <c:v>112.01</c:v>
                </c:pt>
                <c:pt idx="1111">
                  <c:v>409.69</c:v>
                </c:pt>
                <c:pt idx="1112">
                  <c:v>58.49</c:v>
                </c:pt>
                <c:pt idx="1113">
                  <c:v>83.92</c:v>
                </c:pt>
                <c:pt idx="1114">
                  <c:v>125.65</c:v>
                </c:pt>
                <c:pt idx="1115">
                  <c:v>94.02</c:v>
                </c:pt>
                <c:pt idx="1116">
                  <c:v>460.56</c:v>
                </c:pt>
                <c:pt idx="1117">
                  <c:v>145.63</c:v>
                </c:pt>
                <c:pt idx="1118">
                  <c:v>265.81</c:v>
                </c:pt>
                <c:pt idx="1119">
                  <c:v>34.270000000000003</c:v>
                </c:pt>
                <c:pt idx="1120">
                  <c:v>232</c:v>
                </c:pt>
                <c:pt idx="1121">
                  <c:v>156.54</c:v>
                </c:pt>
                <c:pt idx="1122">
                  <c:v>179.96</c:v>
                </c:pt>
                <c:pt idx="1123">
                  <c:v>131.19999999999999</c:v>
                </c:pt>
                <c:pt idx="1124">
                  <c:v>157.96</c:v>
                </c:pt>
                <c:pt idx="1125">
                  <c:v>462.23</c:v>
                </c:pt>
                <c:pt idx="1126">
                  <c:v>84.47</c:v>
                </c:pt>
                <c:pt idx="1127">
                  <c:v>401.44</c:v>
                </c:pt>
                <c:pt idx="1128">
                  <c:v>256.72000000000003</c:v>
                </c:pt>
                <c:pt idx="1129">
                  <c:v>40.07</c:v>
                </c:pt>
                <c:pt idx="1130">
                  <c:v>80.510000000000005</c:v>
                </c:pt>
                <c:pt idx="1131">
                  <c:v>131.15</c:v>
                </c:pt>
                <c:pt idx="1132">
                  <c:v>363.97</c:v>
                </c:pt>
                <c:pt idx="1133">
                  <c:v>478.99</c:v>
                </c:pt>
                <c:pt idx="1134">
                  <c:v>460.19</c:v>
                </c:pt>
                <c:pt idx="1135">
                  <c:v>60.2</c:v>
                </c:pt>
                <c:pt idx="1136">
                  <c:v>228.79</c:v>
                </c:pt>
                <c:pt idx="1137">
                  <c:v>0</c:v>
                </c:pt>
                <c:pt idx="1138">
                  <c:v>472.97</c:v>
                </c:pt>
                <c:pt idx="1139">
                  <c:v>281.63</c:v>
                </c:pt>
                <c:pt idx="1140">
                  <c:v>259.45999999999998</c:v>
                </c:pt>
                <c:pt idx="1141">
                  <c:v>40.6</c:v>
                </c:pt>
                <c:pt idx="1142">
                  <c:v>335.02</c:v>
                </c:pt>
                <c:pt idx="1143">
                  <c:v>213.31</c:v>
                </c:pt>
                <c:pt idx="1144">
                  <c:v>235.31</c:v>
                </c:pt>
                <c:pt idx="1145">
                  <c:v>167.05</c:v>
                </c:pt>
                <c:pt idx="1146">
                  <c:v>262.17</c:v>
                </c:pt>
                <c:pt idx="1147">
                  <c:v>205.43</c:v>
                </c:pt>
                <c:pt idx="1148">
                  <c:v>132.94</c:v>
                </c:pt>
                <c:pt idx="1149">
                  <c:v>334.48</c:v>
                </c:pt>
                <c:pt idx="1150">
                  <c:v>234.31</c:v>
                </c:pt>
                <c:pt idx="1151">
                  <c:v>320.26</c:v>
                </c:pt>
                <c:pt idx="1152">
                  <c:v>324.26</c:v>
                </c:pt>
                <c:pt idx="1153">
                  <c:v>348.74</c:v>
                </c:pt>
                <c:pt idx="1154">
                  <c:v>210.33</c:v>
                </c:pt>
                <c:pt idx="1155">
                  <c:v>44.95</c:v>
                </c:pt>
                <c:pt idx="1156">
                  <c:v>449.17</c:v>
                </c:pt>
                <c:pt idx="1157">
                  <c:v>175.44</c:v>
                </c:pt>
                <c:pt idx="1158">
                  <c:v>79.52</c:v>
                </c:pt>
                <c:pt idx="1159">
                  <c:v>238.92</c:v>
                </c:pt>
                <c:pt idx="1160">
                  <c:v>33.21</c:v>
                </c:pt>
                <c:pt idx="1161">
                  <c:v>391.98</c:v>
                </c:pt>
                <c:pt idx="1162">
                  <c:v>184.61</c:v>
                </c:pt>
                <c:pt idx="1163">
                  <c:v>477.84</c:v>
                </c:pt>
                <c:pt idx="1164">
                  <c:v>215.04</c:v>
                </c:pt>
                <c:pt idx="1165">
                  <c:v>223.31</c:v>
                </c:pt>
                <c:pt idx="1166">
                  <c:v>435.47</c:v>
                </c:pt>
                <c:pt idx="1167">
                  <c:v>117.53</c:v>
                </c:pt>
                <c:pt idx="1168">
                  <c:v>96.1</c:v>
                </c:pt>
                <c:pt idx="1169">
                  <c:v>241.76</c:v>
                </c:pt>
                <c:pt idx="1170">
                  <c:v>0</c:v>
                </c:pt>
                <c:pt idx="1171">
                  <c:v>417.47</c:v>
                </c:pt>
                <c:pt idx="1172">
                  <c:v>272.12</c:v>
                </c:pt>
                <c:pt idx="1173">
                  <c:v>121.07</c:v>
                </c:pt>
                <c:pt idx="1174">
                  <c:v>317.05</c:v>
                </c:pt>
                <c:pt idx="1175">
                  <c:v>313.58</c:v>
                </c:pt>
                <c:pt idx="1176">
                  <c:v>183.06</c:v>
                </c:pt>
                <c:pt idx="1177">
                  <c:v>90.93</c:v>
                </c:pt>
                <c:pt idx="1178">
                  <c:v>101.54</c:v>
                </c:pt>
                <c:pt idx="1179">
                  <c:v>29.73</c:v>
                </c:pt>
                <c:pt idx="1180">
                  <c:v>253.09</c:v>
                </c:pt>
                <c:pt idx="1181">
                  <c:v>28.24</c:v>
                </c:pt>
                <c:pt idx="1182">
                  <c:v>365.92</c:v>
                </c:pt>
                <c:pt idx="1183">
                  <c:v>280.17</c:v>
                </c:pt>
                <c:pt idx="1184">
                  <c:v>49.2</c:v>
                </c:pt>
                <c:pt idx="1185">
                  <c:v>441.31</c:v>
                </c:pt>
                <c:pt idx="1186">
                  <c:v>235.29</c:v>
                </c:pt>
                <c:pt idx="1187">
                  <c:v>0</c:v>
                </c:pt>
                <c:pt idx="1188">
                  <c:v>26.85</c:v>
                </c:pt>
                <c:pt idx="1189">
                  <c:v>370.73</c:v>
                </c:pt>
                <c:pt idx="1190">
                  <c:v>426.44</c:v>
                </c:pt>
                <c:pt idx="1191">
                  <c:v>347.4</c:v>
                </c:pt>
                <c:pt idx="1192">
                  <c:v>414.32</c:v>
                </c:pt>
                <c:pt idx="1193">
                  <c:v>457.62</c:v>
                </c:pt>
                <c:pt idx="1194">
                  <c:v>73.8</c:v>
                </c:pt>
                <c:pt idx="1195">
                  <c:v>391.98</c:v>
                </c:pt>
                <c:pt idx="1196">
                  <c:v>210.26</c:v>
                </c:pt>
                <c:pt idx="1197">
                  <c:v>124.23</c:v>
                </c:pt>
                <c:pt idx="1198">
                  <c:v>247.41</c:v>
                </c:pt>
                <c:pt idx="1199">
                  <c:v>407.49</c:v>
                </c:pt>
                <c:pt idx="1200">
                  <c:v>181.19</c:v>
                </c:pt>
                <c:pt idx="1201">
                  <c:v>211.43</c:v>
                </c:pt>
                <c:pt idx="1202">
                  <c:v>68.849999999999994</c:v>
                </c:pt>
                <c:pt idx="1203">
                  <c:v>361.85</c:v>
                </c:pt>
                <c:pt idx="1204">
                  <c:v>126.14</c:v>
                </c:pt>
                <c:pt idx="1205">
                  <c:v>148.63999999999999</c:v>
                </c:pt>
                <c:pt idx="1206">
                  <c:v>255.71</c:v>
                </c:pt>
                <c:pt idx="1207">
                  <c:v>238.46</c:v>
                </c:pt>
                <c:pt idx="1208">
                  <c:v>276.33</c:v>
                </c:pt>
                <c:pt idx="1209">
                  <c:v>496.19</c:v>
                </c:pt>
                <c:pt idx="1210">
                  <c:v>397.37</c:v>
                </c:pt>
                <c:pt idx="1211">
                  <c:v>363.73</c:v>
                </c:pt>
                <c:pt idx="1212">
                  <c:v>387.83</c:v>
                </c:pt>
                <c:pt idx="1213">
                  <c:v>370.64</c:v>
                </c:pt>
                <c:pt idx="1214">
                  <c:v>18.63</c:v>
                </c:pt>
                <c:pt idx="1215">
                  <c:v>247.79</c:v>
                </c:pt>
                <c:pt idx="1216">
                  <c:v>427.61</c:v>
                </c:pt>
                <c:pt idx="1217">
                  <c:v>296.39</c:v>
                </c:pt>
                <c:pt idx="1218">
                  <c:v>255.71</c:v>
                </c:pt>
                <c:pt idx="1219">
                  <c:v>496.27</c:v>
                </c:pt>
                <c:pt idx="1220">
                  <c:v>392.91</c:v>
                </c:pt>
                <c:pt idx="1221">
                  <c:v>161.36000000000001</c:v>
                </c:pt>
                <c:pt idx="1222">
                  <c:v>255.71</c:v>
                </c:pt>
                <c:pt idx="1223">
                  <c:v>387.15</c:v>
                </c:pt>
                <c:pt idx="1224">
                  <c:v>236.24</c:v>
                </c:pt>
                <c:pt idx="1225">
                  <c:v>461.96</c:v>
                </c:pt>
                <c:pt idx="1226">
                  <c:v>58.56</c:v>
                </c:pt>
                <c:pt idx="1227">
                  <c:v>487.2</c:v>
                </c:pt>
                <c:pt idx="1228">
                  <c:v>90.46</c:v>
                </c:pt>
                <c:pt idx="1229">
                  <c:v>19.36</c:v>
                </c:pt>
                <c:pt idx="1230">
                  <c:v>164.31</c:v>
                </c:pt>
                <c:pt idx="1231">
                  <c:v>55.21</c:v>
                </c:pt>
                <c:pt idx="1232">
                  <c:v>180.86</c:v>
                </c:pt>
                <c:pt idx="1233">
                  <c:v>288.06</c:v>
                </c:pt>
                <c:pt idx="1234">
                  <c:v>289.06</c:v>
                </c:pt>
                <c:pt idx="1235">
                  <c:v>49.24</c:v>
                </c:pt>
                <c:pt idx="1236">
                  <c:v>324.08</c:v>
                </c:pt>
                <c:pt idx="1237">
                  <c:v>164.01</c:v>
                </c:pt>
                <c:pt idx="1238">
                  <c:v>11.45</c:v>
                </c:pt>
                <c:pt idx="1239">
                  <c:v>255.71</c:v>
                </c:pt>
                <c:pt idx="1240">
                  <c:v>348.61</c:v>
                </c:pt>
                <c:pt idx="1241">
                  <c:v>426.87</c:v>
                </c:pt>
                <c:pt idx="1242">
                  <c:v>435.25</c:v>
                </c:pt>
                <c:pt idx="1243">
                  <c:v>145.07</c:v>
                </c:pt>
                <c:pt idx="1244">
                  <c:v>0</c:v>
                </c:pt>
                <c:pt idx="1245">
                  <c:v>176.42</c:v>
                </c:pt>
                <c:pt idx="1246">
                  <c:v>270.73</c:v>
                </c:pt>
                <c:pt idx="1247">
                  <c:v>413.63</c:v>
                </c:pt>
                <c:pt idx="1248">
                  <c:v>280.70999999999998</c:v>
                </c:pt>
                <c:pt idx="1249">
                  <c:v>457.42</c:v>
                </c:pt>
                <c:pt idx="1250">
                  <c:v>79.63</c:v>
                </c:pt>
                <c:pt idx="1251">
                  <c:v>140.54</c:v>
                </c:pt>
                <c:pt idx="1252">
                  <c:v>125.02</c:v>
                </c:pt>
                <c:pt idx="1253">
                  <c:v>130.68</c:v>
                </c:pt>
                <c:pt idx="1254">
                  <c:v>131.52000000000001</c:v>
                </c:pt>
                <c:pt idx="1255">
                  <c:v>426.31</c:v>
                </c:pt>
                <c:pt idx="1256">
                  <c:v>112.2</c:v>
                </c:pt>
                <c:pt idx="1257">
                  <c:v>176.61</c:v>
                </c:pt>
                <c:pt idx="1258">
                  <c:v>480.65</c:v>
                </c:pt>
                <c:pt idx="1259">
                  <c:v>38.4</c:v>
                </c:pt>
                <c:pt idx="1260">
                  <c:v>63.76</c:v>
                </c:pt>
                <c:pt idx="1261">
                  <c:v>63.71</c:v>
                </c:pt>
                <c:pt idx="1262">
                  <c:v>81.819999999999993</c:v>
                </c:pt>
                <c:pt idx="1263">
                  <c:v>462.19</c:v>
                </c:pt>
                <c:pt idx="1264">
                  <c:v>184.85</c:v>
                </c:pt>
                <c:pt idx="1265">
                  <c:v>175.44</c:v>
                </c:pt>
                <c:pt idx="1266">
                  <c:v>498.88</c:v>
                </c:pt>
                <c:pt idx="1267">
                  <c:v>480.24</c:v>
                </c:pt>
                <c:pt idx="1268">
                  <c:v>403.09</c:v>
                </c:pt>
                <c:pt idx="1269">
                  <c:v>0</c:v>
                </c:pt>
                <c:pt idx="1270">
                  <c:v>338.2</c:v>
                </c:pt>
                <c:pt idx="1271">
                  <c:v>464.46</c:v>
                </c:pt>
                <c:pt idx="1272">
                  <c:v>19.34</c:v>
                </c:pt>
                <c:pt idx="1273">
                  <c:v>477.18</c:v>
                </c:pt>
                <c:pt idx="1274">
                  <c:v>24.87</c:v>
                </c:pt>
                <c:pt idx="1275">
                  <c:v>238.24</c:v>
                </c:pt>
                <c:pt idx="1276">
                  <c:v>45.36</c:v>
                </c:pt>
                <c:pt idx="1277">
                  <c:v>89.28</c:v>
                </c:pt>
                <c:pt idx="1278">
                  <c:v>348.06</c:v>
                </c:pt>
                <c:pt idx="1279">
                  <c:v>318.33999999999997</c:v>
                </c:pt>
                <c:pt idx="1280">
                  <c:v>65.23</c:v>
                </c:pt>
                <c:pt idx="1281">
                  <c:v>136.41999999999999</c:v>
                </c:pt>
                <c:pt idx="1282">
                  <c:v>316.51</c:v>
                </c:pt>
                <c:pt idx="1283">
                  <c:v>247.53</c:v>
                </c:pt>
                <c:pt idx="1284">
                  <c:v>380.44</c:v>
                </c:pt>
                <c:pt idx="1285">
                  <c:v>329.66</c:v>
                </c:pt>
                <c:pt idx="1286">
                  <c:v>451.22</c:v>
                </c:pt>
                <c:pt idx="1287">
                  <c:v>375.73</c:v>
                </c:pt>
                <c:pt idx="1288">
                  <c:v>115.45</c:v>
                </c:pt>
                <c:pt idx="1289">
                  <c:v>13.96</c:v>
                </c:pt>
                <c:pt idx="1290">
                  <c:v>312.36</c:v>
                </c:pt>
                <c:pt idx="1291">
                  <c:v>99.25</c:v>
                </c:pt>
                <c:pt idx="1292">
                  <c:v>391.99</c:v>
                </c:pt>
                <c:pt idx="1293">
                  <c:v>38.380000000000003</c:v>
                </c:pt>
                <c:pt idx="1294">
                  <c:v>109.73</c:v>
                </c:pt>
                <c:pt idx="1295">
                  <c:v>0</c:v>
                </c:pt>
                <c:pt idx="1296">
                  <c:v>351.67</c:v>
                </c:pt>
                <c:pt idx="1297">
                  <c:v>405.62</c:v>
                </c:pt>
                <c:pt idx="1298">
                  <c:v>58.8</c:v>
                </c:pt>
                <c:pt idx="1299">
                  <c:v>255.71</c:v>
                </c:pt>
                <c:pt idx="1300">
                  <c:v>0</c:v>
                </c:pt>
                <c:pt idx="1301">
                  <c:v>73.66</c:v>
                </c:pt>
                <c:pt idx="1302">
                  <c:v>272.95</c:v>
                </c:pt>
                <c:pt idx="1303">
                  <c:v>228.96</c:v>
                </c:pt>
                <c:pt idx="1304">
                  <c:v>191.58</c:v>
                </c:pt>
                <c:pt idx="1305">
                  <c:v>14.44</c:v>
                </c:pt>
                <c:pt idx="1306">
                  <c:v>385.75</c:v>
                </c:pt>
                <c:pt idx="1307">
                  <c:v>354.34</c:v>
                </c:pt>
                <c:pt idx="1308">
                  <c:v>179.3</c:v>
                </c:pt>
                <c:pt idx="1309">
                  <c:v>242.76</c:v>
                </c:pt>
                <c:pt idx="1310">
                  <c:v>313.99</c:v>
                </c:pt>
                <c:pt idx="1311">
                  <c:v>366.74</c:v>
                </c:pt>
                <c:pt idx="1312">
                  <c:v>495.28</c:v>
                </c:pt>
                <c:pt idx="1313">
                  <c:v>109.22</c:v>
                </c:pt>
                <c:pt idx="1314">
                  <c:v>436.13</c:v>
                </c:pt>
                <c:pt idx="1315">
                  <c:v>231.59</c:v>
                </c:pt>
                <c:pt idx="1316">
                  <c:v>325.3</c:v>
                </c:pt>
                <c:pt idx="1317">
                  <c:v>32.94</c:v>
                </c:pt>
                <c:pt idx="1318">
                  <c:v>166.81</c:v>
                </c:pt>
                <c:pt idx="1319">
                  <c:v>267.36</c:v>
                </c:pt>
                <c:pt idx="1320">
                  <c:v>346.9</c:v>
                </c:pt>
                <c:pt idx="1321">
                  <c:v>342.35</c:v>
                </c:pt>
                <c:pt idx="1322">
                  <c:v>11.37</c:v>
                </c:pt>
                <c:pt idx="1323">
                  <c:v>255.71</c:v>
                </c:pt>
                <c:pt idx="1324">
                  <c:v>73.099999999999994</c:v>
                </c:pt>
                <c:pt idx="1325">
                  <c:v>135.63999999999999</c:v>
                </c:pt>
                <c:pt idx="1326">
                  <c:v>237.92</c:v>
                </c:pt>
                <c:pt idx="1327">
                  <c:v>327.61</c:v>
                </c:pt>
                <c:pt idx="1328">
                  <c:v>100.54</c:v>
                </c:pt>
                <c:pt idx="1329">
                  <c:v>313.73</c:v>
                </c:pt>
                <c:pt idx="1330">
                  <c:v>322.3</c:v>
                </c:pt>
                <c:pt idx="1331">
                  <c:v>276.91000000000003</c:v>
                </c:pt>
                <c:pt idx="1332">
                  <c:v>347.3</c:v>
                </c:pt>
                <c:pt idx="1333">
                  <c:v>366.22</c:v>
                </c:pt>
                <c:pt idx="1334">
                  <c:v>113.04</c:v>
                </c:pt>
                <c:pt idx="1335">
                  <c:v>66.540000000000006</c:v>
                </c:pt>
                <c:pt idx="1336">
                  <c:v>63.92</c:v>
                </c:pt>
                <c:pt idx="1337">
                  <c:v>255.71</c:v>
                </c:pt>
                <c:pt idx="1338">
                  <c:v>496.52</c:v>
                </c:pt>
                <c:pt idx="1339">
                  <c:v>359.2</c:v>
                </c:pt>
                <c:pt idx="1340">
                  <c:v>333.21</c:v>
                </c:pt>
                <c:pt idx="1341">
                  <c:v>466.12</c:v>
                </c:pt>
                <c:pt idx="1342">
                  <c:v>147.65</c:v>
                </c:pt>
                <c:pt idx="1343">
                  <c:v>255.71</c:v>
                </c:pt>
                <c:pt idx="1344">
                  <c:v>473.93</c:v>
                </c:pt>
                <c:pt idx="1345">
                  <c:v>437.3</c:v>
                </c:pt>
                <c:pt idx="1346">
                  <c:v>331.9</c:v>
                </c:pt>
                <c:pt idx="1347">
                  <c:v>44.35</c:v>
                </c:pt>
                <c:pt idx="1348">
                  <c:v>0</c:v>
                </c:pt>
                <c:pt idx="1349">
                  <c:v>355.69</c:v>
                </c:pt>
                <c:pt idx="1350">
                  <c:v>319.47000000000003</c:v>
                </c:pt>
                <c:pt idx="1351">
                  <c:v>436.41</c:v>
                </c:pt>
                <c:pt idx="1352">
                  <c:v>423.71</c:v>
                </c:pt>
                <c:pt idx="1353">
                  <c:v>252.67</c:v>
                </c:pt>
                <c:pt idx="1354">
                  <c:v>245.11</c:v>
                </c:pt>
                <c:pt idx="1355">
                  <c:v>400.18</c:v>
                </c:pt>
                <c:pt idx="1356">
                  <c:v>370.8</c:v>
                </c:pt>
                <c:pt idx="1357">
                  <c:v>183.37</c:v>
                </c:pt>
                <c:pt idx="1358">
                  <c:v>475.72</c:v>
                </c:pt>
                <c:pt idx="1359">
                  <c:v>436.55</c:v>
                </c:pt>
                <c:pt idx="1360">
                  <c:v>444.73</c:v>
                </c:pt>
                <c:pt idx="1361">
                  <c:v>138.59</c:v>
                </c:pt>
                <c:pt idx="1362">
                  <c:v>394.11</c:v>
                </c:pt>
                <c:pt idx="1363">
                  <c:v>248.47</c:v>
                </c:pt>
                <c:pt idx="1364">
                  <c:v>36.76</c:v>
                </c:pt>
                <c:pt idx="1365">
                  <c:v>484.31</c:v>
                </c:pt>
                <c:pt idx="1366">
                  <c:v>0</c:v>
                </c:pt>
                <c:pt idx="1367">
                  <c:v>471.03</c:v>
                </c:pt>
                <c:pt idx="1368">
                  <c:v>265.75</c:v>
                </c:pt>
                <c:pt idx="1369">
                  <c:v>25.41</c:v>
                </c:pt>
                <c:pt idx="1370">
                  <c:v>34.54</c:v>
                </c:pt>
                <c:pt idx="1371">
                  <c:v>481.72</c:v>
                </c:pt>
                <c:pt idx="1372">
                  <c:v>300.01</c:v>
                </c:pt>
                <c:pt idx="1373">
                  <c:v>483.8</c:v>
                </c:pt>
                <c:pt idx="1374">
                  <c:v>162.53</c:v>
                </c:pt>
                <c:pt idx="1375">
                  <c:v>315.68</c:v>
                </c:pt>
                <c:pt idx="1376">
                  <c:v>255.71</c:v>
                </c:pt>
                <c:pt idx="1377">
                  <c:v>137.02000000000001</c:v>
                </c:pt>
                <c:pt idx="1378">
                  <c:v>459.97</c:v>
                </c:pt>
                <c:pt idx="1379">
                  <c:v>64.150000000000006</c:v>
                </c:pt>
                <c:pt idx="1380">
                  <c:v>453.65</c:v>
                </c:pt>
                <c:pt idx="1381">
                  <c:v>171.43</c:v>
                </c:pt>
                <c:pt idx="1382">
                  <c:v>418.85</c:v>
                </c:pt>
                <c:pt idx="1383">
                  <c:v>77.31</c:v>
                </c:pt>
                <c:pt idx="1384">
                  <c:v>333.87</c:v>
                </c:pt>
                <c:pt idx="1385">
                  <c:v>255.71</c:v>
                </c:pt>
                <c:pt idx="1386">
                  <c:v>0</c:v>
                </c:pt>
                <c:pt idx="1387">
                  <c:v>100.74</c:v>
                </c:pt>
                <c:pt idx="1388">
                  <c:v>463.79</c:v>
                </c:pt>
                <c:pt idx="1389">
                  <c:v>97.26</c:v>
                </c:pt>
                <c:pt idx="1390">
                  <c:v>470.93</c:v>
                </c:pt>
                <c:pt idx="1391">
                  <c:v>406.78</c:v>
                </c:pt>
                <c:pt idx="1392">
                  <c:v>165.65</c:v>
                </c:pt>
                <c:pt idx="1393">
                  <c:v>49.07</c:v>
                </c:pt>
                <c:pt idx="1394">
                  <c:v>35.99</c:v>
                </c:pt>
                <c:pt idx="1395">
                  <c:v>102.74</c:v>
                </c:pt>
                <c:pt idx="1396">
                  <c:v>255.71</c:v>
                </c:pt>
                <c:pt idx="1397">
                  <c:v>289.45999999999998</c:v>
                </c:pt>
                <c:pt idx="1398">
                  <c:v>32.22</c:v>
                </c:pt>
                <c:pt idx="1399">
                  <c:v>165.55</c:v>
                </c:pt>
                <c:pt idx="1400">
                  <c:v>393.76</c:v>
                </c:pt>
                <c:pt idx="1401">
                  <c:v>424.88</c:v>
                </c:pt>
                <c:pt idx="1402">
                  <c:v>407.14</c:v>
                </c:pt>
                <c:pt idx="1403">
                  <c:v>189.27</c:v>
                </c:pt>
                <c:pt idx="1404">
                  <c:v>281.56</c:v>
                </c:pt>
                <c:pt idx="1405">
                  <c:v>484.22</c:v>
                </c:pt>
                <c:pt idx="1406">
                  <c:v>190.85</c:v>
                </c:pt>
                <c:pt idx="1407">
                  <c:v>499.98</c:v>
                </c:pt>
                <c:pt idx="1408">
                  <c:v>367.27</c:v>
                </c:pt>
                <c:pt idx="1409">
                  <c:v>255.83</c:v>
                </c:pt>
                <c:pt idx="1410">
                  <c:v>361.81</c:v>
                </c:pt>
                <c:pt idx="1411">
                  <c:v>390.85</c:v>
                </c:pt>
                <c:pt idx="1412">
                  <c:v>20.7</c:v>
                </c:pt>
                <c:pt idx="1413">
                  <c:v>338.06</c:v>
                </c:pt>
                <c:pt idx="1414">
                  <c:v>257.77999999999997</c:v>
                </c:pt>
                <c:pt idx="1415">
                  <c:v>122.58</c:v>
                </c:pt>
                <c:pt idx="1416">
                  <c:v>479.82</c:v>
                </c:pt>
                <c:pt idx="1417">
                  <c:v>335.06</c:v>
                </c:pt>
                <c:pt idx="1418">
                  <c:v>159.97</c:v>
                </c:pt>
                <c:pt idx="1419">
                  <c:v>353.03</c:v>
                </c:pt>
                <c:pt idx="1420">
                  <c:v>15.58</c:v>
                </c:pt>
                <c:pt idx="1421">
                  <c:v>19.52</c:v>
                </c:pt>
                <c:pt idx="1422">
                  <c:v>92.62</c:v>
                </c:pt>
                <c:pt idx="1423">
                  <c:v>371.97</c:v>
                </c:pt>
                <c:pt idx="1424">
                  <c:v>426.18</c:v>
                </c:pt>
                <c:pt idx="1425">
                  <c:v>38.520000000000003</c:v>
                </c:pt>
                <c:pt idx="1426">
                  <c:v>275.24</c:v>
                </c:pt>
                <c:pt idx="1427">
                  <c:v>170.08</c:v>
                </c:pt>
                <c:pt idx="1428">
                  <c:v>276.16000000000003</c:v>
                </c:pt>
                <c:pt idx="1429">
                  <c:v>210.9</c:v>
                </c:pt>
                <c:pt idx="1430">
                  <c:v>477.65</c:v>
                </c:pt>
                <c:pt idx="1431">
                  <c:v>11.6</c:v>
                </c:pt>
                <c:pt idx="1432">
                  <c:v>271.77</c:v>
                </c:pt>
                <c:pt idx="1433">
                  <c:v>281.83</c:v>
                </c:pt>
                <c:pt idx="1434">
                  <c:v>203.34</c:v>
                </c:pt>
                <c:pt idx="1435">
                  <c:v>39.25</c:v>
                </c:pt>
                <c:pt idx="1436">
                  <c:v>284.39</c:v>
                </c:pt>
                <c:pt idx="1437">
                  <c:v>310.14999999999998</c:v>
                </c:pt>
                <c:pt idx="1438">
                  <c:v>409.4</c:v>
                </c:pt>
                <c:pt idx="1439">
                  <c:v>44.37</c:v>
                </c:pt>
                <c:pt idx="1440">
                  <c:v>230.81</c:v>
                </c:pt>
                <c:pt idx="1441">
                  <c:v>380.39</c:v>
                </c:pt>
                <c:pt idx="1442">
                  <c:v>387.5</c:v>
                </c:pt>
                <c:pt idx="1443">
                  <c:v>168.23</c:v>
                </c:pt>
                <c:pt idx="1444">
                  <c:v>470.36</c:v>
                </c:pt>
                <c:pt idx="1445">
                  <c:v>410.19</c:v>
                </c:pt>
                <c:pt idx="1446">
                  <c:v>499.1</c:v>
                </c:pt>
                <c:pt idx="1447">
                  <c:v>263.27999999999997</c:v>
                </c:pt>
                <c:pt idx="1448">
                  <c:v>124.46</c:v>
                </c:pt>
                <c:pt idx="1449">
                  <c:v>121.59</c:v>
                </c:pt>
                <c:pt idx="1450">
                  <c:v>170.3</c:v>
                </c:pt>
                <c:pt idx="1451">
                  <c:v>16.95</c:v>
                </c:pt>
                <c:pt idx="1452">
                  <c:v>92.5</c:v>
                </c:pt>
                <c:pt idx="1453">
                  <c:v>319.20999999999998</c:v>
                </c:pt>
                <c:pt idx="1454">
                  <c:v>374.67</c:v>
                </c:pt>
                <c:pt idx="1455">
                  <c:v>436.25</c:v>
                </c:pt>
                <c:pt idx="1456">
                  <c:v>493.29</c:v>
                </c:pt>
                <c:pt idx="1457">
                  <c:v>262.64</c:v>
                </c:pt>
                <c:pt idx="1458">
                  <c:v>258.93</c:v>
                </c:pt>
                <c:pt idx="1459">
                  <c:v>182.41</c:v>
                </c:pt>
                <c:pt idx="1460">
                  <c:v>227.11</c:v>
                </c:pt>
                <c:pt idx="1461">
                  <c:v>300.62</c:v>
                </c:pt>
                <c:pt idx="1462">
                  <c:v>95.79</c:v>
                </c:pt>
                <c:pt idx="1463">
                  <c:v>357.1</c:v>
                </c:pt>
                <c:pt idx="1464">
                  <c:v>0</c:v>
                </c:pt>
                <c:pt idx="1465">
                  <c:v>205.5</c:v>
                </c:pt>
                <c:pt idx="1466">
                  <c:v>428.13</c:v>
                </c:pt>
                <c:pt idx="1467">
                  <c:v>428.32</c:v>
                </c:pt>
                <c:pt idx="1468">
                  <c:v>445.82</c:v>
                </c:pt>
                <c:pt idx="1469">
                  <c:v>480.89</c:v>
                </c:pt>
                <c:pt idx="1470">
                  <c:v>92.58</c:v>
                </c:pt>
                <c:pt idx="1471">
                  <c:v>326.85000000000002</c:v>
                </c:pt>
                <c:pt idx="1472">
                  <c:v>221.53</c:v>
                </c:pt>
                <c:pt idx="1473">
                  <c:v>410.11</c:v>
                </c:pt>
                <c:pt idx="1474">
                  <c:v>487.74</c:v>
                </c:pt>
                <c:pt idx="1475">
                  <c:v>289.11</c:v>
                </c:pt>
                <c:pt idx="1476">
                  <c:v>375.67</c:v>
                </c:pt>
                <c:pt idx="1477">
                  <c:v>101.83</c:v>
                </c:pt>
                <c:pt idx="1478">
                  <c:v>147.55000000000001</c:v>
                </c:pt>
                <c:pt idx="1479">
                  <c:v>335.06</c:v>
                </c:pt>
                <c:pt idx="1480">
                  <c:v>51.3</c:v>
                </c:pt>
                <c:pt idx="1481">
                  <c:v>299.27999999999997</c:v>
                </c:pt>
                <c:pt idx="1482">
                  <c:v>407.1</c:v>
                </c:pt>
                <c:pt idx="1483">
                  <c:v>487.01</c:v>
                </c:pt>
                <c:pt idx="1484">
                  <c:v>416.16</c:v>
                </c:pt>
                <c:pt idx="1485">
                  <c:v>360.42</c:v>
                </c:pt>
                <c:pt idx="1486">
                  <c:v>330.57</c:v>
                </c:pt>
                <c:pt idx="1487">
                  <c:v>389.36</c:v>
                </c:pt>
                <c:pt idx="1488">
                  <c:v>278.81</c:v>
                </c:pt>
                <c:pt idx="1489">
                  <c:v>14.68</c:v>
                </c:pt>
                <c:pt idx="1490">
                  <c:v>45.32</c:v>
                </c:pt>
                <c:pt idx="1491">
                  <c:v>481.99</c:v>
                </c:pt>
                <c:pt idx="1492">
                  <c:v>415.95</c:v>
                </c:pt>
                <c:pt idx="1493">
                  <c:v>193.52</c:v>
                </c:pt>
                <c:pt idx="1494">
                  <c:v>83.8</c:v>
                </c:pt>
                <c:pt idx="1495">
                  <c:v>322.60000000000002</c:v>
                </c:pt>
                <c:pt idx="1496">
                  <c:v>391.79</c:v>
                </c:pt>
                <c:pt idx="1497">
                  <c:v>241.9</c:v>
                </c:pt>
                <c:pt idx="1498">
                  <c:v>420.24</c:v>
                </c:pt>
                <c:pt idx="1499">
                  <c:v>115.23</c:v>
                </c:pt>
                <c:pt idx="1500">
                  <c:v>349.18</c:v>
                </c:pt>
                <c:pt idx="1501">
                  <c:v>384.43</c:v>
                </c:pt>
                <c:pt idx="1502">
                  <c:v>212.06</c:v>
                </c:pt>
                <c:pt idx="1503">
                  <c:v>395.11</c:v>
                </c:pt>
                <c:pt idx="1504">
                  <c:v>73.61</c:v>
                </c:pt>
                <c:pt idx="1505">
                  <c:v>283.12</c:v>
                </c:pt>
                <c:pt idx="1506">
                  <c:v>329.73</c:v>
                </c:pt>
                <c:pt idx="1507">
                  <c:v>207.68</c:v>
                </c:pt>
                <c:pt idx="1508">
                  <c:v>338.06</c:v>
                </c:pt>
                <c:pt idx="1509">
                  <c:v>268.23</c:v>
                </c:pt>
                <c:pt idx="1510">
                  <c:v>70.66</c:v>
                </c:pt>
                <c:pt idx="1511">
                  <c:v>415.05</c:v>
                </c:pt>
                <c:pt idx="1512">
                  <c:v>469.23</c:v>
                </c:pt>
                <c:pt idx="1513">
                  <c:v>304.18</c:v>
                </c:pt>
                <c:pt idx="1514">
                  <c:v>83.57</c:v>
                </c:pt>
                <c:pt idx="1515">
                  <c:v>349.3</c:v>
                </c:pt>
                <c:pt idx="1516">
                  <c:v>40.369999999999997</c:v>
                </c:pt>
                <c:pt idx="1517">
                  <c:v>349.2</c:v>
                </c:pt>
                <c:pt idx="1518">
                  <c:v>299.16000000000003</c:v>
                </c:pt>
                <c:pt idx="1519">
                  <c:v>219.1</c:v>
                </c:pt>
                <c:pt idx="1520">
                  <c:v>268.57</c:v>
                </c:pt>
                <c:pt idx="1521">
                  <c:v>372.76</c:v>
                </c:pt>
                <c:pt idx="1522">
                  <c:v>308.52999999999997</c:v>
                </c:pt>
                <c:pt idx="1523">
                  <c:v>282</c:v>
                </c:pt>
                <c:pt idx="1524">
                  <c:v>256.3</c:v>
                </c:pt>
                <c:pt idx="1525">
                  <c:v>138.66</c:v>
                </c:pt>
                <c:pt idx="1526">
                  <c:v>70.98</c:v>
                </c:pt>
                <c:pt idx="1527">
                  <c:v>192.18</c:v>
                </c:pt>
                <c:pt idx="1528">
                  <c:v>428.05</c:v>
                </c:pt>
                <c:pt idx="1529">
                  <c:v>362.56</c:v>
                </c:pt>
                <c:pt idx="1530">
                  <c:v>420.35</c:v>
                </c:pt>
                <c:pt idx="1531">
                  <c:v>57.54</c:v>
                </c:pt>
                <c:pt idx="1532">
                  <c:v>272.01</c:v>
                </c:pt>
                <c:pt idx="1533">
                  <c:v>412.85</c:v>
                </c:pt>
                <c:pt idx="1534">
                  <c:v>274.13</c:v>
                </c:pt>
                <c:pt idx="1535">
                  <c:v>278.35000000000002</c:v>
                </c:pt>
                <c:pt idx="1536">
                  <c:v>484.95</c:v>
                </c:pt>
                <c:pt idx="1537">
                  <c:v>58.16</c:v>
                </c:pt>
                <c:pt idx="1538">
                  <c:v>149.54</c:v>
                </c:pt>
                <c:pt idx="1539">
                  <c:v>196.17</c:v>
                </c:pt>
                <c:pt idx="1540">
                  <c:v>152.82</c:v>
                </c:pt>
                <c:pt idx="1541">
                  <c:v>426</c:v>
                </c:pt>
                <c:pt idx="1542">
                  <c:v>469.62</c:v>
                </c:pt>
                <c:pt idx="1543">
                  <c:v>432.71</c:v>
                </c:pt>
                <c:pt idx="1544">
                  <c:v>304.92</c:v>
                </c:pt>
                <c:pt idx="1545">
                  <c:v>474.16</c:v>
                </c:pt>
                <c:pt idx="1546">
                  <c:v>426.19</c:v>
                </c:pt>
                <c:pt idx="1547">
                  <c:v>57.73</c:v>
                </c:pt>
                <c:pt idx="1548">
                  <c:v>404.47</c:v>
                </c:pt>
                <c:pt idx="1549">
                  <c:v>405.66</c:v>
                </c:pt>
                <c:pt idx="1550">
                  <c:v>382.27</c:v>
                </c:pt>
                <c:pt idx="1551">
                  <c:v>456.66</c:v>
                </c:pt>
                <c:pt idx="1552">
                  <c:v>173.6</c:v>
                </c:pt>
                <c:pt idx="1553">
                  <c:v>250.02</c:v>
                </c:pt>
                <c:pt idx="1554">
                  <c:v>451.88</c:v>
                </c:pt>
                <c:pt idx="1555">
                  <c:v>320.58</c:v>
                </c:pt>
                <c:pt idx="1556">
                  <c:v>255.71</c:v>
                </c:pt>
                <c:pt idx="1557">
                  <c:v>482.55</c:v>
                </c:pt>
                <c:pt idx="1558">
                  <c:v>95.56</c:v>
                </c:pt>
                <c:pt idx="1559">
                  <c:v>204.84</c:v>
                </c:pt>
                <c:pt idx="1560">
                  <c:v>276.89</c:v>
                </c:pt>
                <c:pt idx="1561">
                  <c:v>475.83</c:v>
                </c:pt>
                <c:pt idx="1562">
                  <c:v>295.05</c:v>
                </c:pt>
                <c:pt idx="1563">
                  <c:v>306.12</c:v>
                </c:pt>
                <c:pt idx="1564">
                  <c:v>255.71</c:v>
                </c:pt>
                <c:pt idx="1565">
                  <c:v>429.55</c:v>
                </c:pt>
                <c:pt idx="1566">
                  <c:v>482.95</c:v>
                </c:pt>
                <c:pt idx="1567">
                  <c:v>435.5</c:v>
                </c:pt>
                <c:pt idx="1568">
                  <c:v>473.91</c:v>
                </c:pt>
                <c:pt idx="1569">
                  <c:v>219.42</c:v>
                </c:pt>
                <c:pt idx="1570">
                  <c:v>54.31</c:v>
                </c:pt>
                <c:pt idx="1571">
                  <c:v>170.31</c:v>
                </c:pt>
                <c:pt idx="1572">
                  <c:v>344.95</c:v>
                </c:pt>
                <c:pt idx="1573">
                  <c:v>288.12</c:v>
                </c:pt>
                <c:pt idx="1574">
                  <c:v>283.52</c:v>
                </c:pt>
                <c:pt idx="1575">
                  <c:v>370.38</c:v>
                </c:pt>
                <c:pt idx="1576">
                  <c:v>144.51</c:v>
                </c:pt>
                <c:pt idx="1577">
                  <c:v>308.73</c:v>
                </c:pt>
                <c:pt idx="1578">
                  <c:v>29.01</c:v>
                </c:pt>
                <c:pt idx="1579">
                  <c:v>146.30000000000001</c:v>
                </c:pt>
                <c:pt idx="1580">
                  <c:v>44.02</c:v>
                </c:pt>
                <c:pt idx="1581">
                  <c:v>335.94</c:v>
                </c:pt>
                <c:pt idx="1582">
                  <c:v>399.79</c:v>
                </c:pt>
                <c:pt idx="1583">
                  <c:v>449.36</c:v>
                </c:pt>
                <c:pt idx="1584">
                  <c:v>277.62</c:v>
                </c:pt>
                <c:pt idx="1585">
                  <c:v>232.92</c:v>
                </c:pt>
                <c:pt idx="1586">
                  <c:v>32.479999999999997</c:v>
                </c:pt>
                <c:pt idx="1587">
                  <c:v>489.32</c:v>
                </c:pt>
                <c:pt idx="1588">
                  <c:v>316.58</c:v>
                </c:pt>
                <c:pt idx="1589">
                  <c:v>308.38</c:v>
                </c:pt>
                <c:pt idx="1590">
                  <c:v>301.83999999999997</c:v>
                </c:pt>
                <c:pt idx="1591">
                  <c:v>154.51</c:v>
                </c:pt>
                <c:pt idx="1592">
                  <c:v>99.29</c:v>
                </c:pt>
                <c:pt idx="1593">
                  <c:v>23.92</c:v>
                </c:pt>
                <c:pt idx="1594">
                  <c:v>59.02</c:v>
                </c:pt>
                <c:pt idx="1595">
                  <c:v>237.91</c:v>
                </c:pt>
                <c:pt idx="1596">
                  <c:v>291.92</c:v>
                </c:pt>
                <c:pt idx="1597">
                  <c:v>382.01</c:v>
                </c:pt>
                <c:pt idx="1598">
                  <c:v>442.15</c:v>
                </c:pt>
                <c:pt idx="1599">
                  <c:v>78.66</c:v>
                </c:pt>
                <c:pt idx="1600">
                  <c:v>0</c:v>
                </c:pt>
                <c:pt idx="1601">
                  <c:v>380.96</c:v>
                </c:pt>
                <c:pt idx="1602">
                  <c:v>140.21</c:v>
                </c:pt>
                <c:pt idx="1603">
                  <c:v>26.7</c:v>
                </c:pt>
                <c:pt idx="1604">
                  <c:v>191.29</c:v>
                </c:pt>
                <c:pt idx="1605">
                  <c:v>295.87</c:v>
                </c:pt>
                <c:pt idx="1606">
                  <c:v>96.26</c:v>
                </c:pt>
                <c:pt idx="1607">
                  <c:v>431.07</c:v>
                </c:pt>
                <c:pt idx="1608">
                  <c:v>452.72</c:v>
                </c:pt>
                <c:pt idx="1609">
                  <c:v>233.93</c:v>
                </c:pt>
                <c:pt idx="1610">
                  <c:v>191.94</c:v>
                </c:pt>
                <c:pt idx="1611">
                  <c:v>116.71</c:v>
                </c:pt>
                <c:pt idx="1612">
                  <c:v>364.01</c:v>
                </c:pt>
                <c:pt idx="1613">
                  <c:v>442.35</c:v>
                </c:pt>
                <c:pt idx="1614">
                  <c:v>402.95</c:v>
                </c:pt>
                <c:pt idx="1615">
                  <c:v>122.18</c:v>
                </c:pt>
                <c:pt idx="1616">
                  <c:v>139.21</c:v>
                </c:pt>
                <c:pt idx="1617">
                  <c:v>466.9</c:v>
                </c:pt>
                <c:pt idx="1618">
                  <c:v>36.450000000000003</c:v>
                </c:pt>
                <c:pt idx="1619">
                  <c:v>59.29</c:v>
                </c:pt>
                <c:pt idx="1620">
                  <c:v>299.70999999999998</c:v>
                </c:pt>
                <c:pt idx="1621">
                  <c:v>143.63</c:v>
                </c:pt>
                <c:pt idx="1622">
                  <c:v>171.45</c:v>
                </c:pt>
                <c:pt idx="1623">
                  <c:v>100.35</c:v>
                </c:pt>
                <c:pt idx="1624">
                  <c:v>356.86</c:v>
                </c:pt>
                <c:pt idx="1625">
                  <c:v>126.83</c:v>
                </c:pt>
                <c:pt idx="1626">
                  <c:v>484.64</c:v>
                </c:pt>
                <c:pt idx="1627">
                  <c:v>457.84</c:v>
                </c:pt>
                <c:pt idx="1628">
                  <c:v>241.69</c:v>
                </c:pt>
                <c:pt idx="1629">
                  <c:v>351.72</c:v>
                </c:pt>
                <c:pt idx="1630">
                  <c:v>0</c:v>
                </c:pt>
                <c:pt idx="1631">
                  <c:v>94.09</c:v>
                </c:pt>
                <c:pt idx="1632">
                  <c:v>216.83</c:v>
                </c:pt>
                <c:pt idx="1633">
                  <c:v>107.27</c:v>
                </c:pt>
                <c:pt idx="1634">
                  <c:v>255.71</c:v>
                </c:pt>
                <c:pt idx="1635">
                  <c:v>334.03</c:v>
                </c:pt>
                <c:pt idx="1636">
                  <c:v>15.4</c:v>
                </c:pt>
                <c:pt idx="1637">
                  <c:v>65.12</c:v>
                </c:pt>
                <c:pt idx="1638">
                  <c:v>255.71</c:v>
                </c:pt>
                <c:pt idx="1639">
                  <c:v>495.76</c:v>
                </c:pt>
                <c:pt idx="1640">
                  <c:v>124.68</c:v>
                </c:pt>
                <c:pt idx="1641">
                  <c:v>360.39</c:v>
                </c:pt>
                <c:pt idx="1642">
                  <c:v>222.51</c:v>
                </c:pt>
                <c:pt idx="1643">
                  <c:v>254.07</c:v>
                </c:pt>
                <c:pt idx="1644">
                  <c:v>239.93</c:v>
                </c:pt>
                <c:pt idx="1645">
                  <c:v>102.91</c:v>
                </c:pt>
                <c:pt idx="1646">
                  <c:v>130.27000000000001</c:v>
                </c:pt>
                <c:pt idx="1647">
                  <c:v>212.75</c:v>
                </c:pt>
                <c:pt idx="1648">
                  <c:v>445.3</c:v>
                </c:pt>
                <c:pt idx="1649">
                  <c:v>255.71</c:v>
                </c:pt>
                <c:pt idx="1650">
                  <c:v>13.72</c:v>
                </c:pt>
                <c:pt idx="1651">
                  <c:v>156.38</c:v>
                </c:pt>
                <c:pt idx="1652">
                  <c:v>287.66000000000003</c:v>
                </c:pt>
                <c:pt idx="1653">
                  <c:v>290.91000000000003</c:v>
                </c:pt>
                <c:pt idx="1654">
                  <c:v>273.56</c:v>
                </c:pt>
                <c:pt idx="1655">
                  <c:v>341.68</c:v>
                </c:pt>
                <c:pt idx="1656">
                  <c:v>481.92</c:v>
                </c:pt>
                <c:pt idx="1657">
                  <c:v>288.58999999999997</c:v>
                </c:pt>
                <c:pt idx="1658">
                  <c:v>100.46</c:v>
                </c:pt>
                <c:pt idx="1659">
                  <c:v>474.88</c:v>
                </c:pt>
                <c:pt idx="1660">
                  <c:v>316.49</c:v>
                </c:pt>
                <c:pt idx="1661">
                  <c:v>122.43</c:v>
                </c:pt>
                <c:pt idx="1662">
                  <c:v>277.52</c:v>
                </c:pt>
                <c:pt idx="1663">
                  <c:v>60.3</c:v>
                </c:pt>
                <c:pt idx="1664">
                  <c:v>359.11</c:v>
                </c:pt>
                <c:pt idx="1665">
                  <c:v>263.04000000000002</c:v>
                </c:pt>
                <c:pt idx="1666">
                  <c:v>76.19</c:v>
                </c:pt>
                <c:pt idx="1667">
                  <c:v>366.27</c:v>
                </c:pt>
                <c:pt idx="1668">
                  <c:v>336.28</c:v>
                </c:pt>
                <c:pt idx="1669">
                  <c:v>160.47</c:v>
                </c:pt>
                <c:pt idx="1670">
                  <c:v>391.38</c:v>
                </c:pt>
                <c:pt idx="1671">
                  <c:v>180.11</c:v>
                </c:pt>
                <c:pt idx="1672">
                  <c:v>76.13</c:v>
                </c:pt>
                <c:pt idx="1673">
                  <c:v>157.71</c:v>
                </c:pt>
                <c:pt idx="1674">
                  <c:v>255.71</c:v>
                </c:pt>
                <c:pt idx="1675">
                  <c:v>398.84</c:v>
                </c:pt>
                <c:pt idx="1676">
                  <c:v>342.18</c:v>
                </c:pt>
                <c:pt idx="1677">
                  <c:v>27.35</c:v>
                </c:pt>
                <c:pt idx="1678">
                  <c:v>421.69</c:v>
                </c:pt>
                <c:pt idx="1679">
                  <c:v>258.95</c:v>
                </c:pt>
                <c:pt idx="1680">
                  <c:v>89.81</c:v>
                </c:pt>
                <c:pt idx="1681">
                  <c:v>255.71</c:v>
                </c:pt>
                <c:pt idx="1682">
                  <c:v>182.15</c:v>
                </c:pt>
                <c:pt idx="1683">
                  <c:v>255.71</c:v>
                </c:pt>
                <c:pt idx="1684">
                  <c:v>349.91</c:v>
                </c:pt>
                <c:pt idx="1685">
                  <c:v>218.23</c:v>
                </c:pt>
                <c:pt idx="1686">
                  <c:v>284.89999999999998</c:v>
                </c:pt>
                <c:pt idx="1687">
                  <c:v>148.69999999999999</c:v>
                </c:pt>
                <c:pt idx="1688">
                  <c:v>132.85</c:v>
                </c:pt>
                <c:pt idx="1689">
                  <c:v>273.83999999999997</c:v>
                </c:pt>
                <c:pt idx="1690">
                  <c:v>0</c:v>
                </c:pt>
                <c:pt idx="1691">
                  <c:v>133.82</c:v>
                </c:pt>
                <c:pt idx="1692">
                  <c:v>397.63</c:v>
                </c:pt>
                <c:pt idx="1693">
                  <c:v>89.42</c:v>
                </c:pt>
                <c:pt idx="1694">
                  <c:v>256.83</c:v>
                </c:pt>
                <c:pt idx="1695">
                  <c:v>206.18</c:v>
                </c:pt>
                <c:pt idx="1696">
                  <c:v>211.92</c:v>
                </c:pt>
                <c:pt idx="1697">
                  <c:v>457.37</c:v>
                </c:pt>
                <c:pt idx="1698">
                  <c:v>474.13</c:v>
                </c:pt>
                <c:pt idx="1699">
                  <c:v>413.86</c:v>
                </c:pt>
                <c:pt idx="1700">
                  <c:v>418.09</c:v>
                </c:pt>
                <c:pt idx="1701">
                  <c:v>41.97</c:v>
                </c:pt>
                <c:pt idx="1702">
                  <c:v>47.48</c:v>
                </c:pt>
                <c:pt idx="1703">
                  <c:v>414.01</c:v>
                </c:pt>
                <c:pt idx="1704">
                  <c:v>248.85</c:v>
                </c:pt>
                <c:pt idx="1705">
                  <c:v>330.25</c:v>
                </c:pt>
                <c:pt idx="1706">
                  <c:v>221.26</c:v>
                </c:pt>
                <c:pt idx="1707">
                  <c:v>479.32</c:v>
                </c:pt>
                <c:pt idx="1708">
                  <c:v>282.22000000000003</c:v>
                </c:pt>
                <c:pt idx="1709">
                  <c:v>329.04</c:v>
                </c:pt>
                <c:pt idx="1710">
                  <c:v>243.12</c:v>
                </c:pt>
                <c:pt idx="1711">
                  <c:v>455.41</c:v>
                </c:pt>
                <c:pt idx="1712">
                  <c:v>275.45999999999998</c:v>
                </c:pt>
                <c:pt idx="1713">
                  <c:v>267.04000000000002</c:v>
                </c:pt>
                <c:pt idx="1714">
                  <c:v>372.96</c:v>
                </c:pt>
                <c:pt idx="1715">
                  <c:v>350.01</c:v>
                </c:pt>
                <c:pt idx="1716">
                  <c:v>233.79</c:v>
                </c:pt>
                <c:pt idx="1717">
                  <c:v>47.86</c:v>
                </c:pt>
                <c:pt idx="1718">
                  <c:v>0</c:v>
                </c:pt>
                <c:pt idx="1719">
                  <c:v>172.29</c:v>
                </c:pt>
                <c:pt idx="1720">
                  <c:v>248.87</c:v>
                </c:pt>
                <c:pt idx="1721">
                  <c:v>418.3</c:v>
                </c:pt>
                <c:pt idx="1722">
                  <c:v>339.67</c:v>
                </c:pt>
                <c:pt idx="1723">
                  <c:v>255.71</c:v>
                </c:pt>
                <c:pt idx="1724">
                  <c:v>454.06</c:v>
                </c:pt>
                <c:pt idx="1725">
                  <c:v>89.02</c:v>
                </c:pt>
                <c:pt idx="1726">
                  <c:v>357.07</c:v>
                </c:pt>
                <c:pt idx="1727">
                  <c:v>86.13</c:v>
                </c:pt>
                <c:pt idx="1728">
                  <c:v>411.08</c:v>
                </c:pt>
                <c:pt idx="1729">
                  <c:v>112.87</c:v>
                </c:pt>
                <c:pt idx="1730">
                  <c:v>255.67</c:v>
                </c:pt>
                <c:pt idx="1731">
                  <c:v>483.65</c:v>
                </c:pt>
                <c:pt idx="1732">
                  <c:v>257.51</c:v>
                </c:pt>
                <c:pt idx="1733">
                  <c:v>28.78</c:v>
                </c:pt>
                <c:pt idx="1734">
                  <c:v>405.95</c:v>
                </c:pt>
                <c:pt idx="1735">
                  <c:v>387.79</c:v>
                </c:pt>
                <c:pt idx="1736">
                  <c:v>105.63</c:v>
                </c:pt>
                <c:pt idx="1737">
                  <c:v>205.28</c:v>
                </c:pt>
                <c:pt idx="1738">
                  <c:v>255.71</c:v>
                </c:pt>
                <c:pt idx="1739">
                  <c:v>108.15</c:v>
                </c:pt>
                <c:pt idx="1740">
                  <c:v>241.77</c:v>
                </c:pt>
                <c:pt idx="1741">
                  <c:v>216.49</c:v>
                </c:pt>
                <c:pt idx="1742">
                  <c:v>42.84</c:v>
                </c:pt>
                <c:pt idx="1743">
                  <c:v>273.61</c:v>
                </c:pt>
                <c:pt idx="1744">
                  <c:v>417.06</c:v>
                </c:pt>
                <c:pt idx="1745">
                  <c:v>74.94</c:v>
                </c:pt>
                <c:pt idx="1746">
                  <c:v>491.77</c:v>
                </c:pt>
                <c:pt idx="1747">
                  <c:v>469.74</c:v>
                </c:pt>
                <c:pt idx="1748">
                  <c:v>69.63</c:v>
                </c:pt>
                <c:pt idx="1749">
                  <c:v>483.94</c:v>
                </c:pt>
                <c:pt idx="1750">
                  <c:v>167.87</c:v>
                </c:pt>
                <c:pt idx="1751">
                  <c:v>255.71</c:v>
                </c:pt>
                <c:pt idx="1752">
                  <c:v>490.04</c:v>
                </c:pt>
                <c:pt idx="1753">
                  <c:v>255.71</c:v>
                </c:pt>
                <c:pt idx="1754">
                  <c:v>37.99</c:v>
                </c:pt>
                <c:pt idx="1755">
                  <c:v>150.56</c:v>
                </c:pt>
                <c:pt idx="1756">
                  <c:v>187.8</c:v>
                </c:pt>
                <c:pt idx="1757">
                  <c:v>192.46</c:v>
                </c:pt>
                <c:pt idx="1758">
                  <c:v>84.87</c:v>
                </c:pt>
                <c:pt idx="1759">
                  <c:v>353.68</c:v>
                </c:pt>
                <c:pt idx="1760">
                  <c:v>312.37</c:v>
                </c:pt>
                <c:pt idx="1761">
                  <c:v>151</c:v>
                </c:pt>
                <c:pt idx="1762">
                  <c:v>260.49</c:v>
                </c:pt>
                <c:pt idx="1763">
                  <c:v>99.94</c:v>
                </c:pt>
                <c:pt idx="1764">
                  <c:v>412.36</c:v>
                </c:pt>
                <c:pt idx="1765">
                  <c:v>255.71</c:v>
                </c:pt>
                <c:pt idx="1766">
                  <c:v>370.32</c:v>
                </c:pt>
                <c:pt idx="1767">
                  <c:v>255.71</c:v>
                </c:pt>
                <c:pt idx="1768">
                  <c:v>277.26</c:v>
                </c:pt>
                <c:pt idx="1769">
                  <c:v>271.89999999999998</c:v>
                </c:pt>
                <c:pt idx="1770">
                  <c:v>410.67</c:v>
                </c:pt>
                <c:pt idx="1771">
                  <c:v>310.07</c:v>
                </c:pt>
                <c:pt idx="1772">
                  <c:v>444.37</c:v>
                </c:pt>
                <c:pt idx="1773">
                  <c:v>162.93</c:v>
                </c:pt>
                <c:pt idx="1774">
                  <c:v>441.21</c:v>
                </c:pt>
                <c:pt idx="1775">
                  <c:v>423.69</c:v>
                </c:pt>
                <c:pt idx="1776">
                  <c:v>60.59</c:v>
                </c:pt>
                <c:pt idx="1777">
                  <c:v>171.33</c:v>
                </c:pt>
                <c:pt idx="1778">
                  <c:v>45.55</c:v>
                </c:pt>
                <c:pt idx="1779">
                  <c:v>150.16</c:v>
                </c:pt>
                <c:pt idx="1780">
                  <c:v>206.5</c:v>
                </c:pt>
                <c:pt idx="1781">
                  <c:v>375.79</c:v>
                </c:pt>
                <c:pt idx="1782">
                  <c:v>443.22</c:v>
                </c:pt>
                <c:pt idx="1783">
                  <c:v>274.77</c:v>
                </c:pt>
                <c:pt idx="1784">
                  <c:v>174.82</c:v>
                </c:pt>
                <c:pt idx="1785">
                  <c:v>78.25</c:v>
                </c:pt>
                <c:pt idx="1786">
                  <c:v>18.86</c:v>
                </c:pt>
                <c:pt idx="1787">
                  <c:v>298.42</c:v>
                </c:pt>
                <c:pt idx="1788">
                  <c:v>362.39</c:v>
                </c:pt>
                <c:pt idx="1789">
                  <c:v>93.02</c:v>
                </c:pt>
                <c:pt idx="1790">
                  <c:v>122.52</c:v>
                </c:pt>
                <c:pt idx="1791">
                  <c:v>74</c:v>
                </c:pt>
                <c:pt idx="1792">
                  <c:v>454.16</c:v>
                </c:pt>
                <c:pt idx="1793">
                  <c:v>297.13</c:v>
                </c:pt>
                <c:pt idx="1794">
                  <c:v>34.229999999999997</c:v>
                </c:pt>
                <c:pt idx="1795">
                  <c:v>163.89</c:v>
                </c:pt>
                <c:pt idx="1796">
                  <c:v>129.37</c:v>
                </c:pt>
                <c:pt idx="1797">
                  <c:v>299.33999999999997</c:v>
                </c:pt>
                <c:pt idx="1798">
                  <c:v>166.1</c:v>
                </c:pt>
                <c:pt idx="1799">
                  <c:v>255.71</c:v>
                </c:pt>
                <c:pt idx="1800">
                  <c:v>281.56</c:v>
                </c:pt>
                <c:pt idx="1801">
                  <c:v>392.53</c:v>
                </c:pt>
                <c:pt idx="1802">
                  <c:v>365.97</c:v>
                </c:pt>
                <c:pt idx="1803">
                  <c:v>14.89</c:v>
                </c:pt>
                <c:pt idx="1804">
                  <c:v>70.290000000000006</c:v>
                </c:pt>
                <c:pt idx="1805">
                  <c:v>472.89</c:v>
                </c:pt>
                <c:pt idx="1806">
                  <c:v>157.44</c:v>
                </c:pt>
                <c:pt idx="1807">
                  <c:v>0</c:v>
                </c:pt>
                <c:pt idx="1808">
                  <c:v>395.61</c:v>
                </c:pt>
                <c:pt idx="1809">
                  <c:v>223.23</c:v>
                </c:pt>
                <c:pt idx="1810">
                  <c:v>285.79000000000002</c:v>
                </c:pt>
                <c:pt idx="1811">
                  <c:v>263.58</c:v>
                </c:pt>
                <c:pt idx="1812">
                  <c:v>63.02</c:v>
                </c:pt>
                <c:pt idx="1813">
                  <c:v>462.36</c:v>
                </c:pt>
                <c:pt idx="1814">
                  <c:v>86.74</c:v>
                </c:pt>
                <c:pt idx="1815">
                  <c:v>367.57</c:v>
                </c:pt>
                <c:pt idx="1816">
                  <c:v>256.31</c:v>
                </c:pt>
                <c:pt idx="1817">
                  <c:v>179.99</c:v>
                </c:pt>
                <c:pt idx="1818">
                  <c:v>337.1</c:v>
                </c:pt>
                <c:pt idx="1819">
                  <c:v>395.41</c:v>
                </c:pt>
                <c:pt idx="1820">
                  <c:v>347.16</c:v>
                </c:pt>
                <c:pt idx="1821">
                  <c:v>280.18</c:v>
                </c:pt>
                <c:pt idx="1822">
                  <c:v>430.2</c:v>
                </c:pt>
                <c:pt idx="1823">
                  <c:v>187.93</c:v>
                </c:pt>
                <c:pt idx="1824">
                  <c:v>172.39</c:v>
                </c:pt>
                <c:pt idx="1825">
                  <c:v>255.71</c:v>
                </c:pt>
                <c:pt idx="1826">
                  <c:v>402.37</c:v>
                </c:pt>
                <c:pt idx="1827">
                  <c:v>249</c:v>
                </c:pt>
                <c:pt idx="1828">
                  <c:v>239.34</c:v>
                </c:pt>
                <c:pt idx="1829">
                  <c:v>210.58</c:v>
                </c:pt>
                <c:pt idx="1830">
                  <c:v>93.09</c:v>
                </c:pt>
                <c:pt idx="1831">
                  <c:v>144.81</c:v>
                </c:pt>
                <c:pt idx="1832">
                  <c:v>449.37</c:v>
                </c:pt>
                <c:pt idx="1833">
                  <c:v>405.73</c:v>
                </c:pt>
                <c:pt idx="1834">
                  <c:v>494.27</c:v>
                </c:pt>
                <c:pt idx="1835">
                  <c:v>179.56</c:v>
                </c:pt>
                <c:pt idx="1836">
                  <c:v>182.46</c:v>
                </c:pt>
                <c:pt idx="1837">
                  <c:v>474.56</c:v>
                </c:pt>
                <c:pt idx="1838">
                  <c:v>174.59</c:v>
                </c:pt>
                <c:pt idx="1839">
                  <c:v>27.77</c:v>
                </c:pt>
                <c:pt idx="1840">
                  <c:v>226.93</c:v>
                </c:pt>
                <c:pt idx="1841">
                  <c:v>0</c:v>
                </c:pt>
                <c:pt idx="1842">
                  <c:v>439.31</c:v>
                </c:pt>
                <c:pt idx="1843">
                  <c:v>412.34</c:v>
                </c:pt>
                <c:pt idx="1844">
                  <c:v>198.84</c:v>
                </c:pt>
                <c:pt idx="1845">
                  <c:v>59.91</c:v>
                </c:pt>
                <c:pt idx="1846">
                  <c:v>160.29</c:v>
                </c:pt>
                <c:pt idx="1847">
                  <c:v>380</c:v>
                </c:pt>
                <c:pt idx="1848">
                  <c:v>410.08</c:v>
                </c:pt>
                <c:pt idx="1849">
                  <c:v>49.27</c:v>
                </c:pt>
                <c:pt idx="1850">
                  <c:v>411.05</c:v>
                </c:pt>
                <c:pt idx="1851">
                  <c:v>495.46</c:v>
                </c:pt>
                <c:pt idx="1852">
                  <c:v>98.58</c:v>
                </c:pt>
                <c:pt idx="1853">
                  <c:v>391.59</c:v>
                </c:pt>
                <c:pt idx="1854">
                  <c:v>182.84</c:v>
                </c:pt>
                <c:pt idx="1855">
                  <c:v>160.66</c:v>
                </c:pt>
                <c:pt idx="1856">
                  <c:v>447.3</c:v>
                </c:pt>
                <c:pt idx="1857">
                  <c:v>306.85000000000002</c:v>
                </c:pt>
                <c:pt idx="1858">
                  <c:v>261.74</c:v>
                </c:pt>
                <c:pt idx="1859">
                  <c:v>483.56</c:v>
                </c:pt>
                <c:pt idx="1860">
                  <c:v>470.6</c:v>
                </c:pt>
                <c:pt idx="1861">
                  <c:v>0</c:v>
                </c:pt>
                <c:pt idx="1862">
                  <c:v>166.45</c:v>
                </c:pt>
                <c:pt idx="1863">
                  <c:v>141.91999999999999</c:v>
                </c:pt>
                <c:pt idx="1864">
                  <c:v>301.70999999999998</c:v>
                </c:pt>
                <c:pt idx="1865">
                  <c:v>114.09</c:v>
                </c:pt>
                <c:pt idx="1866">
                  <c:v>74.489999999999995</c:v>
                </c:pt>
                <c:pt idx="1867">
                  <c:v>255.71</c:v>
                </c:pt>
                <c:pt idx="1868">
                  <c:v>238.52</c:v>
                </c:pt>
                <c:pt idx="1869">
                  <c:v>31.89</c:v>
                </c:pt>
                <c:pt idx="1870">
                  <c:v>188.53</c:v>
                </c:pt>
                <c:pt idx="1871">
                  <c:v>303.08</c:v>
                </c:pt>
                <c:pt idx="1872">
                  <c:v>369.26</c:v>
                </c:pt>
                <c:pt idx="1873">
                  <c:v>320.31</c:v>
                </c:pt>
                <c:pt idx="1874">
                  <c:v>335.9</c:v>
                </c:pt>
                <c:pt idx="1875">
                  <c:v>85.74</c:v>
                </c:pt>
                <c:pt idx="1876">
                  <c:v>354.53</c:v>
                </c:pt>
                <c:pt idx="1877">
                  <c:v>242.95</c:v>
                </c:pt>
                <c:pt idx="1878">
                  <c:v>388.72</c:v>
                </c:pt>
                <c:pt idx="1879">
                  <c:v>255.71</c:v>
                </c:pt>
                <c:pt idx="1880">
                  <c:v>92.61</c:v>
                </c:pt>
                <c:pt idx="1881">
                  <c:v>132.16</c:v>
                </c:pt>
                <c:pt idx="1882">
                  <c:v>102.3</c:v>
                </c:pt>
                <c:pt idx="1883">
                  <c:v>330.43</c:v>
                </c:pt>
                <c:pt idx="1884">
                  <c:v>344.61</c:v>
                </c:pt>
                <c:pt idx="1885">
                  <c:v>354.68</c:v>
                </c:pt>
                <c:pt idx="1886">
                  <c:v>79.28</c:v>
                </c:pt>
                <c:pt idx="1887">
                  <c:v>378.84</c:v>
                </c:pt>
                <c:pt idx="1888">
                  <c:v>106.49</c:v>
                </c:pt>
                <c:pt idx="1889">
                  <c:v>156.76</c:v>
                </c:pt>
                <c:pt idx="1890">
                  <c:v>173.49</c:v>
                </c:pt>
                <c:pt idx="1891">
                  <c:v>255.71</c:v>
                </c:pt>
                <c:pt idx="1892">
                  <c:v>375.39</c:v>
                </c:pt>
                <c:pt idx="1893">
                  <c:v>178.71</c:v>
                </c:pt>
                <c:pt idx="1894">
                  <c:v>194.41</c:v>
                </c:pt>
                <c:pt idx="1895">
                  <c:v>461.71</c:v>
                </c:pt>
                <c:pt idx="1896">
                  <c:v>114.09</c:v>
                </c:pt>
                <c:pt idx="1897">
                  <c:v>277.66000000000003</c:v>
                </c:pt>
                <c:pt idx="1898">
                  <c:v>120</c:v>
                </c:pt>
                <c:pt idx="1899">
                  <c:v>334.79</c:v>
                </c:pt>
                <c:pt idx="1900">
                  <c:v>0</c:v>
                </c:pt>
                <c:pt idx="1901">
                  <c:v>106.79</c:v>
                </c:pt>
                <c:pt idx="1902">
                  <c:v>41.15</c:v>
                </c:pt>
                <c:pt idx="1903">
                  <c:v>290.17</c:v>
                </c:pt>
                <c:pt idx="1904">
                  <c:v>162.31</c:v>
                </c:pt>
                <c:pt idx="1905">
                  <c:v>420.05</c:v>
                </c:pt>
                <c:pt idx="1906">
                  <c:v>122.12</c:v>
                </c:pt>
                <c:pt idx="1907">
                  <c:v>167.77</c:v>
                </c:pt>
                <c:pt idx="1908">
                  <c:v>91.85</c:v>
                </c:pt>
                <c:pt idx="1909">
                  <c:v>0</c:v>
                </c:pt>
                <c:pt idx="1910">
                  <c:v>335.01</c:v>
                </c:pt>
                <c:pt idx="1911">
                  <c:v>21.59</c:v>
                </c:pt>
                <c:pt idx="1912">
                  <c:v>329.12</c:v>
                </c:pt>
                <c:pt idx="1913">
                  <c:v>44.77</c:v>
                </c:pt>
                <c:pt idx="1914">
                  <c:v>489.53</c:v>
                </c:pt>
                <c:pt idx="1915">
                  <c:v>301.25</c:v>
                </c:pt>
                <c:pt idx="1916">
                  <c:v>437.09</c:v>
                </c:pt>
                <c:pt idx="1917">
                  <c:v>71.89</c:v>
                </c:pt>
                <c:pt idx="1918">
                  <c:v>423.01</c:v>
                </c:pt>
                <c:pt idx="1919">
                  <c:v>246.79</c:v>
                </c:pt>
                <c:pt idx="1920">
                  <c:v>338.43</c:v>
                </c:pt>
                <c:pt idx="1921">
                  <c:v>245.17</c:v>
                </c:pt>
                <c:pt idx="1922">
                  <c:v>48.01</c:v>
                </c:pt>
                <c:pt idx="1923">
                  <c:v>190.79</c:v>
                </c:pt>
                <c:pt idx="1924">
                  <c:v>192.75</c:v>
                </c:pt>
                <c:pt idx="1925">
                  <c:v>99.05</c:v>
                </c:pt>
                <c:pt idx="1926">
                  <c:v>287.07</c:v>
                </c:pt>
                <c:pt idx="1927">
                  <c:v>265.26</c:v>
                </c:pt>
                <c:pt idx="1928">
                  <c:v>204.2</c:v>
                </c:pt>
                <c:pt idx="1929">
                  <c:v>444.63</c:v>
                </c:pt>
                <c:pt idx="1930">
                  <c:v>86.14</c:v>
                </c:pt>
                <c:pt idx="1931">
                  <c:v>460.51</c:v>
                </c:pt>
                <c:pt idx="1932">
                  <c:v>197.36</c:v>
                </c:pt>
                <c:pt idx="1933">
                  <c:v>433.97</c:v>
                </c:pt>
                <c:pt idx="1934">
                  <c:v>152.63</c:v>
                </c:pt>
                <c:pt idx="1935">
                  <c:v>113.26</c:v>
                </c:pt>
                <c:pt idx="1936">
                  <c:v>222.16</c:v>
                </c:pt>
                <c:pt idx="1937">
                  <c:v>496.08</c:v>
                </c:pt>
                <c:pt idx="1938">
                  <c:v>185.31</c:v>
                </c:pt>
                <c:pt idx="1939">
                  <c:v>182.32</c:v>
                </c:pt>
                <c:pt idx="1940">
                  <c:v>322.35000000000002</c:v>
                </c:pt>
                <c:pt idx="1941">
                  <c:v>131.25</c:v>
                </c:pt>
                <c:pt idx="1942">
                  <c:v>255.71</c:v>
                </c:pt>
                <c:pt idx="1943">
                  <c:v>189.74</c:v>
                </c:pt>
                <c:pt idx="1944">
                  <c:v>295.33</c:v>
                </c:pt>
                <c:pt idx="1945">
                  <c:v>499.36</c:v>
                </c:pt>
                <c:pt idx="1946">
                  <c:v>317.17</c:v>
                </c:pt>
                <c:pt idx="1947">
                  <c:v>299.74</c:v>
                </c:pt>
                <c:pt idx="1948">
                  <c:v>324.26</c:v>
                </c:pt>
              </c:numCache>
            </c:numRef>
          </c:yVal>
          <c:smooth val="0"/>
          <c:extLst>
            <c:ext xmlns:c16="http://schemas.microsoft.com/office/drawing/2014/chart" uri="{C3380CC4-5D6E-409C-BE32-E72D297353CC}">
              <c16:uniqueId val="{00000000-F359-4C04-A8E7-266B3B9CFF24}"/>
            </c:ext>
          </c:extLst>
        </c:ser>
        <c:dLbls>
          <c:showLegendKey val="0"/>
          <c:showVal val="0"/>
          <c:showCatName val="0"/>
          <c:showSerName val="0"/>
          <c:showPercent val="0"/>
          <c:showBubbleSize val="0"/>
        </c:dLbls>
        <c:axId val="569238143"/>
        <c:axId val="569241023"/>
      </c:scatterChart>
      <c:valAx>
        <c:axId val="569238143"/>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569241023"/>
        <c:crosses val="autoZero"/>
        <c:crossBetween val="midCat"/>
      </c:valAx>
      <c:valAx>
        <c:axId val="56924102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5692381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Data_1 (version 1).xlsx]Sheet2!PivotTable1</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Sum of Sales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Sheet2!$A$4:$A$34</c:f>
              <c:multiLvlStrCache>
                <c:ptCount val="24"/>
                <c:lvl>
                  <c:pt idx="0">
                    <c:v>Consumer</c:v>
                  </c:pt>
                  <c:pt idx="1">
                    <c:v>Corporate</c:v>
                  </c:pt>
                  <c:pt idx="2">
                    <c:v>Home Office</c:v>
                  </c:pt>
                  <c:pt idx="3">
                    <c:v>Small Business</c:v>
                  </c:pt>
                  <c:pt idx="4">
                    <c:v>Consumer</c:v>
                  </c:pt>
                  <c:pt idx="5">
                    <c:v>Corporate</c:v>
                  </c:pt>
                  <c:pt idx="6">
                    <c:v>Home Office</c:v>
                  </c:pt>
                  <c:pt idx="7">
                    <c:v>Small Business</c:v>
                  </c:pt>
                  <c:pt idx="8">
                    <c:v>Consumer</c:v>
                  </c:pt>
                  <c:pt idx="9">
                    <c:v>Corporate</c:v>
                  </c:pt>
                  <c:pt idx="10">
                    <c:v>Home Office</c:v>
                  </c:pt>
                  <c:pt idx="11">
                    <c:v>Small Business</c:v>
                  </c:pt>
                  <c:pt idx="12">
                    <c:v>Consumer</c:v>
                  </c:pt>
                  <c:pt idx="13">
                    <c:v>Corporate</c:v>
                  </c:pt>
                  <c:pt idx="14">
                    <c:v>Home Office</c:v>
                  </c:pt>
                  <c:pt idx="15">
                    <c:v>Small Business</c:v>
                  </c:pt>
                  <c:pt idx="16">
                    <c:v>Consumer</c:v>
                  </c:pt>
                  <c:pt idx="17">
                    <c:v>Corporate</c:v>
                  </c:pt>
                  <c:pt idx="18">
                    <c:v>Home Office</c:v>
                  </c:pt>
                  <c:pt idx="19">
                    <c:v>Small Business</c:v>
                  </c:pt>
                  <c:pt idx="20">
                    <c:v>Consumer</c:v>
                  </c:pt>
                  <c:pt idx="21">
                    <c:v>Corporate</c:v>
                  </c:pt>
                  <c:pt idx="22">
                    <c:v>Home Office</c:v>
                  </c:pt>
                  <c:pt idx="23">
                    <c:v>Small Business</c:v>
                  </c:pt>
                </c:lvl>
                <c:lvl>
                  <c:pt idx="0">
                    <c:v>South</c:v>
                  </c:pt>
                  <c:pt idx="4">
                    <c:v>East</c:v>
                  </c:pt>
                  <c:pt idx="8">
                    <c:v>West</c:v>
                  </c:pt>
                  <c:pt idx="12">
                    <c:v>North</c:v>
                  </c:pt>
                  <c:pt idx="16">
                    <c:v>Unkown</c:v>
                  </c:pt>
                  <c:pt idx="20">
                    <c:v>Unknown</c:v>
                  </c:pt>
                </c:lvl>
              </c:multiLvlStrCache>
            </c:multiLvlStrRef>
          </c:cat>
          <c:val>
            <c:numRef>
              <c:f>Sheet2!$B$4:$B$34</c:f>
              <c:numCache>
                <c:formatCode>General</c:formatCode>
                <c:ptCount val="24"/>
                <c:pt idx="0">
                  <c:v>117036.81000000001</c:v>
                </c:pt>
                <c:pt idx="1">
                  <c:v>115982.60999999997</c:v>
                </c:pt>
                <c:pt idx="2">
                  <c:v>122344.94</c:v>
                </c:pt>
                <c:pt idx="3">
                  <c:v>100515.04500000001</c:v>
                </c:pt>
                <c:pt idx="4">
                  <c:v>109761.98000000005</c:v>
                </c:pt>
                <c:pt idx="5">
                  <c:v>108490.80499999999</c:v>
                </c:pt>
                <c:pt idx="6">
                  <c:v>127862.94500000002</c:v>
                </c:pt>
                <c:pt idx="7">
                  <c:v>108553.53000000004</c:v>
                </c:pt>
                <c:pt idx="8">
                  <c:v>121126.155</c:v>
                </c:pt>
                <c:pt idx="9">
                  <c:v>113525.13500000002</c:v>
                </c:pt>
                <c:pt idx="10">
                  <c:v>116658.35</c:v>
                </c:pt>
                <c:pt idx="11">
                  <c:v>90251.200000000026</c:v>
                </c:pt>
                <c:pt idx="12">
                  <c:v>116366.99500000001</c:v>
                </c:pt>
                <c:pt idx="13">
                  <c:v>97864.035000000062</c:v>
                </c:pt>
                <c:pt idx="14">
                  <c:v>93232.73000000001</c:v>
                </c:pt>
                <c:pt idx="15">
                  <c:v>117063.11500000003</c:v>
                </c:pt>
                <c:pt idx="16">
                  <c:v>27051.15</c:v>
                </c:pt>
                <c:pt idx="17">
                  <c:v>13923.279999999999</c:v>
                </c:pt>
                <c:pt idx="18">
                  <c:v>25477.22</c:v>
                </c:pt>
                <c:pt idx="19">
                  <c:v>30031.685000000001</c:v>
                </c:pt>
                <c:pt idx="20">
                  <c:v>18166.435000000001</c:v>
                </c:pt>
                <c:pt idx="21">
                  <c:v>25541.25</c:v>
                </c:pt>
                <c:pt idx="22">
                  <c:v>16397.670000000002</c:v>
                </c:pt>
                <c:pt idx="23">
                  <c:v>23954.789999999997</c:v>
                </c:pt>
              </c:numCache>
            </c:numRef>
          </c:val>
          <c:extLst>
            <c:ext xmlns:c16="http://schemas.microsoft.com/office/drawing/2014/chart" uri="{C3380CC4-5D6E-409C-BE32-E72D297353CC}">
              <c16:uniqueId val="{00000000-4C64-409E-8EE2-9193B05F753A}"/>
            </c:ext>
          </c:extLst>
        </c:ser>
        <c:ser>
          <c:idx val="1"/>
          <c:order val="1"/>
          <c:tx>
            <c:strRef>
              <c:f>Sheet2!$C$3</c:f>
              <c:strCache>
                <c:ptCount val="1"/>
                <c:pt idx="0">
                  <c:v>Sum of Profit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Sheet2!$A$4:$A$34</c:f>
              <c:multiLvlStrCache>
                <c:ptCount val="24"/>
                <c:lvl>
                  <c:pt idx="0">
                    <c:v>Consumer</c:v>
                  </c:pt>
                  <c:pt idx="1">
                    <c:v>Corporate</c:v>
                  </c:pt>
                  <c:pt idx="2">
                    <c:v>Home Office</c:v>
                  </c:pt>
                  <c:pt idx="3">
                    <c:v>Small Business</c:v>
                  </c:pt>
                  <c:pt idx="4">
                    <c:v>Consumer</c:v>
                  </c:pt>
                  <c:pt idx="5">
                    <c:v>Corporate</c:v>
                  </c:pt>
                  <c:pt idx="6">
                    <c:v>Home Office</c:v>
                  </c:pt>
                  <c:pt idx="7">
                    <c:v>Small Business</c:v>
                  </c:pt>
                  <c:pt idx="8">
                    <c:v>Consumer</c:v>
                  </c:pt>
                  <c:pt idx="9">
                    <c:v>Corporate</c:v>
                  </c:pt>
                  <c:pt idx="10">
                    <c:v>Home Office</c:v>
                  </c:pt>
                  <c:pt idx="11">
                    <c:v>Small Business</c:v>
                  </c:pt>
                  <c:pt idx="12">
                    <c:v>Consumer</c:v>
                  </c:pt>
                  <c:pt idx="13">
                    <c:v>Corporate</c:v>
                  </c:pt>
                  <c:pt idx="14">
                    <c:v>Home Office</c:v>
                  </c:pt>
                  <c:pt idx="15">
                    <c:v>Small Business</c:v>
                  </c:pt>
                  <c:pt idx="16">
                    <c:v>Consumer</c:v>
                  </c:pt>
                  <c:pt idx="17">
                    <c:v>Corporate</c:v>
                  </c:pt>
                  <c:pt idx="18">
                    <c:v>Home Office</c:v>
                  </c:pt>
                  <c:pt idx="19">
                    <c:v>Small Business</c:v>
                  </c:pt>
                  <c:pt idx="20">
                    <c:v>Consumer</c:v>
                  </c:pt>
                  <c:pt idx="21">
                    <c:v>Corporate</c:v>
                  </c:pt>
                  <c:pt idx="22">
                    <c:v>Home Office</c:v>
                  </c:pt>
                  <c:pt idx="23">
                    <c:v>Small Business</c:v>
                  </c:pt>
                </c:lvl>
                <c:lvl>
                  <c:pt idx="0">
                    <c:v>South</c:v>
                  </c:pt>
                  <c:pt idx="4">
                    <c:v>East</c:v>
                  </c:pt>
                  <c:pt idx="8">
                    <c:v>West</c:v>
                  </c:pt>
                  <c:pt idx="12">
                    <c:v>North</c:v>
                  </c:pt>
                  <c:pt idx="16">
                    <c:v>Unkown</c:v>
                  </c:pt>
                  <c:pt idx="20">
                    <c:v>Unknown</c:v>
                  </c:pt>
                </c:lvl>
              </c:multiLvlStrCache>
            </c:multiLvlStrRef>
          </c:cat>
          <c:val>
            <c:numRef>
              <c:f>Sheet2!$C$4:$C$34</c:f>
              <c:numCache>
                <c:formatCode>General</c:formatCode>
                <c:ptCount val="24"/>
                <c:pt idx="0">
                  <c:v>27453.55000000001</c:v>
                </c:pt>
                <c:pt idx="1">
                  <c:v>26476.210000000003</c:v>
                </c:pt>
                <c:pt idx="2">
                  <c:v>28222.239999999998</c:v>
                </c:pt>
                <c:pt idx="3">
                  <c:v>27569.25</c:v>
                </c:pt>
                <c:pt idx="4">
                  <c:v>27744.909999999985</c:v>
                </c:pt>
                <c:pt idx="5">
                  <c:v>30361.259999999995</c:v>
                </c:pt>
                <c:pt idx="6">
                  <c:v>30212.230000000007</c:v>
                </c:pt>
                <c:pt idx="7">
                  <c:v>25091.339999999989</c:v>
                </c:pt>
                <c:pt idx="8">
                  <c:v>31237.73</c:v>
                </c:pt>
                <c:pt idx="9">
                  <c:v>28312.209999999992</c:v>
                </c:pt>
                <c:pt idx="10">
                  <c:v>28154.489999999983</c:v>
                </c:pt>
                <c:pt idx="11">
                  <c:v>21708.82</c:v>
                </c:pt>
                <c:pt idx="12">
                  <c:v>29797.42</c:v>
                </c:pt>
                <c:pt idx="13">
                  <c:v>27200.110000000004</c:v>
                </c:pt>
                <c:pt idx="14">
                  <c:v>20467.120000000006</c:v>
                </c:pt>
                <c:pt idx="15">
                  <c:v>30355.58</c:v>
                </c:pt>
                <c:pt idx="16">
                  <c:v>6650.4700000000012</c:v>
                </c:pt>
                <c:pt idx="17">
                  <c:v>3214.86</c:v>
                </c:pt>
                <c:pt idx="18">
                  <c:v>6409.4299999999994</c:v>
                </c:pt>
                <c:pt idx="19">
                  <c:v>8741.3799999999992</c:v>
                </c:pt>
                <c:pt idx="20">
                  <c:v>5474.1900000000005</c:v>
                </c:pt>
                <c:pt idx="21">
                  <c:v>6478.62</c:v>
                </c:pt>
                <c:pt idx="22">
                  <c:v>5286.4800000000005</c:v>
                </c:pt>
                <c:pt idx="23">
                  <c:v>6307.7799999999988</c:v>
                </c:pt>
              </c:numCache>
            </c:numRef>
          </c:val>
          <c:extLst>
            <c:ext xmlns:c16="http://schemas.microsoft.com/office/drawing/2014/chart" uri="{C3380CC4-5D6E-409C-BE32-E72D297353CC}">
              <c16:uniqueId val="{00000001-4C64-409E-8EE2-9193B05F753A}"/>
            </c:ext>
          </c:extLst>
        </c:ser>
        <c:dLbls>
          <c:showLegendKey val="0"/>
          <c:showVal val="0"/>
          <c:showCatName val="0"/>
          <c:showSerName val="0"/>
          <c:showPercent val="0"/>
          <c:showBubbleSize val="0"/>
        </c:dLbls>
        <c:gapWidth val="100"/>
        <c:axId val="1100067680"/>
        <c:axId val="1114620864"/>
      </c:barChart>
      <c:catAx>
        <c:axId val="1100067680"/>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4620864"/>
        <c:crosses val="autoZero"/>
        <c:auto val="1"/>
        <c:lblAlgn val="ctr"/>
        <c:lblOffset val="100"/>
        <c:noMultiLvlLbl val="0"/>
      </c:catAx>
      <c:valAx>
        <c:axId val="111462086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0067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Data_1 (version 1).xlsx]PivotChart!PivotTable4</c:name>
    <c:fmtId val="2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MY"/>
              <a:t>Monthly Sales Trends by Product Category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PivotChart!$B$3:$B$4</c:f>
              <c:strCache>
                <c:ptCount val="1"/>
                <c:pt idx="0">
                  <c:v>Furniture</c:v>
                </c:pt>
              </c:strCache>
            </c:strRef>
          </c:tx>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PivotChart!$A$5:$A$20</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2024</c:v>
                  </c:pt>
                  <c:pt idx="12">
                    <c:v>2025</c:v>
                  </c:pt>
                </c:lvl>
              </c:multiLvlStrCache>
            </c:multiLvlStrRef>
          </c:cat>
          <c:val>
            <c:numRef>
              <c:f>PivotChart!$B$5:$B$20</c:f>
              <c:numCache>
                <c:formatCode>General</c:formatCode>
                <c:ptCount val="13"/>
                <c:pt idx="0">
                  <c:v>14408.029999999999</c:v>
                </c:pt>
                <c:pt idx="1">
                  <c:v>38049.070000000007</c:v>
                </c:pt>
                <c:pt idx="2">
                  <c:v>48080.099999999991</c:v>
                </c:pt>
                <c:pt idx="3">
                  <c:v>49593.554999999986</c:v>
                </c:pt>
                <c:pt idx="4">
                  <c:v>50180.600000000013</c:v>
                </c:pt>
                <c:pt idx="5">
                  <c:v>51552.585000000006</c:v>
                </c:pt>
                <c:pt idx="6">
                  <c:v>68957.710000000006</c:v>
                </c:pt>
                <c:pt idx="7">
                  <c:v>77945.37000000001</c:v>
                </c:pt>
                <c:pt idx="8">
                  <c:v>54812.214999999989</c:v>
                </c:pt>
                <c:pt idx="9">
                  <c:v>48186.499999999993</c:v>
                </c:pt>
                <c:pt idx="10">
                  <c:v>48641.534999999982</c:v>
                </c:pt>
                <c:pt idx="11">
                  <c:v>39372.730000000003</c:v>
                </c:pt>
                <c:pt idx="12">
                  <c:v>45352.79</c:v>
                </c:pt>
              </c:numCache>
            </c:numRef>
          </c:val>
          <c:smooth val="0"/>
          <c:extLst>
            <c:ext xmlns:c16="http://schemas.microsoft.com/office/drawing/2014/chart" uri="{C3380CC4-5D6E-409C-BE32-E72D297353CC}">
              <c16:uniqueId val="{00000000-5FD9-4B63-9EE5-6CF5CEA1DCD5}"/>
            </c:ext>
          </c:extLst>
        </c:ser>
        <c:ser>
          <c:idx val="1"/>
          <c:order val="1"/>
          <c:tx>
            <c:strRef>
              <c:f>PivotChart!$C$3:$C$4</c:f>
              <c:strCache>
                <c:ptCount val="1"/>
                <c:pt idx="0">
                  <c:v>Office Supplies</c:v>
                </c:pt>
              </c:strCache>
            </c:strRef>
          </c:tx>
          <c:spPr>
            <a:ln w="31750"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PivotChart!$A$5:$A$20</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2024</c:v>
                  </c:pt>
                  <c:pt idx="12">
                    <c:v>2025</c:v>
                  </c:pt>
                </c:lvl>
              </c:multiLvlStrCache>
            </c:multiLvlStrRef>
          </c:cat>
          <c:val>
            <c:numRef>
              <c:f>PivotChart!$C$5:$C$20</c:f>
              <c:numCache>
                <c:formatCode>General</c:formatCode>
                <c:ptCount val="13"/>
                <c:pt idx="0">
                  <c:v>13011.32</c:v>
                </c:pt>
                <c:pt idx="1">
                  <c:v>53593.234999999986</c:v>
                </c:pt>
                <c:pt idx="2">
                  <c:v>55843.635000000009</c:v>
                </c:pt>
                <c:pt idx="3">
                  <c:v>54442.025000000009</c:v>
                </c:pt>
                <c:pt idx="4">
                  <c:v>65439.44000000001</c:v>
                </c:pt>
                <c:pt idx="5">
                  <c:v>43099.490000000005</c:v>
                </c:pt>
                <c:pt idx="6">
                  <c:v>68008.09</c:v>
                </c:pt>
                <c:pt idx="7">
                  <c:v>60723.650000000009</c:v>
                </c:pt>
                <c:pt idx="8">
                  <c:v>52412.890000000007</c:v>
                </c:pt>
                <c:pt idx="9">
                  <c:v>60685.684999999983</c:v>
                </c:pt>
                <c:pt idx="10">
                  <c:v>59779.479999999996</c:v>
                </c:pt>
                <c:pt idx="11">
                  <c:v>45288.444999999992</c:v>
                </c:pt>
                <c:pt idx="12">
                  <c:v>50420.765000000021</c:v>
                </c:pt>
              </c:numCache>
            </c:numRef>
          </c:val>
          <c:smooth val="0"/>
          <c:extLst>
            <c:ext xmlns:c16="http://schemas.microsoft.com/office/drawing/2014/chart" uri="{C3380CC4-5D6E-409C-BE32-E72D297353CC}">
              <c16:uniqueId val="{00000004-5FD9-4B63-9EE5-6CF5CEA1DCD5}"/>
            </c:ext>
          </c:extLst>
        </c:ser>
        <c:ser>
          <c:idx val="2"/>
          <c:order val="2"/>
          <c:tx>
            <c:strRef>
              <c:f>PivotChart!$D$3:$D$4</c:f>
              <c:strCache>
                <c:ptCount val="1"/>
                <c:pt idx="0">
                  <c:v>Technology</c:v>
                </c:pt>
              </c:strCache>
            </c:strRef>
          </c:tx>
          <c:spPr>
            <a:ln w="31750"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PivotChart!$A$5:$A$20</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2024</c:v>
                  </c:pt>
                  <c:pt idx="12">
                    <c:v>2025</c:v>
                  </c:pt>
                </c:lvl>
              </c:multiLvlStrCache>
            </c:multiLvlStrRef>
          </c:cat>
          <c:val>
            <c:numRef>
              <c:f>PivotChart!$D$5:$D$20</c:f>
              <c:numCache>
                <c:formatCode>General</c:formatCode>
                <c:ptCount val="13"/>
                <c:pt idx="0">
                  <c:v>12276.269999999999</c:v>
                </c:pt>
                <c:pt idx="1">
                  <c:v>39268.740000000005</c:v>
                </c:pt>
                <c:pt idx="2">
                  <c:v>51269.179999999993</c:v>
                </c:pt>
                <c:pt idx="3">
                  <c:v>49372.349999999991</c:v>
                </c:pt>
                <c:pt idx="4">
                  <c:v>63059.775000000001</c:v>
                </c:pt>
                <c:pt idx="5">
                  <c:v>38797.71</c:v>
                </c:pt>
                <c:pt idx="6">
                  <c:v>60031.674999999988</c:v>
                </c:pt>
                <c:pt idx="7">
                  <c:v>67946.31</c:v>
                </c:pt>
                <c:pt idx="8">
                  <c:v>59502.055000000008</c:v>
                </c:pt>
                <c:pt idx="9">
                  <c:v>56500.28</c:v>
                </c:pt>
                <c:pt idx="10">
                  <c:v>53119.76999999999</c:v>
                </c:pt>
                <c:pt idx="11">
                  <c:v>52537.064999999995</c:v>
                </c:pt>
                <c:pt idx="12">
                  <c:v>35617.740000000005</c:v>
                </c:pt>
              </c:numCache>
            </c:numRef>
          </c:val>
          <c:smooth val="0"/>
          <c:extLst>
            <c:ext xmlns:c16="http://schemas.microsoft.com/office/drawing/2014/chart" uri="{C3380CC4-5D6E-409C-BE32-E72D297353CC}">
              <c16:uniqueId val="{00000005-5FD9-4B63-9EE5-6CF5CEA1DCD5}"/>
            </c:ext>
          </c:extLst>
        </c:ser>
        <c:dLbls>
          <c:dLblPos val="t"/>
          <c:showLegendKey val="0"/>
          <c:showVal val="1"/>
          <c:showCatName val="0"/>
          <c:showSerName val="0"/>
          <c:showPercent val="0"/>
          <c:showBubbleSize val="0"/>
        </c:dLbls>
        <c:marker val="1"/>
        <c:smooth val="0"/>
        <c:axId val="530114095"/>
        <c:axId val="530113135"/>
      </c:lineChart>
      <c:catAx>
        <c:axId val="530114095"/>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0113135"/>
        <c:crosses val="autoZero"/>
        <c:auto val="1"/>
        <c:lblAlgn val="ctr"/>
        <c:lblOffset val="100"/>
        <c:noMultiLvlLbl val="0"/>
      </c:catAx>
      <c:valAx>
        <c:axId val="53011313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011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 Performance Data_1 (version 1).xlsx]BarChart!PivotTable1</c:name>
    <c:fmtId val="5"/>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MY"/>
              <a:t>Profit Contribution by Region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BarChart!$B$3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cat>
            <c:strRef>
              <c:f>BarChart!$A$4:$A$10</c:f>
              <c:strCache>
                <c:ptCount val="6"/>
                <c:pt idx="0">
                  <c:v>East</c:v>
                </c:pt>
                <c:pt idx="1">
                  <c:v>North</c:v>
                </c:pt>
                <c:pt idx="2">
                  <c:v>South</c:v>
                </c:pt>
                <c:pt idx="3">
                  <c:v>Unknown</c:v>
                </c:pt>
                <c:pt idx="4">
                  <c:v>Unkown</c:v>
                </c:pt>
                <c:pt idx="5">
                  <c:v>West</c:v>
                </c:pt>
              </c:strCache>
            </c:strRef>
          </c:cat>
          <c:val>
            <c:numRef>
              <c:f>BarChart!$B$4:$B$10</c:f>
              <c:numCache>
                <c:formatCode>General</c:formatCode>
                <c:ptCount val="6"/>
                <c:pt idx="0">
                  <c:v>113409.73999999996</c:v>
                </c:pt>
                <c:pt idx="1">
                  <c:v>107820.23000000008</c:v>
                </c:pt>
                <c:pt idx="2">
                  <c:v>109721.24999999996</c:v>
                </c:pt>
                <c:pt idx="3">
                  <c:v>23547.069999999992</c:v>
                </c:pt>
                <c:pt idx="4">
                  <c:v>25016.14</c:v>
                </c:pt>
                <c:pt idx="5">
                  <c:v>109413.25000000003</c:v>
                </c:pt>
              </c:numCache>
            </c:numRef>
          </c:val>
          <c:extLst>
            <c:ext xmlns:c16="http://schemas.microsoft.com/office/drawing/2014/chart" uri="{C3380CC4-5D6E-409C-BE32-E72D297353CC}">
              <c16:uniqueId val="{00000000-17AA-4CA3-96FD-0D8D96D8674E}"/>
            </c:ext>
          </c:extLst>
        </c:ser>
        <c:dLbls>
          <c:dLblPos val="inEnd"/>
          <c:showLegendKey val="0"/>
          <c:showVal val="0"/>
          <c:showCatName val="0"/>
          <c:showSerName val="0"/>
          <c:showPercent val="0"/>
          <c:showBubbleSize val="0"/>
        </c:dLbls>
        <c:gapWidth val="41"/>
        <c:axId val="595227487"/>
        <c:axId val="643709567"/>
      </c:barChart>
      <c:catAx>
        <c:axId val="595227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43709567"/>
        <c:crosses val="autoZero"/>
        <c:auto val="1"/>
        <c:lblAlgn val="ctr"/>
        <c:lblOffset val="100"/>
        <c:noMultiLvlLbl val="0"/>
      </c:catAx>
      <c:valAx>
        <c:axId val="643709567"/>
        <c:scaling>
          <c:orientation val="minMax"/>
        </c:scaling>
        <c:delete val="1"/>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crossAx val="595227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Data_1 (version 1).xlsx]Sheet2!PivotTable1</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MY" sz="1600" b="1" i="0" u="none" strike="noStrike" baseline="0"/>
              <a:t>Top-performing region and customer segments</a:t>
            </a:r>
            <a:endParaRPr lang="en-MY"/>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Sum of Sales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Sheet2!$A$4:$A$34</c:f>
              <c:multiLvlStrCache>
                <c:ptCount val="24"/>
                <c:lvl>
                  <c:pt idx="0">
                    <c:v>Consumer</c:v>
                  </c:pt>
                  <c:pt idx="1">
                    <c:v>Corporate</c:v>
                  </c:pt>
                  <c:pt idx="2">
                    <c:v>Home Office</c:v>
                  </c:pt>
                  <c:pt idx="3">
                    <c:v>Small Business</c:v>
                  </c:pt>
                  <c:pt idx="4">
                    <c:v>Consumer</c:v>
                  </c:pt>
                  <c:pt idx="5">
                    <c:v>Corporate</c:v>
                  </c:pt>
                  <c:pt idx="6">
                    <c:v>Home Office</c:v>
                  </c:pt>
                  <c:pt idx="7">
                    <c:v>Small Business</c:v>
                  </c:pt>
                  <c:pt idx="8">
                    <c:v>Consumer</c:v>
                  </c:pt>
                  <c:pt idx="9">
                    <c:v>Corporate</c:v>
                  </c:pt>
                  <c:pt idx="10">
                    <c:v>Home Office</c:v>
                  </c:pt>
                  <c:pt idx="11">
                    <c:v>Small Business</c:v>
                  </c:pt>
                  <c:pt idx="12">
                    <c:v>Consumer</c:v>
                  </c:pt>
                  <c:pt idx="13">
                    <c:v>Corporate</c:v>
                  </c:pt>
                  <c:pt idx="14">
                    <c:v>Home Office</c:v>
                  </c:pt>
                  <c:pt idx="15">
                    <c:v>Small Business</c:v>
                  </c:pt>
                  <c:pt idx="16">
                    <c:v>Consumer</c:v>
                  </c:pt>
                  <c:pt idx="17">
                    <c:v>Corporate</c:v>
                  </c:pt>
                  <c:pt idx="18">
                    <c:v>Home Office</c:v>
                  </c:pt>
                  <c:pt idx="19">
                    <c:v>Small Business</c:v>
                  </c:pt>
                  <c:pt idx="20">
                    <c:v>Consumer</c:v>
                  </c:pt>
                  <c:pt idx="21">
                    <c:v>Corporate</c:v>
                  </c:pt>
                  <c:pt idx="22">
                    <c:v>Home Office</c:v>
                  </c:pt>
                  <c:pt idx="23">
                    <c:v>Small Business</c:v>
                  </c:pt>
                </c:lvl>
                <c:lvl>
                  <c:pt idx="0">
                    <c:v>South</c:v>
                  </c:pt>
                  <c:pt idx="4">
                    <c:v>East</c:v>
                  </c:pt>
                  <c:pt idx="8">
                    <c:v>West</c:v>
                  </c:pt>
                  <c:pt idx="12">
                    <c:v>North</c:v>
                  </c:pt>
                  <c:pt idx="16">
                    <c:v>Unkown</c:v>
                  </c:pt>
                  <c:pt idx="20">
                    <c:v>Unknown</c:v>
                  </c:pt>
                </c:lvl>
              </c:multiLvlStrCache>
            </c:multiLvlStrRef>
          </c:cat>
          <c:val>
            <c:numRef>
              <c:f>Sheet2!$B$4:$B$34</c:f>
              <c:numCache>
                <c:formatCode>General</c:formatCode>
                <c:ptCount val="24"/>
                <c:pt idx="0">
                  <c:v>117036.81000000001</c:v>
                </c:pt>
                <c:pt idx="1">
                  <c:v>115982.60999999997</c:v>
                </c:pt>
                <c:pt idx="2">
                  <c:v>122344.94</c:v>
                </c:pt>
                <c:pt idx="3">
                  <c:v>100515.04500000001</c:v>
                </c:pt>
                <c:pt idx="4">
                  <c:v>109761.98000000005</c:v>
                </c:pt>
                <c:pt idx="5">
                  <c:v>108490.80499999999</c:v>
                </c:pt>
                <c:pt idx="6">
                  <c:v>127862.94500000002</c:v>
                </c:pt>
                <c:pt idx="7">
                  <c:v>108553.53000000004</c:v>
                </c:pt>
                <c:pt idx="8">
                  <c:v>121126.155</c:v>
                </c:pt>
                <c:pt idx="9">
                  <c:v>113525.13500000002</c:v>
                </c:pt>
                <c:pt idx="10">
                  <c:v>116658.35</c:v>
                </c:pt>
                <c:pt idx="11">
                  <c:v>90251.200000000026</c:v>
                </c:pt>
                <c:pt idx="12">
                  <c:v>116366.99500000001</c:v>
                </c:pt>
                <c:pt idx="13">
                  <c:v>97864.035000000062</c:v>
                </c:pt>
                <c:pt idx="14">
                  <c:v>93232.73000000001</c:v>
                </c:pt>
                <c:pt idx="15">
                  <c:v>117063.11500000003</c:v>
                </c:pt>
                <c:pt idx="16">
                  <c:v>27051.15</c:v>
                </c:pt>
                <c:pt idx="17">
                  <c:v>13923.279999999999</c:v>
                </c:pt>
                <c:pt idx="18">
                  <c:v>25477.22</c:v>
                </c:pt>
                <c:pt idx="19">
                  <c:v>30031.685000000001</c:v>
                </c:pt>
                <c:pt idx="20">
                  <c:v>18166.435000000001</c:v>
                </c:pt>
                <c:pt idx="21">
                  <c:v>25541.25</c:v>
                </c:pt>
                <c:pt idx="22">
                  <c:v>16397.670000000002</c:v>
                </c:pt>
                <c:pt idx="23">
                  <c:v>23954.789999999997</c:v>
                </c:pt>
              </c:numCache>
            </c:numRef>
          </c:val>
          <c:extLst>
            <c:ext xmlns:c16="http://schemas.microsoft.com/office/drawing/2014/chart" uri="{C3380CC4-5D6E-409C-BE32-E72D297353CC}">
              <c16:uniqueId val="{00000000-6BBA-47B1-918E-ECB7098166DD}"/>
            </c:ext>
          </c:extLst>
        </c:ser>
        <c:ser>
          <c:idx val="1"/>
          <c:order val="1"/>
          <c:tx>
            <c:strRef>
              <c:f>Sheet2!$C$3</c:f>
              <c:strCache>
                <c:ptCount val="1"/>
                <c:pt idx="0">
                  <c:v>Sum of Profit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Sheet2!$A$4:$A$34</c:f>
              <c:multiLvlStrCache>
                <c:ptCount val="24"/>
                <c:lvl>
                  <c:pt idx="0">
                    <c:v>Consumer</c:v>
                  </c:pt>
                  <c:pt idx="1">
                    <c:v>Corporate</c:v>
                  </c:pt>
                  <c:pt idx="2">
                    <c:v>Home Office</c:v>
                  </c:pt>
                  <c:pt idx="3">
                    <c:v>Small Business</c:v>
                  </c:pt>
                  <c:pt idx="4">
                    <c:v>Consumer</c:v>
                  </c:pt>
                  <c:pt idx="5">
                    <c:v>Corporate</c:v>
                  </c:pt>
                  <c:pt idx="6">
                    <c:v>Home Office</c:v>
                  </c:pt>
                  <c:pt idx="7">
                    <c:v>Small Business</c:v>
                  </c:pt>
                  <c:pt idx="8">
                    <c:v>Consumer</c:v>
                  </c:pt>
                  <c:pt idx="9">
                    <c:v>Corporate</c:v>
                  </c:pt>
                  <c:pt idx="10">
                    <c:v>Home Office</c:v>
                  </c:pt>
                  <c:pt idx="11">
                    <c:v>Small Business</c:v>
                  </c:pt>
                  <c:pt idx="12">
                    <c:v>Consumer</c:v>
                  </c:pt>
                  <c:pt idx="13">
                    <c:v>Corporate</c:v>
                  </c:pt>
                  <c:pt idx="14">
                    <c:v>Home Office</c:v>
                  </c:pt>
                  <c:pt idx="15">
                    <c:v>Small Business</c:v>
                  </c:pt>
                  <c:pt idx="16">
                    <c:v>Consumer</c:v>
                  </c:pt>
                  <c:pt idx="17">
                    <c:v>Corporate</c:v>
                  </c:pt>
                  <c:pt idx="18">
                    <c:v>Home Office</c:v>
                  </c:pt>
                  <c:pt idx="19">
                    <c:v>Small Business</c:v>
                  </c:pt>
                  <c:pt idx="20">
                    <c:v>Consumer</c:v>
                  </c:pt>
                  <c:pt idx="21">
                    <c:v>Corporate</c:v>
                  </c:pt>
                  <c:pt idx="22">
                    <c:v>Home Office</c:v>
                  </c:pt>
                  <c:pt idx="23">
                    <c:v>Small Business</c:v>
                  </c:pt>
                </c:lvl>
                <c:lvl>
                  <c:pt idx="0">
                    <c:v>South</c:v>
                  </c:pt>
                  <c:pt idx="4">
                    <c:v>East</c:v>
                  </c:pt>
                  <c:pt idx="8">
                    <c:v>West</c:v>
                  </c:pt>
                  <c:pt idx="12">
                    <c:v>North</c:v>
                  </c:pt>
                  <c:pt idx="16">
                    <c:v>Unkown</c:v>
                  </c:pt>
                  <c:pt idx="20">
                    <c:v>Unknown</c:v>
                  </c:pt>
                </c:lvl>
              </c:multiLvlStrCache>
            </c:multiLvlStrRef>
          </c:cat>
          <c:val>
            <c:numRef>
              <c:f>Sheet2!$C$4:$C$34</c:f>
              <c:numCache>
                <c:formatCode>General</c:formatCode>
                <c:ptCount val="24"/>
                <c:pt idx="0">
                  <c:v>27453.55000000001</c:v>
                </c:pt>
                <c:pt idx="1">
                  <c:v>26476.210000000003</c:v>
                </c:pt>
                <c:pt idx="2">
                  <c:v>28222.239999999998</c:v>
                </c:pt>
                <c:pt idx="3">
                  <c:v>27569.25</c:v>
                </c:pt>
                <c:pt idx="4">
                  <c:v>27744.909999999985</c:v>
                </c:pt>
                <c:pt idx="5">
                  <c:v>30361.259999999995</c:v>
                </c:pt>
                <c:pt idx="6">
                  <c:v>30212.230000000007</c:v>
                </c:pt>
                <c:pt idx="7">
                  <c:v>25091.339999999989</c:v>
                </c:pt>
                <c:pt idx="8">
                  <c:v>31237.73</c:v>
                </c:pt>
                <c:pt idx="9">
                  <c:v>28312.209999999992</c:v>
                </c:pt>
                <c:pt idx="10">
                  <c:v>28154.489999999983</c:v>
                </c:pt>
                <c:pt idx="11">
                  <c:v>21708.82</c:v>
                </c:pt>
                <c:pt idx="12">
                  <c:v>29797.42</c:v>
                </c:pt>
                <c:pt idx="13">
                  <c:v>27200.110000000004</c:v>
                </c:pt>
                <c:pt idx="14">
                  <c:v>20467.120000000006</c:v>
                </c:pt>
                <c:pt idx="15">
                  <c:v>30355.58</c:v>
                </c:pt>
                <c:pt idx="16">
                  <c:v>6650.4700000000012</c:v>
                </c:pt>
                <c:pt idx="17">
                  <c:v>3214.86</c:v>
                </c:pt>
                <c:pt idx="18">
                  <c:v>6409.4299999999994</c:v>
                </c:pt>
                <c:pt idx="19">
                  <c:v>8741.3799999999992</c:v>
                </c:pt>
                <c:pt idx="20">
                  <c:v>5474.1900000000005</c:v>
                </c:pt>
                <c:pt idx="21">
                  <c:v>6478.62</c:v>
                </c:pt>
                <c:pt idx="22">
                  <c:v>5286.4800000000005</c:v>
                </c:pt>
                <c:pt idx="23">
                  <c:v>6307.7799999999988</c:v>
                </c:pt>
              </c:numCache>
            </c:numRef>
          </c:val>
          <c:extLst>
            <c:ext xmlns:c16="http://schemas.microsoft.com/office/drawing/2014/chart" uri="{C3380CC4-5D6E-409C-BE32-E72D297353CC}">
              <c16:uniqueId val="{00000001-6BBA-47B1-918E-ECB7098166DD}"/>
            </c:ext>
          </c:extLst>
        </c:ser>
        <c:dLbls>
          <c:showLegendKey val="0"/>
          <c:showVal val="0"/>
          <c:showCatName val="0"/>
          <c:showSerName val="0"/>
          <c:showPercent val="0"/>
          <c:showBubbleSize val="0"/>
        </c:dLbls>
        <c:gapWidth val="100"/>
        <c:axId val="1100067680"/>
        <c:axId val="1114620864"/>
      </c:barChart>
      <c:catAx>
        <c:axId val="1100067680"/>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4620864"/>
        <c:crosses val="autoZero"/>
        <c:auto val="1"/>
        <c:lblAlgn val="ctr"/>
        <c:lblOffset val="100"/>
        <c:noMultiLvlLbl val="0"/>
      </c:catAx>
      <c:valAx>
        <c:axId val="111462086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0067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Data_1 (version 1).xlsx]PivotChart!PivotTable4</c:name>
    <c:fmtId val="38"/>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MY"/>
              <a:t>Monthly Sales Trends by Product Category</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round/>
          </a:ln>
          <a:effectLst/>
        </c:spPr>
        <c:marker>
          <c:symbol val="circle"/>
          <c:size val="6"/>
          <c:spPr>
            <a:solidFill>
              <a:schemeClr val="lt1"/>
            </a:solidFill>
            <a:ln w="1587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PivotChart!$B$3:$B$4</c:f>
              <c:strCache>
                <c:ptCount val="1"/>
                <c:pt idx="0">
                  <c:v>Furniture</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multiLvlStrRef>
              <c:f>PivotChart!$A$5:$A$20</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2024</c:v>
                  </c:pt>
                  <c:pt idx="12">
                    <c:v>2025</c:v>
                  </c:pt>
                </c:lvl>
              </c:multiLvlStrCache>
            </c:multiLvlStrRef>
          </c:cat>
          <c:val>
            <c:numRef>
              <c:f>PivotChart!$B$5:$B$20</c:f>
              <c:numCache>
                <c:formatCode>General</c:formatCode>
                <c:ptCount val="13"/>
                <c:pt idx="0">
                  <c:v>14408.029999999999</c:v>
                </c:pt>
                <c:pt idx="1">
                  <c:v>38049.070000000007</c:v>
                </c:pt>
                <c:pt idx="2">
                  <c:v>48080.099999999991</c:v>
                </c:pt>
                <c:pt idx="3">
                  <c:v>49593.554999999986</c:v>
                </c:pt>
                <c:pt idx="4">
                  <c:v>50180.600000000013</c:v>
                </c:pt>
                <c:pt idx="5">
                  <c:v>51552.585000000006</c:v>
                </c:pt>
                <c:pt idx="6">
                  <c:v>68957.710000000006</c:v>
                </c:pt>
                <c:pt idx="7">
                  <c:v>77945.37000000001</c:v>
                </c:pt>
                <c:pt idx="8">
                  <c:v>54812.214999999989</c:v>
                </c:pt>
                <c:pt idx="9">
                  <c:v>48186.499999999993</c:v>
                </c:pt>
                <c:pt idx="10">
                  <c:v>48641.534999999982</c:v>
                </c:pt>
                <c:pt idx="11">
                  <c:v>39372.730000000003</c:v>
                </c:pt>
                <c:pt idx="12">
                  <c:v>45352.79</c:v>
                </c:pt>
              </c:numCache>
            </c:numRef>
          </c:val>
          <c:smooth val="0"/>
          <c:extLst>
            <c:ext xmlns:c16="http://schemas.microsoft.com/office/drawing/2014/chart" uri="{C3380CC4-5D6E-409C-BE32-E72D297353CC}">
              <c16:uniqueId val="{00000000-6BC0-482E-8F76-3D365F30431B}"/>
            </c:ext>
          </c:extLst>
        </c:ser>
        <c:ser>
          <c:idx val="1"/>
          <c:order val="1"/>
          <c:tx>
            <c:strRef>
              <c:f>PivotChart!$C$3:$C$4</c:f>
              <c:strCache>
                <c:ptCount val="1"/>
                <c:pt idx="0">
                  <c:v>Office Supplies</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multiLvlStrRef>
              <c:f>PivotChart!$A$5:$A$20</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2024</c:v>
                  </c:pt>
                  <c:pt idx="12">
                    <c:v>2025</c:v>
                  </c:pt>
                </c:lvl>
              </c:multiLvlStrCache>
            </c:multiLvlStrRef>
          </c:cat>
          <c:val>
            <c:numRef>
              <c:f>PivotChart!$C$5:$C$20</c:f>
              <c:numCache>
                <c:formatCode>General</c:formatCode>
                <c:ptCount val="13"/>
                <c:pt idx="0">
                  <c:v>13011.32</c:v>
                </c:pt>
                <c:pt idx="1">
                  <c:v>53593.234999999986</c:v>
                </c:pt>
                <c:pt idx="2">
                  <c:v>55843.635000000009</c:v>
                </c:pt>
                <c:pt idx="3">
                  <c:v>54442.025000000009</c:v>
                </c:pt>
                <c:pt idx="4">
                  <c:v>65439.44000000001</c:v>
                </c:pt>
                <c:pt idx="5">
                  <c:v>43099.490000000005</c:v>
                </c:pt>
                <c:pt idx="6">
                  <c:v>68008.09</c:v>
                </c:pt>
                <c:pt idx="7">
                  <c:v>60723.650000000009</c:v>
                </c:pt>
                <c:pt idx="8">
                  <c:v>52412.890000000007</c:v>
                </c:pt>
                <c:pt idx="9">
                  <c:v>60685.684999999983</c:v>
                </c:pt>
                <c:pt idx="10">
                  <c:v>59779.479999999996</c:v>
                </c:pt>
                <c:pt idx="11">
                  <c:v>45288.444999999992</c:v>
                </c:pt>
                <c:pt idx="12">
                  <c:v>50420.765000000021</c:v>
                </c:pt>
              </c:numCache>
            </c:numRef>
          </c:val>
          <c:smooth val="0"/>
          <c:extLst>
            <c:ext xmlns:c16="http://schemas.microsoft.com/office/drawing/2014/chart" uri="{C3380CC4-5D6E-409C-BE32-E72D297353CC}">
              <c16:uniqueId val="{00000004-6BC0-482E-8F76-3D365F30431B}"/>
            </c:ext>
          </c:extLst>
        </c:ser>
        <c:ser>
          <c:idx val="2"/>
          <c:order val="2"/>
          <c:tx>
            <c:strRef>
              <c:f>PivotChart!$D$3:$D$4</c:f>
              <c:strCache>
                <c:ptCount val="1"/>
                <c:pt idx="0">
                  <c:v>Technology</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multiLvlStrRef>
              <c:f>PivotChart!$A$5:$A$20</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2024</c:v>
                  </c:pt>
                  <c:pt idx="12">
                    <c:v>2025</c:v>
                  </c:pt>
                </c:lvl>
              </c:multiLvlStrCache>
            </c:multiLvlStrRef>
          </c:cat>
          <c:val>
            <c:numRef>
              <c:f>PivotChart!$D$5:$D$20</c:f>
              <c:numCache>
                <c:formatCode>General</c:formatCode>
                <c:ptCount val="13"/>
                <c:pt idx="0">
                  <c:v>12276.269999999999</c:v>
                </c:pt>
                <c:pt idx="1">
                  <c:v>39268.740000000005</c:v>
                </c:pt>
                <c:pt idx="2">
                  <c:v>51269.179999999993</c:v>
                </c:pt>
                <c:pt idx="3">
                  <c:v>49372.349999999991</c:v>
                </c:pt>
                <c:pt idx="4">
                  <c:v>63059.775000000001</c:v>
                </c:pt>
                <c:pt idx="5">
                  <c:v>38797.71</c:v>
                </c:pt>
                <c:pt idx="6">
                  <c:v>60031.674999999988</c:v>
                </c:pt>
                <c:pt idx="7">
                  <c:v>67946.31</c:v>
                </c:pt>
                <c:pt idx="8">
                  <c:v>59502.055000000008</c:v>
                </c:pt>
                <c:pt idx="9">
                  <c:v>56500.28</c:v>
                </c:pt>
                <c:pt idx="10">
                  <c:v>53119.76999999999</c:v>
                </c:pt>
                <c:pt idx="11">
                  <c:v>52537.064999999995</c:v>
                </c:pt>
                <c:pt idx="12">
                  <c:v>35617.740000000005</c:v>
                </c:pt>
              </c:numCache>
            </c:numRef>
          </c:val>
          <c:smooth val="0"/>
          <c:extLst>
            <c:ext xmlns:c16="http://schemas.microsoft.com/office/drawing/2014/chart" uri="{C3380CC4-5D6E-409C-BE32-E72D297353CC}">
              <c16:uniqueId val="{00000005-6BC0-482E-8F76-3D365F30431B}"/>
            </c:ext>
          </c:extLst>
        </c:ser>
        <c:dLbls>
          <c:dLblPos val="t"/>
          <c:showLegendKey val="0"/>
          <c:showVal val="1"/>
          <c:showCatName val="0"/>
          <c:showSerName val="0"/>
          <c:showPercent val="0"/>
          <c:showBubbleSize val="0"/>
        </c:dLbls>
        <c:marker val="1"/>
        <c:smooth val="0"/>
        <c:axId val="530114095"/>
        <c:axId val="530113135"/>
      </c:lineChart>
      <c:catAx>
        <c:axId val="53011409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30113135"/>
        <c:crosses val="autoZero"/>
        <c:auto val="1"/>
        <c:lblAlgn val="ctr"/>
        <c:lblOffset val="100"/>
        <c:noMultiLvlLbl val="0"/>
      </c:catAx>
      <c:valAx>
        <c:axId val="530113135"/>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30114095"/>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 Performance Data_1 (version 1).xlsx]BarChart!PivotTable1</c:name>
    <c:fmtId val="13"/>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MY"/>
              <a:t>Profit Contribution by Region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dLblPos val="in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BarChart!$B$3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cat>
            <c:strRef>
              <c:f>BarChart!$A$4:$A$10</c:f>
              <c:strCache>
                <c:ptCount val="6"/>
                <c:pt idx="0">
                  <c:v>East</c:v>
                </c:pt>
                <c:pt idx="1">
                  <c:v>North</c:v>
                </c:pt>
                <c:pt idx="2">
                  <c:v>South</c:v>
                </c:pt>
                <c:pt idx="3">
                  <c:v>Unknown</c:v>
                </c:pt>
                <c:pt idx="4">
                  <c:v>Unkown</c:v>
                </c:pt>
                <c:pt idx="5">
                  <c:v>West</c:v>
                </c:pt>
              </c:strCache>
            </c:strRef>
          </c:cat>
          <c:val>
            <c:numRef>
              <c:f>BarChart!$B$4:$B$10</c:f>
              <c:numCache>
                <c:formatCode>General</c:formatCode>
                <c:ptCount val="6"/>
                <c:pt idx="0">
                  <c:v>113409.73999999996</c:v>
                </c:pt>
                <c:pt idx="1">
                  <c:v>107820.23000000008</c:v>
                </c:pt>
                <c:pt idx="2">
                  <c:v>109721.24999999996</c:v>
                </c:pt>
                <c:pt idx="3">
                  <c:v>23547.069999999992</c:v>
                </c:pt>
                <c:pt idx="4">
                  <c:v>25016.14</c:v>
                </c:pt>
                <c:pt idx="5">
                  <c:v>109413.25000000003</c:v>
                </c:pt>
              </c:numCache>
            </c:numRef>
          </c:val>
          <c:extLst>
            <c:ext xmlns:c16="http://schemas.microsoft.com/office/drawing/2014/chart" uri="{C3380CC4-5D6E-409C-BE32-E72D297353CC}">
              <c16:uniqueId val="{00000000-47A0-4926-B857-A710AA7B3027}"/>
            </c:ext>
          </c:extLst>
        </c:ser>
        <c:dLbls>
          <c:dLblPos val="inEnd"/>
          <c:showLegendKey val="0"/>
          <c:showVal val="0"/>
          <c:showCatName val="0"/>
          <c:showSerName val="0"/>
          <c:showPercent val="0"/>
          <c:showBubbleSize val="0"/>
        </c:dLbls>
        <c:gapWidth val="41"/>
        <c:axId val="595227487"/>
        <c:axId val="643709567"/>
      </c:barChart>
      <c:catAx>
        <c:axId val="595227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43709567"/>
        <c:crosses val="autoZero"/>
        <c:auto val="1"/>
        <c:lblAlgn val="ctr"/>
        <c:lblOffset val="100"/>
        <c:noMultiLvlLbl val="0"/>
      </c:catAx>
      <c:valAx>
        <c:axId val="643709567"/>
        <c:scaling>
          <c:orientation val="minMax"/>
        </c:scaling>
        <c:delete val="1"/>
        <c:axPos val="l"/>
        <c:numFmt formatCode="General" sourceLinked="1"/>
        <c:majorTickMark val="none"/>
        <c:minorTickMark val="none"/>
        <c:tickLblPos val="nextTo"/>
        <c:crossAx val="595227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v>Sales vs. Profit</c:v>
          </c:tx>
          <c:spPr>
            <a:ln w="25400">
              <a:noFill/>
            </a:ln>
            <a:effectLst/>
          </c:spPr>
          <c:marker>
            <c:symbol val="circle"/>
            <c:size val="4"/>
            <c:spPr>
              <a:solidFill>
                <a:schemeClr val="accent2"/>
              </a:solidFill>
              <a:ln w="9525" cap="flat" cmpd="sng" algn="ctr">
                <a:solidFill>
                  <a:schemeClr val="accent2"/>
                </a:solidFill>
                <a:round/>
              </a:ln>
              <a:effectLst/>
            </c:spPr>
          </c:marker>
          <c:xVal>
            <c:numRef>
              <c:f>CleanData!$G$2:$G$1950</c:f>
              <c:numCache>
                <c:formatCode>General</c:formatCode>
                <c:ptCount val="1949"/>
                <c:pt idx="0">
                  <c:v>546.48</c:v>
                </c:pt>
                <c:pt idx="1">
                  <c:v>1002.27</c:v>
                </c:pt>
                <c:pt idx="2">
                  <c:v>362.58</c:v>
                </c:pt>
                <c:pt idx="3">
                  <c:v>1426.55</c:v>
                </c:pt>
                <c:pt idx="4">
                  <c:v>234.62</c:v>
                </c:pt>
                <c:pt idx="5">
                  <c:v>510.05</c:v>
                </c:pt>
                <c:pt idx="6">
                  <c:v>61.26</c:v>
                </c:pt>
                <c:pt idx="7">
                  <c:v>305.04000000000002</c:v>
                </c:pt>
                <c:pt idx="8">
                  <c:v>1540.04</c:v>
                </c:pt>
                <c:pt idx="9">
                  <c:v>1112.7</c:v>
                </c:pt>
                <c:pt idx="10">
                  <c:v>972.36500000000001</c:v>
                </c:pt>
                <c:pt idx="11">
                  <c:v>1342.38</c:v>
                </c:pt>
                <c:pt idx="12">
                  <c:v>585.37</c:v>
                </c:pt>
                <c:pt idx="13">
                  <c:v>1446.74</c:v>
                </c:pt>
                <c:pt idx="14">
                  <c:v>370.93</c:v>
                </c:pt>
                <c:pt idx="15">
                  <c:v>972.36500000000001</c:v>
                </c:pt>
                <c:pt idx="16">
                  <c:v>398.46</c:v>
                </c:pt>
                <c:pt idx="17">
                  <c:v>1431.96</c:v>
                </c:pt>
                <c:pt idx="18">
                  <c:v>1954.15</c:v>
                </c:pt>
                <c:pt idx="19">
                  <c:v>1246.52</c:v>
                </c:pt>
                <c:pt idx="20">
                  <c:v>1004.36</c:v>
                </c:pt>
                <c:pt idx="21">
                  <c:v>1268.05</c:v>
                </c:pt>
                <c:pt idx="22">
                  <c:v>1553.01</c:v>
                </c:pt>
                <c:pt idx="23">
                  <c:v>1262.92</c:v>
                </c:pt>
                <c:pt idx="24">
                  <c:v>1906.82</c:v>
                </c:pt>
                <c:pt idx="25">
                  <c:v>663.08</c:v>
                </c:pt>
                <c:pt idx="26">
                  <c:v>287.72000000000003</c:v>
                </c:pt>
                <c:pt idx="27">
                  <c:v>208.83</c:v>
                </c:pt>
                <c:pt idx="28">
                  <c:v>767.2</c:v>
                </c:pt>
                <c:pt idx="29">
                  <c:v>1823.63</c:v>
                </c:pt>
                <c:pt idx="30">
                  <c:v>1058.03</c:v>
                </c:pt>
                <c:pt idx="31">
                  <c:v>354.92</c:v>
                </c:pt>
                <c:pt idx="32">
                  <c:v>1592.52</c:v>
                </c:pt>
                <c:pt idx="33">
                  <c:v>1301.49</c:v>
                </c:pt>
                <c:pt idx="34">
                  <c:v>777.33</c:v>
                </c:pt>
                <c:pt idx="35">
                  <c:v>1183.31</c:v>
                </c:pt>
                <c:pt idx="36">
                  <c:v>742.47</c:v>
                </c:pt>
                <c:pt idx="37">
                  <c:v>995.2</c:v>
                </c:pt>
                <c:pt idx="38">
                  <c:v>1189.29</c:v>
                </c:pt>
                <c:pt idx="39">
                  <c:v>1912.83</c:v>
                </c:pt>
                <c:pt idx="40">
                  <c:v>149.44</c:v>
                </c:pt>
                <c:pt idx="41">
                  <c:v>768.95</c:v>
                </c:pt>
                <c:pt idx="42">
                  <c:v>1593.42</c:v>
                </c:pt>
                <c:pt idx="43">
                  <c:v>280.77</c:v>
                </c:pt>
                <c:pt idx="44">
                  <c:v>208.58</c:v>
                </c:pt>
                <c:pt idx="45">
                  <c:v>111.51</c:v>
                </c:pt>
                <c:pt idx="46">
                  <c:v>1698.1</c:v>
                </c:pt>
                <c:pt idx="47">
                  <c:v>541</c:v>
                </c:pt>
                <c:pt idx="48">
                  <c:v>100.63</c:v>
                </c:pt>
                <c:pt idx="49">
                  <c:v>1573.92</c:v>
                </c:pt>
                <c:pt idx="50">
                  <c:v>159.47</c:v>
                </c:pt>
                <c:pt idx="51">
                  <c:v>1193.72</c:v>
                </c:pt>
                <c:pt idx="52">
                  <c:v>1686.34</c:v>
                </c:pt>
                <c:pt idx="53">
                  <c:v>1844.33</c:v>
                </c:pt>
                <c:pt idx="54">
                  <c:v>1284.8599999999999</c:v>
                </c:pt>
                <c:pt idx="55">
                  <c:v>1831.32</c:v>
                </c:pt>
                <c:pt idx="56">
                  <c:v>1871.74</c:v>
                </c:pt>
                <c:pt idx="57">
                  <c:v>1162.8599999999999</c:v>
                </c:pt>
                <c:pt idx="58">
                  <c:v>336.79</c:v>
                </c:pt>
                <c:pt idx="59">
                  <c:v>142.79</c:v>
                </c:pt>
                <c:pt idx="60">
                  <c:v>1195.48</c:v>
                </c:pt>
                <c:pt idx="61">
                  <c:v>1194.57</c:v>
                </c:pt>
                <c:pt idx="62">
                  <c:v>1134.03</c:v>
                </c:pt>
                <c:pt idx="63">
                  <c:v>236.09</c:v>
                </c:pt>
                <c:pt idx="64">
                  <c:v>912.99</c:v>
                </c:pt>
                <c:pt idx="65">
                  <c:v>686.8</c:v>
                </c:pt>
                <c:pt idx="66">
                  <c:v>1812.62</c:v>
                </c:pt>
                <c:pt idx="67">
                  <c:v>1575.78</c:v>
                </c:pt>
                <c:pt idx="68">
                  <c:v>892.27</c:v>
                </c:pt>
                <c:pt idx="69">
                  <c:v>826.53</c:v>
                </c:pt>
                <c:pt idx="70">
                  <c:v>121.86</c:v>
                </c:pt>
                <c:pt idx="71">
                  <c:v>838.08</c:v>
                </c:pt>
                <c:pt idx="72">
                  <c:v>1726.04</c:v>
                </c:pt>
                <c:pt idx="73">
                  <c:v>977.6</c:v>
                </c:pt>
                <c:pt idx="74">
                  <c:v>321.99</c:v>
                </c:pt>
                <c:pt idx="75">
                  <c:v>1544.78</c:v>
                </c:pt>
                <c:pt idx="76">
                  <c:v>482.96</c:v>
                </c:pt>
                <c:pt idx="77">
                  <c:v>1026.22</c:v>
                </c:pt>
                <c:pt idx="78">
                  <c:v>1105.3800000000001</c:v>
                </c:pt>
                <c:pt idx="79">
                  <c:v>377.9</c:v>
                </c:pt>
                <c:pt idx="80">
                  <c:v>1390.86</c:v>
                </c:pt>
                <c:pt idx="81">
                  <c:v>1518.63</c:v>
                </c:pt>
                <c:pt idx="82">
                  <c:v>997.57</c:v>
                </c:pt>
                <c:pt idx="83">
                  <c:v>1173.1500000000001</c:v>
                </c:pt>
                <c:pt idx="84">
                  <c:v>641.66999999999996</c:v>
                </c:pt>
                <c:pt idx="85">
                  <c:v>93.05</c:v>
                </c:pt>
                <c:pt idx="86">
                  <c:v>796.52</c:v>
                </c:pt>
                <c:pt idx="87">
                  <c:v>1494.91</c:v>
                </c:pt>
                <c:pt idx="88">
                  <c:v>583.77</c:v>
                </c:pt>
                <c:pt idx="89">
                  <c:v>1376.43</c:v>
                </c:pt>
                <c:pt idx="90">
                  <c:v>1659.44</c:v>
                </c:pt>
                <c:pt idx="91">
                  <c:v>1748.32</c:v>
                </c:pt>
                <c:pt idx="92">
                  <c:v>1008.83</c:v>
                </c:pt>
                <c:pt idx="93">
                  <c:v>624.29</c:v>
                </c:pt>
                <c:pt idx="94">
                  <c:v>1196.01</c:v>
                </c:pt>
                <c:pt idx="95">
                  <c:v>1598.84</c:v>
                </c:pt>
                <c:pt idx="96">
                  <c:v>156.96</c:v>
                </c:pt>
                <c:pt idx="97">
                  <c:v>163.96</c:v>
                </c:pt>
                <c:pt idx="98">
                  <c:v>967.19</c:v>
                </c:pt>
                <c:pt idx="99">
                  <c:v>1563.21</c:v>
                </c:pt>
                <c:pt idx="100">
                  <c:v>474.73</c:v>
                </c:pt>
                <c:pt idx="101">
                  <c:v>1574.83</c:v>
                </c:pt>
                <c:pt idx="102">
                  <c:v>892.96</c:v>
                </c:pt>
                <c:pt idx="103">
                  <c:v>1170.3800000000001</c:v>
                </c:pt>
                <c:pt idx="104">
                  <c:v>281.95999999999998</c:v>
                </c:pt>
                <c:pt idx="105">
                  <c:v>1279.18</c:v>
                </c:pt>
                <c:pt idx="106">
                  <c:v>822.77</c:v>
                </c:pt>
                <c:pt idx="107">
                  <c:v>289.64999999999998</c:v>
                </c:pt>
                <c:pt idx="108">
                  <c:v>1037.08</c:v>
                </c:pt>
                <c:pt idx="109">
                  <c:v>322.33</c:v>
                </c:pt>
                <c:pt idx="110">
                  <c:v>715.8</c:v>
                </c:pt>
                <c:pt idx="111">
                  <c:v>1272.75</c:v>
                </c:pt>
                <c:pt idx="112">
                  <c:v>972.36500000000001</c:v>
                </c:pt>
                <c:pt idx="113">
                  <c:v>1051.33</c:v>
                </c:pt>
                <c:pt idx="114">
                  <c:v>1491.7</c:v>
                </c:pt>
                <c:pt idx="115">
                  <c:v>297.3</c:v>
                </c:pt>
                <c:pt idx="116">
                  <c:v>399.3</c:v>
                </c:pt>
                <c:pt idx="117">
                  <c:v>1182.43</c:v>
                </c:pt>
                <c:pt idx="118">
                  <c:v>1757.52</c:v>
                </c:pt>
                <c:pt idx="119">
                  <c:v>1085.1099999999999</c:v>
                </c:pt>
                <c:pt idx="120">
                  <c:v>357.52</c:v>
                </c:pt>
                <c:pt idx="121">
                  <c:v>503.63</c:v>
                </c:pt>
                <c:pt idx="122">
                  <c:v>882.28</c:v>
                </c:pt>
                <c:pt idx="123">
                  <c:v>202.22</c:v>
                </c:pt>
                <c:pt idx="124">
                  <c:v>617.30999999999995</c:v>
                </c:pt>
                <c:pt idx="125">
                  <c:v>907.41</c:v>
                </c:pt>
                <c:pt idx="126">
                  <c:v>972.36500000000001</c:v>
                </c:pt>
                <c:pt idx="127">
                  <c:v>980.98</c:v>
                </c:pt>
                <c:pt idx="128">
                  <c:v>791.13</c:v>
                </c:pt>
                <c:pt idx="129">
                  <c:v>847.49</c:v>
                </c:pt>
                <c:pt idx="130">
                  <c:v>940.53</c:v>
                </c:pt>
                <c:pt idx="131">
                  <c:v>1701.24</c:v>
                </c:pt>
                <c:pt idx="132">
                  <c:v>1214.3800000000001</c:v>
                </c:pt>
                <c:pt idx="133">
                  <c:v>85.15</c:v>
                </c:pt>
                <c:pt idx="134">
                  <c:v>932.11</c:v>
                </c:pt>
                <c:pt idx="135">
                  <c:v>859.68</c:v>
                </c:pt>
                <c:pt idx="136">
                  <c:v>1661.05</c:v>
                </c:pt>
                <c:pt idx="137">
                  <c:v>1230.8699999999999</c:v>
                </c:pt>
                <c:pt idx="138">
                  <c:v>491.05</c:v>
                </c:pt>
                <c:pt idx="139">
                  <c:v>311.55</c:v>
                </c:pt>
                <c:pt idx="140">
                  <c:v>249.78</c:v>
                </c:pt>
                <c:pt idx="141">
                  <c:v>1819.89</c:v>
                </c:pt>
                <c:pt idx="142">
                  <c:v>1422.59</c:v>
                </c:pt>
                <c:pt idx="143">
                  <c:v>1851.52</c:v>
                </c:pt>
                <c:pt idx="144">
                  <c:v>1757.37</c:v>
                </c:pt>
                <c:pt idx="145">
                  <c:v>575.71</c:v>
                </c:pt>
                <c:pt idx="146">
                  <c:v>1584.47</c:v>
                </c:pt>
                <c:pt idx="147">
                  <c:v>1237.69</c:v>
                </c:pt>
                <c:pt idx="148">
                  <c:v>358.19</c:v>
                </c:pt>
                <c:pt idx="149">
                  <c:v>1085.1500000000001</c:v>
                </c:pt>
                <c:pt idx="150">
                  <c:v>631.04</c:v>
                </c:pt>
                <c:pt idx="151">
                  <c:v>363.89</c:v>
                </c:pt>
                <c:pt idx="152">
                  <c:v>314.88</c:v>
                </c:pt>
                <c:pt idx="153">
                  <c:v>451.37</c:v>
                </c:pt>
                <c:pt idx="154">
                  <c:v>973.79</c:v>
                </c:pt>
                <c:pt idx="155">
                  <c:v>226.82</c:v>
                </c:pt>
                <c:pt idx="156">
                  <c:v>1062.82</c:v>
                </c:pt>
                <c:pt idx="157">
                  <c:v>1332.58</c:v>
                </c:pt>
                <c:pt idx="158">
                  <c:v>204.64</c:v>
                </c:pt>
                <c:pt idx="159">
                  <c:v>322.70999999999998</c:v>
                </c:pt>
                <c:pt idx="160">
                  <c:v>1851.18</c:v>
                </c:pt>
                <c:pt idx="161">
                  <c:v>1749.93</c:v>
                </c:pt>
                <c:pt idx="162">
                  <c:v>51.87</c:v>
                </c:pt>
                <c:pt idx="163">
                  <c:v>1312.38</c:v>
                </c:pt>
                <c:pt idx="164">
                  <c:v>1691.01</c:v>
                </c:pt>
                <c:pt idx="165">
                  <c:v>1655.85</c:v>
                </c:pt>
                <c:pt idx="166">
                  <c:v>123.58</c:v>
                </c:pt>
                <c:pt idx="167">
                  <c:v>305.83999999999997</c:v>
                </c:pt>
                <c:pt idx="168">
                  <c:v>801.71</c:v>
                </c:pt>
                <c:pt idx="169">
                  <c:v>498.68</c:v>
                </c:pt>
                <c:pt idx="170">
                  <c:v>1988.81</c:v>
                </c:pt>
                <c:pt idx="171">
                  <c:v>1369.34</c:v>
                </c:pt>
                <c:pt idx="172">
                  <c:v>1546.42</c:v>
                </c:pt>
                <c:pt idx="173">
                  <c:v>293.33999999999997</c:v>
                </c:pt>
                <c:pt idx="174">
                  <c:v>94.42</c:v>
                </c:pt>
                <c:pt idx="175">
                  <c:v>1032.76</c:v>
                </c:pt>
                <c:pt idx="176">
                  <c:v>823.52</c:v>
                </c:pt>
                <c:pt idx="177">
                  <c:v>363.19</c:v>
                </c:pt>
                <c:pt idx="178">
                  <c:v>1317.87</c:v>
                </c:pt>
                <c:pt idx="179">
                  <c:v>449.39</c:v>
                </c:pt>
                <c:pt idx="180">
                  <c:v>920.25</c:v>
                </c:pt>
                <c:pt idx="181">
                  <c:v>208.43</c:v>
                </c:pt>
                <c:pt idx="182">
                  <c:v>1217.92</c:v>
                </c:pt>
                <c:pt idx="183">
                  <c:v>1413.73</c:v>
                </c:pt>
                <c:pt idx="184">
                  <c:v>1293.56</c:v>
                </c:pt>
                <c:pt idx="185">
                  <c:v>686.35</c:v>
                </c:pt>
                <c:pt idx="186">
                  <c:v>487.84</c:v>
                </c:pt>
                <c:pt idx="187">
                  <c:v>490.93</c:v>
                </c:pt>
                <c:pt idx="188">
                  <c:v>810.85</c:v>
                </c:pt>
                <c:pt idx="189">
                  <c:v>205.13</c:v>
                </c:pt>
                <c:pt idx="190">
                  <c:v>623.99</c:v>
                </c:pt>
                <c:pt idx="191">
                  <c:v>137.78</c:v>
                </c:pt>
                <c:pt idx="192">
                  <c:v>900.75</c:v>
                </c:pt>
                <c:pt idx="193">
                  <c:v>725.99</c:v>
                </c:pt>
                <c:pt idx="194">
                  <c:v>503.56</c:v>
                </c:pt>
                <c:pt idx="195">
                  <c:v>148.36000000000001</c:v>
                </c:pt>
                <c:pt idx="196">
                  <c:v>1054.3399999999999</c:v>
                </c:pt>
                <c:pt idx="197">
                  <c:v>672.68</c:v>
                </c:pt>
                <c:pt idx="198">
                  <c:v>439.48</c:v>
                </c:pt>
                <c:pt idx="199">
                  <c:v>1869.7</c:v>
                </c:pt>
                <c:pt idx="200">
                  <c:v>1383.01</c:v>
                </c:pt>
                <c:pt idx="201">
                  <c:v>692.15</c:v>
                </c:pt>
                <c:pt idx="202">
                  <c:v>1651.19</c:v>
                </c:pt>
                <c:pt idx="203">
                  <c:v>1114.3900000000001</c:v>
                </c:pt>
                <c:pt idx="204">
                  <c:v>450.03</c:v>
                </c:pt>
                <c:pt idx="205">
                  <c:v>332.29</c:v>
                </c:pt>
                <c:pt idx="206">
                  <c:v>478.26</c:v>
                </c:pt>
                <c:pt idx="207">
                  <c:v>947.29</c:v>
                </c:pt>
                <c:pt idx="208">
                  <c:v>646.76</c:v>
                </c:pt>
                <c:pt idx="209">
                  <c:v>791.13</c:v>
                </c:pt>
                <c:pt idx="210">
                  <c:v>198.53</c:v>
                </c:pt>
                <c:pt idx="211">
                  <c:v>705.31</c:v>
                </c:pt>
                <c:pt idx="212">
                  <c:v>1154.8800000000001</c:v>
                </c:pt>
                <c:pt idx="213">
                  <c:v>1113.76</c:v>
                </c:pt>
                <c:pt idx="214">
                  <c:v>666.98</c:v>
                </c:pt>
                <c:pt idx="215">
                  <c:v>334.19</c:v>
                </c:pt>
                <c:pt idx="216">
                  <c:v>401.67</c:v>
                </c:pt>
                <c:pt idx="217">
                  <c:v>1581.06</c:v>
                </c:pt>
                <c:pt idx="218">
                  <c:v>1973.7</c:v>
                </c:pt>
                <c:pt idx="219">
                  <c:v>314.01</c:v>
                </c:pt>
                <c:pt idx="220">
                  <c:v>972.36500000000001</c:v>
                </c:pt>
                <c:pt idx="221">
                  <c:v>469.34</c:v>
                </c:pt>
                <c:pt idx="222">
                  <c:v>427.68</c:v>
                </c:pt>
                <c:pt idx="223">
                  <c:v>1366.57</c:v>
                </c:pt>
                <c:pt idx="224">
                  <c:v>1128.58</c:v>
                </c:pt>
                <c:pt idx="225">
                  <c:v>135.12</c:v>
                </c:pt>
                <c:pt idx="226">
                  <c:v>1627.64</c:v>
                </c:pt>
                <c:pt idx="227">
                  <c:v>1517.49</c:v>
                </c:pt>
                <c:pt idx="228">
                  <c:v>533.97</c:v>
                </c:pt>
                <c:pt idx="229">
                  <c:v>1300.54</c:v>
                </c:pt>
                <c:pt idx="230">
                  <c:v>200.04</c:v>
                </c:pt>
                <c:pt idx="231">
                  <c:v>1988.56</c:v>
                </c:pt>
                <c:pt idx="232">
                  <c:v>283.3</c:v>
                </c:pt>
                <c:pt idx="233">
                  <c:v>1864.47</c:v>
                </c:pt>
                <c:pt idx="234">
                  <c:v>1372.6</c:v>
                </c:pt>
                <c:pt idx="235">
                  <c:v>1111.92</c:v>
                </c:pt>
                <c:pt idx="236">
                  <c:v>800.29</c:v>
                </c:pt>
                <c:pt idx="237">
                  <c:v>544.02</c:v>
                </c:pt>
                <c:pt idx="238">
                  <c:v>1013.15</c:v>
                </c:pt>
                <c:pt idx="239">
                  <c:v>696.33</c:v>
                </c:pt>
                <c:pt idx="240">
                  <c:v>1405.07</c:v>
                </c:pt>
                <c:pt idx="241">
                  <c:v>55.52</c:v>
                </c:pt>
                <c:pt idx="242">
                  <c:v>644.72</c:v>
                </c:pt>
                <c:pt idx="243">
                  <c:v>1787.86</c:v>
                </c:pt>
                <c:pt idx="244">
                  <c:v>55.36</c:v>
                </c:pt>
                <c:pt idx="245">
                  <c:v>1874.58</c:v>
                </c:pt>
                <c:pt idx="246">
                  <c:v>1253.9000000000001</c:v>
                </c:pt>
                <c:pt idx="247">
                  <c:v>1900</c:v>
                </c:pt>
                <c:pt idx="248">
                  <c:v>897.67</c:v>
                </c:pt>
                <c:pt idx="249">
                  <c:v>1285.97</c:v>
                </c:pt>
                <c:pt idx="250">
                  <c:v>1612.09</c:v>
                </c:pt>
                <c:pt idx="251">
                  <c:v>677.91</c:v>
                </c:pt>
                <c:pt idx="252">
                  <c:v>1196.17</c:v>
                </c:pt>
                <c:pt idx="253">
                  <c:v>1847.98</c:v>
                </c:pt>
                <c:pt idx="254">
                  <c:v>1267.1500000000001</c:v>
                </c:pt>
                <c:pt idx="255">
                  <c:v>1973.47</c:v>
                </c:pt>
                <c:pt idx="256">
                  <c:v>339.28</c:v>
                </c:pt>
                <c:pt idx="257">
                  <c:v>842.79</c:v>
                </c:pt>
                <c:pt idx="258">
                  <c:v>232.9</c:v>
                </c:pt>
                <c:pt idx="259">
                  <c:v>1513.75</c:v>
                </c:pt>
                <c:pt idx="260">
                  <c:v>962.39</c:v>
                </c:pt>
                <c:pt idx="261">
                  <c:v>601.86</c:v>
                </c:pt>
                <c:pt idx="262">
                  <c:v>1202.8699999999999</c:v>
                </c:pt>
                <c:pt idx="263">
                  <c:v>1517.72</c:v>
                </c:pt>
                <c:pt idx="264">
                  <c:v>1335</c:v>
                </c:pt>
                <c:pt idx="265">
                  <c:v>1144.9100000000001</c:v>
                </c:pt>
                <c:pt idx="266">
                  <c:v>1639.51</c:v>
                </c:pt>
                <c:pt idx="267">
                  <c:v>1130.6400000000001</c:v>
                </c:pt>
                <c:pt idx="268">
                  <c:v>99.57</c:v>
                </c:pt>
                <c:pt idx="269">
                  <c:v>833.92</c:v>
                </c:pt>
                <c:pt idx="270">
                  <c:v>972.36500000000001</c:v>
                </c:pt>
                <c:pt idx="271">
                  <c:v>592.15</c:v>
                </c:pt>
                <c:pt idx="272">
                  <c:v>142.93</c:v>
                </c:pt>
                <c:pt idx="273">
                  <c:v>829.57</c:v>
                </c:pt>
                <c:pt idx="274">
                  <c:v>764.4</c:v>
                </c:pt>
                <c:pt idx="275">
                  <c:v>363.81</c:v>
                </c:pt>
                <c:pt idx="276">
                  <c:v>1232.3499999999999</c:v>
                </c:pt>
                <c:pt idx="277">
                  <c:v>504.28</c:v>
                </c:pt>
                <c:pt idx="278">
                  <c:v>1468.76</c:v>
                </c:pt>
                <c:pt idx="279">
                  <c:v>1287.43</c:v>
                </c:pt>
                <c:pt idx="280">
                  <c:v>1361.4</c:v>
                </c:pt>
                <c:pt idx="281">
                  <c:v>432.79</c:v>
                </c:pt>
                <c:pt idx="282">
                  <c:v>1624.34</c:v>
                </c:pt>
                <c:pt idx="283">
                  <c:v>467.16</c:v>
                </c:pt>
                <c:pt idx="284">
                  <c:v>484.92</c:v>
                </c:pt>
                <c:pt idx="285">
                  <c:v>1687.39</c:v>
                </c:pt>
                <c:pt idx="286">
                  <c:v>116.45</c:v>
                </c:pt>
                <c:pt idx="287">
                  <c:v>1195.71</c:v>
                </c:pt>
                <c:pt idx="288">
                  <c:v>645.49</c:v>
                </c:pt>
                <c:pt idx="289">
                  <c:v>1920.53</c:v>
                </c:pt>
                <c:pt idx="290">
                  <c:v>1822.48</c:v>
                </c:pt>
                <c:pt idx="291">
                  <c:v>1554.48</c:v>
                </c:pt>
                <c:pt idx="292">
                  <c:v>1930.64</c:v>
                </c:pt>
                <c:pt idx="293">
                  <c:v>1489.52</c:v>
                </c:pt>
                <c:pt idx="294">
                  <c:v>1430.46</c:v>
                </c:pt>
                <c:pt idx="295">
                  <c:v>973.85</c:v>
                </c:pt>
                <c:pt idx="296">
                  <c:v>112.94</c:v>
                </c:pt>
                <c:pt idx="297">
                  <c:v>1201.25</c:v>
                </c:pt>
                <c:pt idx="298">
                  <c:v>760.96</c:v>
                </c:pt>
                <c:pt idx="299">
                  <c:v>598.52</c:v>
                </c:pt>
                <c:pt idx="300">
                  <c:v>967.64</c:v>
                </c:pt>
                <c:pt idx="301">
                  <c:v>947.15</c:v>
                </c:pt>
                <c:pt idx="302">
                  <c:v>336.45</c:v>
                </c:pt>
                <c:pt idx="303">
                  <c:v>916.42</c:v>
                </c:pt>
                <c:pt idx="304">
                  <c:v>1940.3</c:v>
                </c:pt>
                <c:pt idx="305">
                  <c:v>972.36500000000001</c:v>
                </c:pt>
                <c:pt idx="306">
                  <c:v>1857.44</c:v>
                </c:pt>
                <c:pt idx="307">
                  <c:v>1905.3</c:v>
                </c:pt>
                <c:pt idx="308">
                  <c:v>1073.79</c:v>
                </c:pt>
                <c:pt idx="309">
                  <c:v>958.67</c:v>
                </c:pt>
                <c:pt idx="310">
                  <c:v>634.79</c:v>
                </c:pt>
                <c:pt idx="311">
                  <c:v>1846.72</c:v>
                </c:pt>
                <c:pt idx="312">
                  <c:v>1496.86</c:v>
                </c:pt>
                <c:pt idx="313">
                  <c:v>204.27</c:v>
                </c:pt>
                <c:pt idx="314">
                  <c:v>652.25</c:v>
                </c:pt>
                <c:pt idx="315">
                  <c:v>745.85</c:v>
                </c:pt>
                <c:pt idx="316">
                  <c:v>1614.86</c:v>
                </c:pt>
                <c:pt idx="317">
                  <c:v>154.47999999999999</c:v>
                </c:pt>
                <c:pt idx="318">
                  <c:v>963.81</c:v>
                </c:pt>
                <c:pt idx="319">
                  <c:v>484.84</c:v>
                </c:pt>
                <c:pt idx="320">
                  <c:v>1783.77</c:v>
                </c:pt>
                <c:pt idx="321">
                  <c:v>445.22</c:v>
                </c:pt>
                <c:pt idx="322">
                  <c:v>1114.53</c:v>
                </c:pt>
                <c:pt idx="323">
                  <c:v>1381.24</c:v>
                </c:pt>
                <c:pt idx="324">
                  <c:v>394.76</c:v>
                </c:pt>
                <c:pt idx="325">
                  <c:v>1693.73</c:v>
                </c:pt>
                <c:pt idx="326">
                  <c:v>1820.52</c:v>
                </c:pt>
                <c:pt idx="327">
                  <c:v>284.92</c:v>
                </c:pt>
                <c:pt idx="328">
                  <c:v>311.63</c:v>
                </c:pt>
                <c:pt idx="329">
                  <c:v>1720.55</c:v>
                </c:pt>
                <c:pt idx="330">
                  <c:v>358.41</c:v>
                </c:pt>
                <c:pt idx="331">
                  <c:v>240.15</c:v>
                </c:pt>
                <c:pt idx="332">
                  <c:v>571.02</c:v>
                </c:pt>
                <c:pt idx="333">
                  <c:v>296.75</c:v>
                </c:pt>
                <c:pt idx="334">
                  <c:v>1581.74</c:v>
                </c:pt>
                <c:pt idx="335">
                  <c:v>1944.47</c:v>
                </c:pt>
                <c:pt idx="336">
                  <c:v>611.79</c:v>
                </c:pt>
                <c:pt idx="337">
                  <c:v>1814.11</c:v>
                </c:pt>
                <c:pt idx="338">
                  <c:v>1722.17</c:v>
                </c:pt>
                <c:pt idx="339">
                  <c:v>1212.07</c:v>
                </c:pt>
                <c:pt idx="340">
                  <c:v>1154.06</c:v>
                </c:pt>
                <c:pt idx="341">
                  <c:v>1828.92</c:v>
                </c:pt>
                <c:pt idx="342">
                  <c:v>125.9</c:v>
                </c:pt>
                <c:pt idx="343">
                  <c:v>1607.22</c:v>
                </c:pt>
                <c:pt idx="344">
                  <c:v>1032</c:v>
                </c:pt>
                <c:pt idx="345">
                  <c:v>632.38</c:v>
                </c:pt>
                <c:pt idx="346">
                  <c:v>1740.11</c:v>
                </c:pt>
                <c:pt idx="347">
                  <c:v>101.43</c:v>
                </c:pt>
                <c:pt idx="348">
                  <c:v>747.08</c:v>
                </c:pt>
                <c:pt idx="349">
                  <c:v>1620.59</c:v>
                </c:pt>
                <c:pt idx="350">
                  <c:v>1546.53</c:v>
                </c:pt>
                <c:pt idx="351">
                  <c:v>1836.23</c:v>
                </c:pt>
                <c:pt idx="352">
                  <c:v>972.36500000000001</c:v>
                </c:pt>
                <c:pt idx="353">
                  <c:v>302.81</c:v>
                </c:pt>
                <c:pt idx="354">
                  <c:v>1496.41</c:v>
                </c:pt>
                <c:pt idx="355">
                  <c:v>188.05</c:v>
                </c:pt>
                <c:pt idx="356">
                  <c:v>367.48</c:v>
                </c:pt>
                <c:pt idx="357">
                  <c:v>1189.33</c:v>
                </c:pt>
                <c:pt idx="358">
                  <c:v>804.39</c:v>
                </c:pt>
                <c:pt idx="359">
                  <c:v>687.81</c:v>
                </c:pt>
                <c:pt idx="360">
                  <c:v>196.77</c:v>
                </c:pt>
                <c:pt idx="361">
                  <c:v>116.89</c:v>
                </c:pt>
                <c:pt idx="362">
                  <c:v>409.65</c:v>
                </c:pt>
                <c:pt idx="363">
                  <c:v>851.03</c:v>
                </c:pt>
                <c:pt idx="364">
                  <c:v>1323.26</c:v>
                </c:pt>
                <c:pt idx="365">
                  <c:v>1772.18</c:v>
                </c:pt>
                <c:pt idx="366">
                  <c:v>1099.99</c:v>
                </c:pt>
                <c:pt idx="367">
                  <c:v>1989.18</c:v>
                </c:pt>
                <c:pt idx="368">
                  <c:v>1780.74</c:v>
                </c:pt>
                <c:pt idx="369">
                  <c:v>1969.39</c:v>
                </c:pt>
                <c:pt idx="370">
                  <c:v>1703.3</c:v>
                </c:pt>
                <c:pt idx="371">
                  <c:v>586.71</c:v>
                </c:pt>
                <c:pt idx="372">
                  <c:v>539.47</c:v>
                </c:pt>
                <c:pt idx="373">
                  <c:v>1030.72</c:v>
                </c:pt>
                <c:pt idx="374">
                  <c:v>1622.84</c:v>
                </c:pt>
                <c:pt idx="375">
                  <c:v>1146.81</c:v>
                </c:pt>
                <c:pt idx="376">
                  <c:v>773.24</c:v>
                </c:pt>
                <c:pt idx="377">
                  <c:v>697.39</c:v>
                </c:pt>
                <c:pt idx="378">
                  <c:v>579.45000000000005</c:v>
                </c:pt>
                <c:pt idx="379">
                  <c:v>1212.32</c:v>
                </c:pt>
                <c:pt idx="380">
                  <c:v>395.94</c:v>
                </c:pt>
                <c:pt idx="381">
                  <c:v>972.36500000000001</c:v>
                </c:pt>
                <c:pt idx="382">
                  <c:v>121.87</c:v>
                </c:pt>
                <c:pt idx="383">
                  <c:v>931.88</c:v>
                </c:pt>
                <c:pt idx="384">
                  <c:v>687.58</c:v>
                </c:pt>
                <c:pt idx="385">
                  <c:v>1215.6099999999999</c:v>
                </c:pt>
                <c:pt idx="386">
                  <c:v>1867.85</c:v>
                </c:pt>
                <c:pt idx="387">
                  <c:v>1555.56</c:v>
                </c:pt>
                <c:pt idx="388">
                  <c:v>1852.49</c:v>
                </c:pt>
                <c:pt idx="389">
                  <c:v>251.37</c:v>
                </c:pt>
                <c:pt idx="390">
                  <c:v>227.02</c:v>
                </c:pt>
                <c:pt idx="391">
                  <c:v>1732.37</c:v>
                </c:pt>
                <c:pt idx="392">
                  <c:v>698.24</c:v>
                </c:pt>
                <c:pt idx="393">
                  <c:v>1052.68</c:v>
                </c:pt>
                <c:pt idx="394">
                  <c:v>1474.58</c:v>
                </c:pt>
                <c:pt idx="395">
                  <c:v>962.2</c:v>
                </c:pt>
                <c:pt idx="396">
                  <c:v>1195.04</c:v>
                </c:pt>
                <c:pt idx="397">
                  <c:v>1272.8900000000001</c:v>
                </c:pt>
                <c:pt idx="398">
                  <c:v>1643.9</c:v>
                </c:pt>
                <c:pt idx="399">
                  <c:v>1769.8</c:v>
                </c:pt>
                <c:pt idx="400">
                  <c:v>1004.55</c:v>
                </c:pt>
                <c:pt idx="401">
                  <c:v>167.74</c:v>
                </c:pt>
                <c:pt idx="402">
                  <c:v>1988.06</c:v>
                </c:pt>
                <c:pt idx="403">
                  <c:v>1129.8699999999999</c:v>
                </c:pt>
                <c:pt idx="404">
                  <c:v>1938.61</c:v>
                </c:pt>
                <c:pt idx="405">
                  <c:v>960.05</c:v>
                </c:pt>
                <c:pt idx="406">
                  <c:v>1593.74</c:v>
                </c:pt>
                <c:pt idx="407">
                  <c:v>1434.47</c:v>
                </c:pt>
                <c:pt idx="408">
                  <c:v>1250.48</c:v>
                </c:pt>
                <c:pt idx="409">
                  <c:v>1255.19</c:v>
                </c:pt>
                <c:pt idx="410">
                  <c:v>416.83</c:v>
                </c:pt>
                <c:pt idx="411">
                  <c:v>282.39999999999998</c:v>
                </c:pt>
                <c:pt idx="412">
                  <c:v>1412.01</c:v>
                </c:pt>
                <c:pt idx="413">
                  <c:v>1133.2</c:v>
                </c:pt>
                <c:pt idx="414">
                  <c:v>1265.81</c:v>
                </c:pt>
                <c:pt idx="415">
                  <c:v>1507.19</c:v>
                </c:pt>
                <c:pt idx="416">
                  <c:v>1363.38</c:v>
                </c:pt>
                <c:pt idx="417">
                  <c:v>1538.04</c:v>
                </c:pt>
                <c:pt idx="418">
                  <c:v>1655.57</c:v>
                </c:pt>
                <c:pt idx="419">
                  <c:v>972.36500000000001</c:v>
                </c:pt>
                <c:pt idx="420">
                  <c:v>1638.66</c:v>
                </c:pt>
                <c:pt idx="421">
                  <c:v>215.82</c:v>
                </c:pt>
                <c:pt idx="422">
                  <c:v>789.7</c:v>
                </c:pt>
                <c:pt idx="423">
                  <c:v>114.76</c:v>
                </c:pt>
                <c:pt idx="424">
                  <c:v>1913.62</c:v>
                </c:pt>
                <c:pt idx="425">
                  <c:v>160.4</c:v>
                </c:pt>
                <c:pt idx="426">
                  <c:v>1863.17</c:v>
                </c:pt>
                <c:pt idx="427">
                  <c:v>234.45</c:v>
                </c:pt>
                <c:pt idx="428">
                  <c:v>649.34</c:v>
                </c:pt>
                <c:pt idx="429">
                  <c:v>426.16</c:v>
                </c:pt>
                <c:pt idx="430">
                  <c:v>972.36500000000001</c:v>
                </c:pt>
                <c:pt idx="431">
                  <c:v>1402.51</c:v>
                </c:pt>
                <c:pt idx="432">
                  <c:v>1673.08</c:v>
                </c:pt>
                <c:pt idx="433">
                  <c:v>1292.69</c:v>
                </c:pt>
                <c:pt idx="434">
                  <c:v>1862.7</c:v>
                </c:pt>
                <c:pt idx="435">
                  <c:v>1189.78</c:v>
                </c:pt>
                <c:pt idx="436">
                  <c:v>1317.33</c:v>
                </c:pt>
                <c:pt idx="437">
                  <c:v>976.05</c:v>
                </c:pt>
                <c:pt idx="438">
                  <c:v>1383.34</c:v>
                </c:pt>
                <c:pt idx="439">
                  <c:v>1544.5</c:v>
                </c:pt>
                <c:pt idx="440">
                  <c:v>1667.79</c:v>
                </c:pt>
                <c:pt idx="441">
                  <c:v>314.10000000000002</c:v>
                </c:pt>
                <c:pt idx="442">
                  <c:v>1120.28</c:v>
                </c:pt>
                <c:pt idx="443">
                  <c:v>656.96</c:v>
                </c:pt>
                <c:pt idx="444">
                  <c:v>209.63</c:v>
                </c:pt>
                <c:pt idx="445">
                  <c:v>1983.49</c:v>
                </c:pt>
                <c:pt idx="446">
                  <c:v>1378.76</c:v>
                </c:pt>
                <c:pt idx="447">
                  <c:v>1421.02</c:v>
                </c:pt>
                <c:pt idx="448">
                  <c:v>643.09</c:v>
                </c:pt>
                <c:pt idx="449">
                  <c:v>1772.51</c:v>
                </c:pt>
                <c:pt idx="450">
                  <c:v>1593.58</c:v>
                </c:pt>
                <c:pt idx="451">
                  <c:v>921.32</c:v>
                </c:pt>
                <c:pt idx="452">
                  <c:v>1008.06</c:v>
                </c:pt>
                <c:pt idx="453">
                  <c:v>1420.82</c:v>
                </c:pt>
                <c:pt idx="454">
                  <c:v>1665.3</c:v>
                </c:pt>
                <c:pt idx="455">
                  <c:v>862</c:v>
                </c:pt>
                <c:pt idx="456">
                  <c:v>1673.55</c:v>
                </c:pt>
                <c:pt idx="457">
                  <c:v>1208.56</c:v>
                </c:pt>
                <c:pt idx="458">
                  <c:v>616.84</c:v>
                </c:pt>
                <c:pt idx="459">
                  <c:v>450.46</c:v>
                </c:pt>
                <c:pt idx="460">
                  <c:v>355.91</c:v>
                </c:pt>
                <c:pt idx="461">
                  <c:v>836.24</c:v>
                </c:pt>
                <c:pt idx="462">
                  <c:v>1241.56</c:v>
                </c:pt>
                <c:pt idx="463">
                  <c:v>819.58</c:v>
                </c:pt>
                <c:pt idx="464">
                  <c:v>1352.24</c:v>
                </c:pt>
                <c:pt idx="465">
                  <c:v>521.26</c:v>
                </c:pt>
                <c:pt idx="466">
                  <c:v>58.69</c:v>
                </c:pt>
                <c:pt idx="467">
                  <c:v>550.97</c:v>
                </c:pt>
                <c:pt idx="468">
                  <c:v>1602.45</c:v>
                </c:pt>
                <c:pt idx="469">
                  <c:v>578.32000000000005</c:v>
                </c:pt>
                <c:pt idx="470">
                  <c:v>1345.06</c:v>
                </c:pt>
                <c:pt idx="471">
                  <c:v>1579.29</c:v>
                </c:pt>
                <c:pt idx="472">
                  <c:v>472.06</c:v>
                </c:pt>
                <c:pt idx="473">
                  <c:v>1773</c:v>
                </c:pt>
                <c:pt idx="474">
                  <c:v>972.36500000000001</c:v>
                </c:pt>
                <c:pt idx="475">
                  <c:v>1820.96</c:v>
                </c:pt>
                <c:pt idx="476">
                  <c:v>83.61</c:v>
                </c:pt>
                <c:pt idx="477">
                  <c:v>1945.2</c:v>
                </c:pt>
                <c:pt idx="478">
                  <c:v>1772.56</c:v>
                </c:pt>
                <c:pt idx="479">
                  <c:v>589.78</c:v>
                </c:pt>
                <c:pt idx="480">
                  <c:v>1809.16</c:v>
                </c:pt>
                <c:pt idx="481">
                  <c:v>1921.35</c:v>
                </c:pt>
                <c:pt idx="482">
                  <c:v>488.1</c:v>
                </c:pt>
                <c:pt idx="483">
                  <c:v>248.65</c:v>
                </c:pt>
                <c:pt idx="484">
                  <c:v>384.9</c:v>
                </c:pt>
                <c:pt idx="485">
                  <c:v>1212.67</c:v>
                </c:pt>
                <c:pt idx="486">
                  <c:v>1565.28</c:v>
                </c:pt>
                <c:pt idx="487">
                  <c:v>1565.36</c:v>
                </c:pt>
                <c:pt idx="488">
                  <c:v>239.62</c:v>
                </c:pt>
                <c:pt idx="489">
                  <c:v>951.14</c:v>
                </c:pt>
                <c:pt idx="490">
                  <c:v>622.75</c:v>
                </c:pt>
                <c:pt idx="491">
                  <c:v>1165.52</c:v>
                </c:pt>
                <c:pt idx="492">
                  <c:v>416.54</c:v>
                </c:pt>
                <c:pt idx="493">
                  <c:v>1335.31</c:v>
                </c:pt>
                <c:pt idx="494">
                  <c:v>358.02</c:v>
                </c:pt>
                <c:pt idx="495">
                  <c:v>187.38</c:v>
                </c:pt>
                <c:pt idx="496">
                  <c:v>1433.15</c:v>
                </c:pt>
                <c:pt idx="497">
                  <c:v>1338.98</c:v>
                </c:pt>
                <c:pt idx="498">
                  <c:v>138.78</c:v>
                </c:pt>
                <c:pt idx="499">
                  <c:v>487.36</c:v>
                </c:pt>
                <c:pt idx="500">
                  <c:v>1058.99</c:v>
                </c:pt>
                <c:pt idx="501">
                  <c:v>1629.41</c:v>
                </c:pt>
                <c:pt idx="502">
                  <c:v>972.36500000000001</c:v>
                </c:pt>
                <c:pt idx="503">
                  <c:v>1537.61</c:v>
                </c:pt>
                <c:pt idx="504">
                  <c:v>1108.97</c:v>
                </c:pt>
                <c:pt idx="505">
                  <c:v>706.48</c:v>
                </c:pt>
                <c:pt idx="506">
                  <c:v>890.52</c:v>
                </c:pt>
                <c:pt idx="507">
                  <c:v>596.15</c:v>
                </c:pt>
                <c:pt idx="508">
                  <c:v>1089.45</c:v>
                </c:pt>
                <c:pt idx="509">
                  <c:v>1855.14</c:v>
                </c:pt>
                <c:pt idx="510">
                  <c:v>117.64</c:v>
                </c:pt>
                <c:pt idx="511">
                  <c:v>58.71</c:v>
                </c:pt>
                <c:pt idx="512">
                  <c:v>575.73</c:v>
                </c:pt>
                <c:pt idx="513">
                  <c:v>638.20000000000005</c:v>
                </c:pt>
                <c:pt idx="514">
                  <c:v>338.46</c:v>
                </c:pt>
                <c:pt idx="515">
                  <c:v>1637.98</c:v>
                </c:pt>
                <c:pt idx="516">
                  <c:v>1832.15</c:v>
                </c:pt>
                <c:pt idx="517">
                  <c:v>259.94</c:v>
                </c:pt>
                <c:pt idx="518">
                  <c:v>1002.13</c:v>
                </c:pt>
                <c:pt idx="519">
                  <c:v>1259.52</c:v>
                </c:pt>
                <c:pt idx="520">
                  <c:v>1060.8399999999999</c:v>
                </c:pt>
                <c:pt idx="521">
                  <c:v>1217.94</c:v>
                </c:pt>
                <c:pt idx="522">
                  <c:v>1257.2</c:v>
                </c:pt>
                <c:pt idx="523">
                  <c:v>1513.26</c:v>
                </c:pt>
                <c:pt idx="524">
                  <c:v>452.35</c:v>
                </c:pt>
                <c:pt idx="525">
                  <c:v>1246.04</c:v>
                </c:pt>
                <c:pt idx="526">
                  <c:v>1716.79</c:v>
                </c:pt>
                <c:pt idx="527">
                  <c:v>1822.52</c:v>
                </c:pt>
                <c:pt idx="528">
                  <c:v>1222.01</c:v>
                </c:pt>
                <c:pt idx="529">
                  <c:v>1004.86</c:v>
                </c:pt>
                <c:pt idx="530">
                  <c:v>591.44000000000005</c:v>
                </c:pt>
                <c:pt idx="531">
                  <c:v>571.78</c:v>
                </c:pt>
                <c:pt idx="532">
                  <c:v>416.2</c:v>
                </c:pt>
                <c:pt idx="533">
                  <c:v>374.84</c:v>
                </c:pt>
                <c:pt idx="534">
                  <c:v>1709</c:v>
                </c:pt>
                <c:pt idx="535">
                  <c:v>63.75</c:v>
                </c:pt>
                <c:pt idx="536">
                  <c:v>851.53</c:v>
                </c:pt>
                <c:pt idx="537">
                  <c:v>1568.78</c:v>
                </c:pt>
                <c:pt idx="538">
                  <c:v>1381.02</c:v>
                </c:pt>
                <c:pt idx="539">
                  <c:v>1020.34</c:v>
                </c:pt>
                <c:pt idx="540">
                  <c:v>1800.7</c:v>
                </c:pt>
                <c:pt idx="541">
                  <c:v>171.01</c:v>
                </c:pt>
                <c:pt idx="542">
                  <c:v>623.57000000000005</c:v>
                </c:pt>
                <c:pt idx="543">
                  <c:v>629.71</c:v>
                </c:pt>
                <c:pt idx="544">
                  <c:v>1971.84</c:v>
                </c:pt>
                <c:pt idx="545">
                  <c:v>1610.23</c:v>
                </c:pt>
                <c:pt idx="546">
                  <c:v>1689.07</c:v>
                </c:pt>
                <c:pt idx="547">
                  <c:v>614.92999999999995</c:v>
                </c:pt>
                <c:pt idx="548">
                  <c:v>1661.53</c:v>
                </c:pt>
                <c:pt idx="549">
                  <c:v>222.76</c:v>
                </c:pt>
                <c:pt idx="550">
                  <c:v>231.41</c:v>
                </c:pt>
                <c:pt idx="551">
                  <c:v>1488.66</c:v>
                </c:pt>
                <c:pt idx="552">
                  <c:v>626.27</c:v>
                </c:pt>
                <c:pt idx="553">
                  <c:v>555.80999999999995</c:v>
                </c:pt>
                <c:pt idx="554">
                  <c:v>1985.21</c:v>
                </c:pt>
                <c:pt idx="555">
                  <c:v>948.1</c:v>
                </c:pt>
                <c:pt idx="556">
                  <c:v>1060.58</c:v>
                </c:pt>
                <c:pt idx="557">
                  <c:v>1073.57</c:v>
                </c:pt>
                <c:pt idx="558">
                  <c:v>892.22</c:v>
                </c:pt>
                <c:pt idx="559">
                  <c:v>1750.07</c:v>
                </c:pt>
                <c:pt idx="560">
                  <c:v>578.17999999999995</c:v>
                </c:pt>
                <c:pt idx="561">
                  <c:v>594.66</c:v>
                </c:pt>
                <c:pt idx="562">
                  <c:v>618.79</c:v>
                </c:pt>
                <c:pt idx="563">
                  <c:v>775.74</c:v>
                </c:pt>
                <c:pt idx="564">
                  <c:v>1433.6</c:v>
                </c:pt>
                <c:pt idx="565">
                  <c:v>1357.09</c:v>
                </c:pt>
                <c:pt idx="566">
                  <c:v>1233.53</c:v>
                </c:pt>
                <c:pt idx="567">
                  <c:v>1988.79</c:v>
                </c:pt>
                <c:pt idx="568">
                  <c:v>919.37</c:v>
                </c:pt>
                <c:pt idx="569">
                  <c:v>635.54</c:v>
                </c:pt>
                <c:pt idx="570">
                  <c:v>937.28</c:v>
                </c:pt>
                <c:pt idx="571">
                  <c:v>1091.5999999999999</c:v>
                </c:pt>
                <c:pt idx="572">
                  <c:v>336.92</c:v>
                </c:pt>
                <c:pt idx="573">
                  <c:v>1625.74</c:v>
                </c:pt>
                <c:pt idx="574">
                  <c:v>980.02</c:v>
                </c:pt>
                <c:pt idx="575">
                  <c:v>123.99</c:v>
                </c:pt>
                <c:pt idx="576">
                  <c:v>1261.92</c:v>
                </c:pt>
                <c:pt idx="577">
                  <c:v>525.16</c:v>
                </c:pt>
                <c:pt idx="578">
                  <c:v>339.45</c:v>
                </c:pt>
                <c:pt idx="579">
                  <c:v>1431.82</c:v>
                </c:pt>
                <c:pt idx="580">
                  <c:v>1170.19</c:v>
                </c:pt>
                <c:pt idx="581">
                  <c:v>1536.77</c:v>
                </c:pt>
                <c:pt idx="582">
                  <c:v>618.98</c:v>
                </c:pt>
                <c:pt idx="583">
                  <c:v>1177.22</c:v>
                </c:pt>
                <c:pt idx="584">
                  <c:v>385.7</c:v>
                </c:pt>
                <c:pt idx="585">
                  <c:v>486.56</c:v>
                </c:pt>
                <c:pt idx="586">
                  <c:v>1755.73</c:v>
                </c:pt>
                <c:pt idx="587">
                  <c:v>647.41</c:v>
                </c:pt>
                <c:pt idx="588">
                  <c:v>689.64</c:v>
                </c:pt>
                <c:pt idx="589">
                  <c:v>246.01</c:v>
                </c:pt>
                <c:pt idx="590">
                  <c:v>972.36500000000001</c:v>
                </c:pt>
                <c:pt idx="591">
                  <c:v>565.30999999999995</c:v>
                </c:pt>
                <c:pt idx="592">
                  <c:v>1627.85</c:v>
                </c:pt>
                <c:pt idx="593">
                  <c:v>1335.99</c:v>
                </c:pt>
                <c:pt idx="594">
                  <c:v>105.67</c:v>
                </c:pt>
                <c:pt idx="595">
                  <c:v>718.4</c:v>
                </c:pt>
                <c:pt idx="596">
                  <c:v>1997.64</c:v>
                </c:pt>
                <c:pt idx="597">
                  <c:v>1709.26</c:v>
                </c:pt>
                <c:pt idx="598">
                  <c:v>786.36</c:v>
                </c:pt>
                <c:pt idx="599">
                  <c:v>767.28</c:v>
                </c:pt>
                <c:pt idx="600">
                  <c:v>977.55</c:v>
                </c:pt>
                <c:pt idx="601">
                  <c:v>280.79000000000002</c:v>
                </c:pt>
                <c:pt idx="602">
                  <c:v>1889.51</c:v>
                </c:pt>
                <c:pt idx="603">
                  <c:v>742.39</c:v>
                </c:pt>
                <c:pt idx="604">
                  <c:v>1441.8</c:v>
                </c:pt>
                <c:pt idx="605">
                  <c:v>1756.97</c:v>
                </c:pt>
                <c:pt idx="606">
                  <c:v>1064.33</c:v>
                </c:pt>
                <c:pt idx="607">
                  <c:v>114.56</c:v>
                </c:pt>
                <c:pt idx="608">
                  <c:v>650.33000000000004</c:v>
                </c:pt>
                <c:pt idx="609">
                  <c:v>1751.74</c:v>
                </c:pt>
                <c:pt idx="610">
                  <c:v>898.5</c:v>
                </c:pt>
                <c:pt idx="611">
                  <c:v>189.94</c:v>
                </c:pt>
                <c:pt idx="612">
                  <c:v>417.43</c:v>
                </c:pt>
                <c:pt idx="613">
                  <c:v>200.11</c:v>
                </c:pt>
                <c:pt idx="614">
                  <c:v>811.78</c:v>
                </c:pt>
                <c:pt idx="615">
                  <c:v>1532.96</c:v>
                </c:pt>
                <c:pt idx="616">
                  <c:v>1627.86</c:v>
                </c:pt>
                <c:pt idx="617">
                  <c:v>1927.07</c:v>
                </c:pt>
                <c:pt idx="618">
                  <c:v>1397.89</c:v>
                </c:pt>
                <c:pt idx="619">
                  <c:v>1612.63</c:v>
                </c:pt>
                <c:pt idx="620">
                  <c:v>467.13</c:v>
                </c:pt>
                <c:pt idx="621">
                  <c:v>609.02</c:v>
                </c:pt>
                <c:pt idx="622">
                  <c:v>743.71</c:v>
                </c:pt>
                <c:pt idx="623">
                  <c:v>1712</c:v>
                </c:pt>
                <c:pt idx="624">
                  <c:v>1139.44</c:v>
                </c:pt>
                <c:pt idx="625">
                  <c:v>1629.21</c:v>
                </c:pt>
                <c:pt idx="626">
                  <c:v>1993.9</c:v>
                </c:pt>
                <c:pt idx="627">
                  <c:v>1099.3800000000001</c:v>
                </c:pt>
                <c:pt idx="628">
                  <c:v>1363.98</c:v>
                </c:pt>
                <c:pt idx="629">
                  <c:v>1691.23</c:v>
                </c:pt>
                <c:pt idx="630">
                  <c:v>338.84</c:v>
                </c:pt>
                <c:pt idx="631">
                  <c:v>1846.97</c:v>
                </c:pt>
                <c:pt idx="632">
                  <c:v>1546.38</c:v>
                </c:pt>
                <c:pt idx="633">
                  <c:v>1333.12</c:v>
                </c:pt>
                <c:pt idx="634">
                  <c:v>972.36500000000001</c:v>
                </c:pt>
                <c:pt idx="635">
                  <c:v>670.81</c:v>
                </c:pt>
                <c:pt idx="636">
                  <c:v>1109.22</c:v>
                </c:pt>
                <c:pt idx="637">
                  <c:v>655.34</c:v>
                </c:pt>
                <c:pt idx="638">
                  <c:v>1672.55</c:v>
                </c:pt>
                <c:pt idx="639">
                  <c:v>1473.54</c:v>
                </c:pt>
                <c:pt idx="640">
                  <c:v>775.74</c:v>
                </c:pt>
                <c:pt idx="641">
                  <c:v>719.86</c:v>
                </c:pt>
                <c:pt idx="642">
                  <c:v>289.27999999999997</c:v>
                </c:pt>
                <c:pt idx="643">
                  <c:v>345.55</c:v>
                </c:pt>
                <c:pt idx="644">
                  <c:v>672.45</c:v>
                </c:pt>
                <c:pt idx="645">
                  <c:v>414.46</c:v>
                </c:pt>
                <c:pt idx="646">
                  <c:v>1134.7</c:v>
                </c:pt>
                <c:pt idx="647">
                  <c:v>498.26</c:v>
                </c:pt>
                <c:pt idx="648">
                  <c:v>1219.53</c:v>
                </c:pt>
                <c:pt idx="649">
                  <c:v>157.91</c:v>
                </c:pt>
                <c:pt idx="650">
                  <c:v>257.81</c:v>
                </c:pt>
                <c:pt idx="651">
                  <c:v>1846.02</c:v>
                </c:pt>
                <c:pt idx="652">
                  <c:v>1126.31</c:v>
                </c:pt>
                <c:pt idx="653">
                  <c:v>1152.8599999999999</c:v>
                </c:pt>
                <c:pt idx="654">
                  <c:v>438.21</c:v>
                </c:pt>
                <c:pt idx="655">
                  <c:v>480.34</c:v>
                </c:pt>
                <c:pt idx="656">
                  <c:v>972.36500000000001</c:v>
                </c:pt>
                <c:pt idx="657">
                  <c:v>285.67</c:v>
                </c:pt>
                <c:pt idx="658">
                  <c:v>366.93</c:v>
                </c:pt>
                <c:pt idx="659">
                  <c:v>1125.8900000000001</c:v>
                </c:pt>
                <c:pt idx="660">
                  <c:v>1176.7</c:v>
                </c:pt>
                <c:pt idx="661">
                  <c:v>1348.16</c:v>
                </c:pt>
                <c:pt idx="662">
                  <c:v>826.29</c:v>
                </c:pt>
                <c:pt idx="663">
                  <c:v>1283.02</c:v>
                </c:pt>
                <c:pt idx="664">
                  <c:v>972.36500000000001</c:v>
                </c:pt>
                <c:pt idx="665">
                  <c:v>831.62</c:v>
                </c:pt>
                <c:pt idx="666">
                  <c:v>1174.82</c:v>
                </c:pt>
                <c:pt idx="667">
                  <c:v>380.44</c:v>
                </c:pt>
                <c:pt idx="668">
                  <c:v>636.54</c:v>
                </c:pt>
                <c:pt idx="669">
                  <c:v>475.85</c:v>
                </c:pt>
                <c:pt idx="670">
                  <c:v>905.02</c:v>
                </c:pt>
                <c:pt idx="671">
                  <c:v>1327.08</c:v>
                </c:pt>
                <c:pt idx="672">
                  <c:v>970.92</c:v>
                </c:pt>
                <c:pt idx="673">
                  <c:v>1757.61</c:v>
                </c:pt>
                <c:pt idx="674">
                  <c:v>74.599999999999994</c:v>
                </c:pt>
                <c:pt idx="675">
                  <c:v>959.25</c:v>
                </c:pt>
                <c:pt idx="676">
                  <c:v>1553.04</c:v>
                </c:pt>
                <c:pt idx="677">
                  <c:v>504.72</c:v>
                </c:pt>
                <c:pt idx="678">
                  <c:v>222.51</c:v>
                </c:pt>
                <c:pt idx="679">
                  <c:v>1230.43</c:v>
                </c:pt>
                <c:pt idx="680">
                  <c:v>1012.83</c:v>
                </c:pt>
                <c:pt idx="681">
                  <c:v>1730.69</c:v>
                </c:pt>
                <c:pt idx="682">
                  <c:v>1603.16</c:v>
                </c:pt>
                <c:pt idx="683">
                  <c:v>1122.33</c:v>
                </c:pt>
                <c:pt idx="684">
                  <c:v>1126.05</c:v>
                </c:pt>
                <c:pt idx="685">
                  <c:v>878.3</c:v>
                </c:pt>
                <c:pt idx="686">
                  <c:v>482.85</c:v>
                </c:pt>
                <c:pt idx="687">
                  <c:v>1386.6</c:v>
                </c:pt>
                <c:pt idx="688">
                  <c:v>656.23</c:v>
                </c:pt>
                <c:pt idx="689">
                  <c:v>1588.15</c:v>
                </c:pt>
                <c:pt idx="690">
                  <c:v>1457.49</c:v>
                </c:pt>
                <c:pt idx="691">
                  <c:v>123.89</c:v>
                </c:pt>
                <c:pt idx="692">
                  <c:v>1786.61</c:v>
                </c:pt>
                <c:pt idx="693">
                  <c:v>789.74</c:v>
                </c:pt>
                <c:pt idx="694">
                  <c:v>1897.33</c:v>
                </c:pt>
                <c:pt idx="695">
                  <c:v>1267.3</c:v>
                </c:pt>
                <c:pt idx="696">
                  <c:v>583.97</c:v>
                </c:pt>
                <c:pt idx="697">
                  <c:v>1338.41</c:v>
                </c:pt>
                <c:pt idx="698">
                  <c:v>1946.3</c:v>
                </c:pt>
                <c:pt idx="699">
                  <c:v>1122.74</c:v>
                </c:pt>
                <c:pt idx="700">
                  <c:v>1896.92</c:v>
                </c:pt>
                <c:pt idx="701">
                  <c:v>1434.54</c:v>
                </c:pt>
                <c:pt idx="702">
                  <c:v>960.92</c:v>
                </c:pt>
                <c:pt idx="703">
                  <c:v>480.88</c:v>
                </c:pt>
                <c:pt idx="704">
                  <c:v>1763.04</c:v>
                </c:pt>
                <c:pt idx="705">
                  <c:v>1800.39</c:v>
                </c:pt>
                <c:pt idx="706">
                  <c:v>455.44</c:v>
                </c:pt>
                <c:pt idx="707">
                  <c:v>928.21</c:v>
                </c:pt>
                <c:pt idx="708">
                  <c:v>393.43</c:v>
                </c:pt>
                <c:pt idx="709">
                  <c:v>152.97999999999999</c:v>
                </c:pt>
                <c:pt idx="710">
                  <c:v>1205.6600000000001</c:v>
                </c:pt>
                <c:pt idx="711">
                  <c:v>741.06</c:v>
                </c:pt>
                <c:pt idx="712">
                  <c:v>814.58</c:v>
                </c:pt>
                <c:pt idx="713">
                  <c:v>1864.19</c:v>
                </c:pt>
                <c:pt idx="714">
                  <c:v>468.21</c:v>
                </c:pt>
                <c:pt idx="715">
                  <c:v>472.01</c:v>
                </c:pt>
                <c:pt idx="716">
                  <c:v>365.26</c:v>
                </c:pt>
                <c:pt idx="717">
                  <c:v>489.27</c:v>
                </c:pt>
                <c:pt idx="718">
                  <c:v>1810.45</c:v>
                </c:pt>
                <c:pt idx="719">
                  <c:v>394.6</c:v>
                </c:pt>
                <c:pt idx="720">
                  <c:v>1426.61</c:v>
                </c:pt>
                <c:pt idx="721">
                  <c:v>1547.11</c:v>
                </c:pt>
                <c:pt idx="722">
                  <c:v>1333.15</c:v>
                </c:pt>
                <c:pt idx="723">
                  <c:v>302.23</c:v>
                </c:pt>
                <c:pt idx="724">
                  <c:v>326.97000000000003</c:v>
                </c:pt>
                <c:pt idx="725">
                  <c:v>972.36500000000001</c:v>
                </c:pt>
                <c:pt idx="726">
                  <c:v>804.5</c:v>
                </c:pt>
                <c:pt idx="727">
                  <c:v>928.18</c:v>
                </c:pt>
                <c:pt idx="728">
                  <c:v>1013.73</c:v>
                </c:pt>
                <c:pt idx="729">
                  <c:v>882.4</c:v>
                </c:pt>
                <c:pt idx="730">
                  <c:v>772.35</c:v>
                </c:pt>
                <c:pt idx="731">
                  <c:v>1766.88</c:v>
                </c:pt>
                <c:pt idx="732">
                  <c:v>1781.03</c:v>
                </c:pt>
                <c:pt idx="733">
                  <c:v>422</c:v>
                </c:pt>
                <c:pt idx="734">
                  <c:v>329.94</c:v>
                </c:pt>
                <c:pt idx="735">
                  <c:v>679.11</c:v>
                </c:pt>
                <c:pt idx="736">
                  <c:v>1671.48</c:v>
                </c:pt>
                <c:pt idx="737">
                  <c:v>1853.6</c:v>
                </c:pt>
                <c:pt idx="738">
                  <c:v>414.85</c:v>
                </c:pt>
                <c:pt idx="739">
                  <c:v>1905.34</c:v>
                </c:pt>
                <c:pt idx="740">
                  <c:v>579.32000000000005</c:v>
                </c:pt>
                <c:pt idx="741">
                  <c:v>869.58</c:v>
                </c:pt>
                <c:pt idx="742">
                  <c:v>972.36500000000001</c:v>
                </c:pt>
                <c:pt idx="743">
                  <c:v>934.99</c:v>
                </c:pt>
                <c:pt idx="744">
                  <c:v>1244.22</c:v>
                </c:pt>
                <c:pt idx="745">
                  <c:v>1905.96</c:v>
                </c:pt>
                <c:pt idx="746">
                  <c:v>631.97</c:v>
                </c:pt>
                <c:pt idx="747">
                  <c:v>206.87</c:v>
                </c:pt>
                <c:pt idx="748">
                  <c:v>492.61</c:v>
                </c:pt>
                <c:pt idx="749">
                  <c:v>1833.87</c:v>
                </c:pt>
                <c:pt idx="750">
                  <c:v>1102.74</c:v>
                </c:pt>
                <c:pt idx="751">
                  <c:v>1906.8</c:v>
                </c:pt>
                <c:pt idx="752">
                  <c:v>951.32</c:v>
                </c:pt>
                <c:pt idx="753">
                  <c:v>680.08</c:v>
                </c:pt>
                <c:pt idx="754">
                  <c:v>58.2</c:v>
                </c:pt>
                <c:pt idx="755">
                  <c:v>1294.42</c:v>
                </c:pt>
                <c:pt idx="756">
                  <c:v>1589.82</c:v>
                </c:pt>
                <c:pt idx="757">
                  <c:v>1976.97</c:v>
                </c:pt>
                <c:pt idx="758">
                  <c:v>194.22</c:v>
                </c:pt>
                <c:pt idx="759">
                  <c:v>975.09</c:v>
                </c:pt>
                <c:pt idx="760">
                  <c:v>1723.51</c:v>
                </c:pt>
                <c:pt idx="761">
                  <c:v>1774.43</c:v>
                </c:pt>
                <c:pt idx="762">
                  <c:v>907.57</c:v>
                </c:pt>
                <c:pt idx="763">
                  <c:v>148.38</c:v>
                </c:pt>
                <c:pt idx="764">
                  <c:v>780.17</c:v>
                </c:pt>
                <c:pt idx="765">
                  <c:v>429.23</c:v>
                </c:pt>
                <c:pt idx="766">
                  <c:v>562.12</c:v>
                </c:pt>
                <c:pt idx="767">
                  <c:v>836.83</c:v>
                </c:pt>
                <c:pt idx="768">
                  <c:v>207.64</c:v>
                </c:pt>
                <c:pt idx="769">
                  <c:v>1504.03</c:v>
                </c:pt>
                <c:pt idx="770">
                  <c:v>1854.89</c:v>
                </c:pt>
                <c:pt idx="771">
                  <c:v>708.08</c:v>
                </c:pt>
                <c:pt idx="772">
                  <c:v>276.41000000000003</c:v>
                </c:pt>
                <c:pt idx="773">
                  <c:v>1860.24</c:v>
                </c:pt>
                <c:pt idx="774">
                  <c:v>1988.23</c:v>
                </c:pt>
                <c:pt idx="775">
                  <c:v>1695.97</c:v>
                </c:pt>
                <c:pt idx="776">
                  <c:v>638.78</c:v>
                </c:pt>
                <c:pt idx="777">
                  <c:v>897.06</c:v>
                </c:pt>
                <c:pt idx="778">
                  <c:v>688.84</c:v>
                </c:pt>
                <c:pt idx="779">
                  <c:v>382</c:v>
                </c:pt>
                <c:pt idx="780">
                  <c:v>207.58</c:v>
                </c:pt>
                <c:pt idx="781">
                  <c:v>995.66</c:v>
                </c:pt>
                <c:pt idx="782">
                  <c:v>810</c:v>
                </c:pt>
                <c:pt idx="783">
                  <c:v>1340.73</c:v>
                </c:pt>
                <c:pt idx="784">
                  <c:v>224.18</c:v>
                </c:pt>
                <c:pt idx="785">
                  <c:v>1262.22</c:v>
                </c:pt>
                <c:pt idx="786">
                  <c:v>452.48</c:v>
                </c:pt>
                <c:pt idx="787">
                  <c:v>187.88</c:v>
                </c:pt>
                <c:pt idx="788">
                  <c:v>661.96</c:v>
                </c:pt>
                <c:pt idx="789">
                  <c:v>226.57</c:v>
                </c:pt>
                <c:pt idx="790">
                  <c:v>843.08</c:v>
                </c:pt>
                <c:pt idx="791">
                  <c:v>1330.54</c:v>
                </c:pt>
                <c:pt idx="792">
                  <c:v>1863.23</c:v>
                </c:pt>
                <c:pt idx="793">
                  <c:v>1287.52</c:v>
                </c:pt>
                <c:pt idx="794">
                  <c:v>1742.4</c:v>
                </c:pt>
                <c:pt idx="795">
                  <c:v>1458.87</c:v>
                </c:pt>
                <c:pt idx="796">
                  <c:v>151.44</c:v>
                </c:pt>
                <c:pt idx="797">
                  <c:v>574.45000000000005</c:v>
                </c:pt>
                <c:pt idx="798">
                  <c:v>1511.98</c:v>
                </c:pt>
                <c:pt idx="799">
                  <c:v>919.45</c:v>
                </c:pt>
                <c:pt idx="800">
                  <c:v>1864.67</c:v>
                </c:pt>
                <c:pt idx="801">
                  <c:v>340.66</c:v>
                </c:pt>
                <c:pt idx="802">
                  <c:v>1387.84</c:v>
                </c:pt>
                <c:pt idx="803">
                  <c:v>971.39</c:v>
                </c:pt>
                <c:pt idx="804">
                  <c:v>972.36500000000001</c:v>
                </c:pt>
                <c:pt idx="805">
                  <c:v>1598.23</c:v>
                </c:pt>
                <c:pt idx="806">
                  <c:v>1794.06</c:v>
                </c:pt>
                <c:pt idx="807">
                  <c:v>1374.39</c:v>
                </c:pt>
                <c:pt idx="808">
                  <c:v>1625.36</c:v>
                </c:pt>
                <c:pt idx="809">
                  <c:v>1777.87</c:v>
                </c:pt>
                <c:pt idx="810">
                  <c:v>1962.94</c:v>
                </c:pt>
                <c:pt idx="811">
                  <c:v>200.75</c:v>
                </c:pt>
                <c:pt idx="812">
                  <c:v>286.63</c:v>
                </c:pt>
                <c:pt idx="813">
                  <c:v>1630.79</c:v>
                </c:pt>
                <c:pt idx="814">
                  <c:v>1444.45</c:v>
                </c:pt>
                <c:pt idx="815">
                  <c:v>643.74</c:v>
                </c:pt>
                <c:pt idx="816">
                  <c:v>653</c:v>
                </c:pt>
                <c:pt idx="817">
                  <c:v>126.5</c:v>
                </c:pt>
                <c:pt idx="818">
                  <c:v>1293.9100000000001</c:v>
                </c:pt>
                <c:pt idx="819">
                  <c:v>974.24</c:v>
                </c:pt>
                <c:pt idx="820">
                  <c:v>938.66</c:v>
                </c:pt>
                <c:pt idx="821">
                  <c:v>1246.8800000000001</c:v>
                </c:pt>
                <c:pt idx="822">
                  <c:v>972.36500000000001</c:v>
                </c:pt>
                <c:pt idx="823">
                  <c:v>1439.54</c:v>
                </c:pt>
                <c:pt idx="824">
                  <c:v>577.6</c:v>
                </c:pt>
                <c:pt idx="825">
                  <c:v>525.03</c:v>
                </c:pt>
                <c:pt idx="826">
                  <c:v>205</c:v>
                </c:pt>
                <c:pt idx="827">
                  <c:v>720.83</c:v>
                </c:pt>
                <c:pt idx="828">
                  <c:v>636.41999999999996</c:v>
                </c:pt>
                <c:pt idx="829">
                  <c:v>1425.31</c:v>
                </c:pt>
                <c:pt idx="830">
                  <c:v>83.87</c:v>
                </c:pt>
                <c:pt idx="831">
                  <c:v>546.34</c:v>
                </c:pt>
                <c:pt idx="832">
                  <c:v>296.36</c:v>
                </c:pt>
                <c:pt idx="833">
                  <c:v>1496.1</c:v>
                </c:pt>
                <c:pt idx="834">
                  <c:v>195.77</c:v>
                </c:pt>
                <c:pt idx="835">
                  <c:v>1593</c:v>
                </c:pt>
                <c:pt idx="836">
                  <c:v>855.73</c:v>
                </c:pt>
                <c:pt idx="837">
                  <c:v>1241.8699999999999</c:v>
                </c:pt>
                <c:pt idx="838">
                  <c:v>177.65</c:v>
                </c:pt>
                <c:pt idx="839">
                  <c:v>336.92</c:v>
                </c:pt>
                <c:pt idx="840">
                  <c:v>366.27</c:v>
                </c:pt>
                <c:pt idx="841">
                  <c:v>1910.22</c:v>
                </c:pt>
                <c:pt idx="842">
                  <c:v>690.74</c:v>
                </c:pt>
                <c:pt idx="843">
                  <c:v>207.7</c:v>
                </c:pt>
                <c:pt idx="844">
                  <c:v>1627.55</c:v>
                </c:pt>
                <c:pt idx="845">
                  <c:v>943.43</c:v>
                </c:pt>
                <c:pt idx="846">
                  <c:v>1011.13</c:v>
                </c:pt>
                <c:pt idx="847">
                  <c:v>849.45</c:v>
                </c:pt>
                <c:pt idx="848">
                  <c:v>105.09</c:v>
                </c:pt>
                <c:pt idx="849">
                  <c:v>1177.3800000000001</c:v>
                </c:pt>
                <c:pt idx="850">
                  <c:v>1190.25</c:v>
                </c:pt>
                <c:pt idx="851">
                  <c:v>368.54</c:v>
                </c:pt>
                <c:pt idx="852">
                  <c:v>136.04</c:v>
                </c:pt>
                <c:pt idx="853">
                  <c:v>1871.18</c:v>
                </c:pt>
                <c:pt idx="854">
                  <c:v>664.46</c:v>
                </c:pt>
                <c:pt idx="855">
                  <c:v>1599.29</c:v>
                </c:pt>
                <c:pt idx="856">
                  <c:v>836.15</c:v>
                </c:pt>
                <c:pt idx="857">
                  <c:v>1065.7</c:v>
                </c:pt>
                <c:pt idx="858">
                  <c:v>973.93</c:v>
                </c:pt>
                <c:pt idx="859">
                  <c:v>1797.87</c:v>
                </c:pt>
                <c:pt idx="860">
                  <c:v>1530.3</c:v>
                </c:pt>
                <c:pt idx="861">
                  <c:v>340.19</c:v>
                </c:pt>
                <c:pt idx="862">
                  <c:v>1764.69</c:v>
                </c:pt>
                <c:pt idx="863">
                  <c:v>744.54</c:v>
                </c:pt>
                <c:pt idx="864">
                  <c:v>221.69</c:v>
                </c:pt>
                <c:pt idx="865">
                  <c:v>615.42999999999995</c:v>
                </c:pt>
                <c:pt idx="866">
                  <c:v>266.20999999999998</c:v>
                </c:pt>
                <c:pt idx="867">
                  <c:v>995.63</c:v>
                </c:pt>
                <c:pt idx="868">
                  <c:v>1791.29</c:v>
                </c:pt>
                <c:pt idx="869">
                  <c:v>1200.52</c:v>
                </c:pt>
                <c:pt idx="870">
                  <c:v>1521.85</c:v>
                </c:pt>
                <c:pt idx="871">
                  <c:v>138.97999999999999</c:v>
                </c:pt>
                <c:pt idx="872">
                  <c:v>547.4</c:v>
                </c:pt>
                <c:pt idx="873">
                  <c:v>973.61</c:v>
                </c:pt>
                <c:pt idx="874">
                  <c:v>226.24</c:v>
                </c:pt>
                <c:pt idx="875">
                  <c:v>230.42</c:v>
                </c:pt>
                <c:pt idx="876">
                  <c:v>1634.67</c:v>
                </c:pt>
                <c:pt idx="877">
                  <c:v>154.16</c:v>
                </c:pt>
                <c:pt idx="878">
                  <c:v>399.25</c:v>
                </c:pt>
                <c:pt idx="879">
                  <c:v>1754.95</c:v>
                </c:pt>
                <c:pt idx="880">
                  <c:v>167.15</c:v>
                </c:pt>
                <c:pt idx="881">
                  <c:v>1265.8800000000001</c:v>
                </c:pt>
                <c:pt idx="882">
                  <c:v>492.63</c:v>
                </c:pt>
                <c:pt idx="883">
                  <c:v>686.67</c:v>
                </c:pt>
                <c:pt idx="884">
                  <c:v>1373.97</c:v>
                </c:pt>
                <c:pt idx="885">
                  <c:v>1547.6</c:v>
                </c:pt>
                <c:pt idx="886">
                  <c:v>934.47</c:v>
                </c:pt>
                <c:pt idx="887">
                  <c:v>1643.26</c:v>
                </c:pt>
                <c:pt idx="888">
                  <c:v>536.26</c:v>
                </c:pt>
                <c:pt idx="889">
                  <c:v>1941.26</c:v>
                </c:pt>
                <c:pt idx="890">
                  <c:v>241.85</c:v>
                </c:pt>
                <c:pt idx="891">
                  <c:v>1828.72</c:v>
                </c:pt>
                <c:pt idx="892">
                  <c:v>1758.24</c:v>
                </c:pt>
                <c:pt idx="893">
                  <c:v>1562.8</c:v>
                </c:pt>
                <c:pt idx="894">
                  <c:v>839.35</c:v>
                </c:pt>
                <c:pt idx="895">
                  <c:v>372.32</c:v>
                </c:pt>
                <c:pt idx="896">
                  <c:v>639.72</c:v>
                </c:pt>
                <c:pt idx="897">
                  <c:v>1206.78</c:v>
                </c:pt>
                <c:pt idx="898">
                  <c:v>253.87</c:v>
                </c:pt>
                <c:pt idx="899">
                  <c:v>796.57</c:v>
                </c:pt>
                <c:pt idx="900">
                  <c:v>1300.72</c:v>
                </c:pt>
                <c:pt idx="901">
                  <c:v>1610.28</c:v>
                </c:pt>
                <c:pt idx="902">
                  <c:v>414.47</c:v>
                </c:pt>
                <c:pt idx="903">
                  <c:v>297.3</c:v>
                </c:pt>
                <c:pt idx="904">
                  <c:v>1484.13</c:v>
                </c:pt>
                <c:pt idx="905">
                  <c:v>928.03</c:v>
                </c:pt>
                <c:pt idx="906">
                  <c:v>806.17</c:v>
                </c:pt>
                <c:pt idx="907">
                  <c:v>979.04</c:v>
                </c:pt>
                <c:pt idx="908">
                  <c:v>345.82</c:v>
                </c:pt>
                <c:pt idx="909">
                  <c:v>1566.8</c:v>
                </c:pt>
                <c:pt idx="910">
                  <c:v>479.04</c:v>
                </c:pt>
                <c:pt idx="911">
                  <c:v>61.36</c:v>
                </c:pt>
                <c:pt idx="912">
                  <c:v>972.36500000000001</c:v>
                </c:pt>
                <c:pt idx="913">
                  <c:v>490.93</c:v>
                </c:pt>
                <c:pt idx="914">
                  <c:v>1804.36</c:v>
                </c:pt>
                <c:pt idx="915">
                  <c:v>212.17</c:v>
                </c:pt>
                <c:pt idx="916">
                  <c:v>1391.66</c:v>
                </c:pt>
                <c:pt idx="917">
                  <c:v>521.25</c:v>
                </c:pt>
                <c:pt idx="918">
                  <c:v>1693.84</c:v>
                </c:pt>
                <c:pt idx="919">
                  <c:v>731.28</c:v>
                </c:pt>
                <c:pt idx="920">
                  <c:v>1621.19</c:v>
                </c:pt>
                <c:pt idx="921">
                  <c:v>1874.17</c:v>
                </c:pt>
                <c:pt idx="922">
                  <c:v>407.09</c:v>
                </c:pt>
                <c:pt idx="923">
                  <c:v>915.74</c:v>
                </c:pt>
                <c:pt idx="924">
                  <c:v>353.59</c:v>
                </c:pt>
                <c:pt idx="925">
                  <c:v>856.81</c:v>
                </c:pt>
                <c:pt idx="926">
                  <c:v>1332.03</c:v>
                </c:pt>
                <c:pt idx="927">
                  <c:v>522.67999999999995</c:v>
                </c:pt>
                <c:pt idx="928">
                  <c:v>1525.51</c:v>
                </c:pt>
                <c:pt idx="929">
                  <c:v>485.56</c:v>
                </c:pt>
                <c:pt idx="930">
                  <c:v>1793.35</c:v>
                </c:pt>
                <c:pt idx="931">
                  <c:v>1210.33</c:v>
                </c:pt>
                <c:pt idx="932">
                  <c:v>891.32</c:v>
                </c:pt>
                <c:pt idx="933">
                  <c:v>1408.68</c:v>
                </c:pt>
                <c:pt idx="934">
                  <c:v>830.85</c:v>
                </c:pt>
                <c:pt idx="935">
                  <c:v>1338.72</c:v>
                </c:pt>
                <c:pt idx="936">
                  <c:v>588.12</c:v>
                </c:pt>
                <c:pt idx="937">
                  <c:v>639.19000000000005</c:v>
                </c:pt>
                <c:pt idx="938">
                  <c:v>606.58000000000004</c:v>
                </c:pt>
                <c:pt idx="939">
                  <c:v>1378.83</c:v>
                </c:pt>
                <c:pt idx="940">
                  <c:v>972.36500000000001</c:v>
                </c:pt>
                <c:pt idx="941">
                  <c:v>409.49</c:v>
                </c:pt>
                <c:pt idx="942">
                  <c:v>237.13</c:v>
                </c:pt>
                <c:pt idx="943">
                  <c:v>418.64</c:v>
                </c:pt>
                <c:pt idx="944">
                  <c:v>1057</c:v>
                </c:pt>
                <c:pt idx="945">
                  <c:v>72.900000000000006</c:v>
                </c:pt>
                <c:pt idx="946">
                  <c:v>1653.64</c:v>
                </c:pt>
                <c:pt idx="947">
                  <c:v>133.19999999999999</c:v>
                </c:pt>
                <c:pt idx="948">
                  <c:v>450.4</c:v>
                </c:pt>
                <c:pt idx="949">
                  <c:v>1882.23</c:v>
                </c:pt>
                <c:pt idx="950">
                  <c:v>898.39</c:v>
                </c:pt>
                <c:pt idx="951">
                  <c:v>158.38</c:v>
                </c:pt>
                <c:pt idx="952">
                  <c:v>1097.94</c:v>
                </c:pt>
                <c:pt idx="953">
                  <c:v>1836.34</c:v>
                </c:pt>
                <c:pt idx="954">
                  <c:v>569.75</c:v>
                </c:pt>
                <c:pt idx="955">
                  <c:v>1478.64</c:v>
                </c:pt>
                <c:pt idx="956">
                  <c:v>1511.34</c:v>
                </c:pt>
                <c:pt idx="957">
                  <c:v>1205.08</c:v>
                </c:pt>
                <c:pt idx="958">
                  <c:v>728.68</c:v>
                </c:pt>
                <c:pt idx="959">
                  <c:v>951.29</c:v>
                </c:pt>
                <c:pt idx="960">
                  <c:v>1437.73</c:v>
                </c:pt>
                <c:pt idx="961">
                  <c:v>360.42</c:v>
                </c:pt>
                <c:pt idx="962">
                  <c:v>1845.76</c:v>
                </c:pt>
                <c:pt idx="963">
                  <c:v>1452.11</c:v>
                </c:pt>
                <c:pt idx="964">
                  <c:v>1212.05</c:v>
                </c:pt>
                <c:pt idx="965">
                  <c:v>949.04</c:v>
                </c:pt>
                <c:pt idx="966">
                  <c:v>430.37</c:v>
                </c:pt>
                <c:pt idx="967">
                  <c:v>523.67999999999995</c:v>
                </c:pt>
                <c:pt idx="968">
                  <c:v>1731.16</c:v>
                </c:pt>
                <c:pt idx="969">
                  <c:v>1377.77</c:v>
                </c:pt>
                <c:pt idx="970">
                  <c:v>620.13</c:v>
                </c:pt>
                <c:pt idx="971">
                  <c:v>572.83000000000004</c:v>
                </c:pt>
                <c:pt idx="972">
                  <c:v>876.29</c:v>
                </c:pt>
                <c:pt idx="973">
                  <c:v>871.9</c:v>
                </c:pt>
                <c:pt idx="974">
                  <c:v>1077.73</c:v>
                </c:pt>
                <c:pt idx="975">
                  <c:v>706.41</c:v>
                </c:pt>
                <c:pt idx="976">
                  <c:v>459.88</c:v>
                </c:pt>
                <c:pt idx="977">
                  <c:v>1890.07</c:v>
                </c:pt>
                <c:pt idx="978">
                  <c:v>508</c:v>
                </c:pt>
                <c:pt idx="979">
                  <c:v>1199.5999999999999</c:v>
                </c:pt>
                <c:pt idx="980">
                  <c:v>135.47999999999999</c:v>
                </c:pt>
                <c:pt idx="981">
                  <c:v>1234.8499999999999</c:v>
                </c:pt>
                <c:pt idx="982">
                  <c:v>1275.5899999999999</c:v>
                </c:pt>
                <c:pt idx="983">
                  <c:v>1327.38</c:v>
                </c:pt>
                <c:pt idx="984">
                  <c:v>133.58000000000001</c:v>
                </c:pt>
                <c:pt idx="985">
                  <c:v>1638.61</c:v>
                </c:pt>
                <c:pt idx="986">
                  <c:v>1784.97</c:v>
                </c:pt>
                <c:pt idx="987">
                  <c:v>468.06</c:v>
                </c:pt>
                <c:pt idx="988">
                  <c:v>408.62</c:v>
                </c:pt>
                <c:pt idx="989">
                  <c:v>1369.12</c:v>
                </c:pt>
                <c:pt idx="990">
                  <c:v>740.07</c:v>
                </c:pt>
                <c:pt idx="991">
                  <c:v>701.93</c:v>
                </c:pt>
                <c:pt idx="992">
                  <c:v>373.48</c:v>
                </c:pt>
                <c:pt idx="993">
                  <c:v>1767.11</c:v>
                </c:pt>
                <c:pt idx="994">
                  <c:v>1452.89</c:v>
                </c:pt>
                <c:pt idx="995">
                  <c:v>1046.07</c:v>
                </c:pt>
                <c:pt idx="996">
                  <c:v>565.99</c:v>
                </c:pt>
                <c:pt idx="997">
                  <c:v>455.38</c:v>
                </c:pt>
                <c:pt idx="998">
                  <c:v>1348</c:v>
                </c:pt>
                <c:pt idx="999">
                  <c:v>1447.57</c:v>
                </c:pt>
                <c:pt idx="1000">
                  <c:v>1414.36</c:v>
                </c:pt>
                <c:pt idx="1001">
                  <c:v>808.95</c:v>
                </c:pt>
                <c:pt idx="1002">
                  <c:v>1146.76</c:v>
                </c:pt>
                <c:pt idx="1003">
                  <c:v>1521.29</c:v>
                </c:pt>
                <c:pt idx="1004">
                  <c:v>1776.64</c:v>
                </c:pt>
                <c:pt idx="1005">
                  <c:v>1576.83</c:v>
                </c:pt>
                <c:pt idx="1006">
                  <c:v>1525.47</c:v>
                </c:pt>
                <c:pt idx="1007">
                  <c:v>763.57</c:v>
                </c:pt>
                <c:pt idx="1008">
                  <c:v>1747.92</c:v>
                </c:pt>
                <c:pt idx="1009">
                  <c:v>1682.26</c:v>
                </c:pt>
                <c:pt idx="1010">
                  <c:v>379.1</c:v>
                </c:pt>
                <c:pt idx="1011">
                  <c:v>67.14</c:v>
                </c:pt>
                <c:pt idx="1012">
                  <c:v>1924.25</c:v>
                </c:pt>
                <c:pt idx="1013">
                  <c:v>1577.38</c:v>
                </c:pt>
                <c:pt idx="1014">
                  <c:v>1660.4</c:v>
                </c:pt>
                <c:pt idx="1015">
                  <c:v>584.05999999999995</c:v>
                </c:pt>
                <c:pt idx="1016">
                  <c:v>1080.53</c:v>
                </c:pt>
                <c:pt idx="1017">
                  <c:v>760.23</c:v>
                </c:pt>
                <c:pt idx="1018">
                  <c:v>526.04</c:v>
                </c:pt>
                <c:pt idx="1019">
                  <c:v>592.78</c:v>
                </c:pt>
                <c:pt idx="1020">
                  <c:v>784.76</c:v>
                </c:pt>
                <c:pt idx="1021">
                  <c:v>1566.22</c:v>
                </c:pt>
                <c:pt idx="1022">
                  <c:v>742.13</c:v>
                </c:pt>
                <c:pt idx="1023">
                  <c:v>814.76</c:v>
                </c:pt>
                <c:pt idx="1024">
                  <c:v>1275.1099999999999</c:v>
                </c:pt>
                <c:pt idx="1025">
                  <c:v>526.28</c:v>
                </c:pt>
                <c:pt idx="1026">
                  <c:v>1975.02</c:v>
                </c:pt>
                <c:pt idx="1027">
                  <c:v>849.86</c:v>
                </c:pt>
                <c:pt idx="1028">
                  <c:v>1418.26</c:v>
                </c:pt>
                <c:pt idx="1029">
                  <c:v>972.36500000000001</c:v>
                </c:pt>
                <c:pt idx="1030">
                  <c:v>963.89</c:v>
                </c:pt>
                <c:pt idx="1031">
                  <c:v>1316.82</c:v>
                </c:pt>
                <c:pt idx="1032">
                  <c:v>1861.96</c:v>
                </c:pt>
                <c:pt idx="1033">
                  <c:v>61.77</c:v>
                </c:pt>
                <c:pt idx="1034">
                  <c:v>879.96</c:v>
                </c:pt>
                <c:pt idx="1035">
                  <c:v>846.87</c:v>
                </c:pt>
                <c:pt idx="1036">
                  <c:v>212.03</c:v>
                </c:pt>
                <c:pt idx="1037">
                  <c:v>212.93</c:v>
                </c:pt>
                <c:pt idx="1038">
                  <c:v>653.41999999999996</c:v>
                </c:pt>
                <c:pt idx="1039">
                  <c:v>174.76</c:v>
                </c:pt>
                <c:pt idx="1040">
                  <c:v>965.19</c:v>
                </c:pt>
                <c:pt idx="1041">
                  <c:v>327.57</c:v>
                </c:pt>
                <c:pt idx="1042">
                  <c:v>230.34</c:v>
                </c:pt>
                <c:pt idx="1043">
                  <c:v>851.8</c:v>
                </c:pt>
                <c:pt idx="1044">
                  <c:v>320.10000000000002</c:v>
                </c:pt>
                <c:pt idx="1045">
                  <c:v>1076.95</c:v>
                </c:pt>
                <c:pt idx="1046">
                  <c:v>1872.73</c:v>
                </c:pt>
                <c:pt idx="1047">
                  <c:v>679.55</c:v>
                </c:pt>
                <c:pt idx="1048">
                  <c:v>1424.23</c:v>
                </c:pt>
                <c:pt idx="1049">
                  <c:v>1201.28</c:v>
                </c:pt>
                <c:pt idx="1050">
                  <c:v>802.28</c:v>
                </c:pt>
                <c:pt idx="1051">
                  <c:v>1752.73</c:v>
                </c:pt>
                <c:pt idx="1052">
                  <c:v>880.9</c:v>
                </c:pt>
                <c:pt idx="1053">
                  <c:v>972.36500000000001</c:v>
                </c:pt>
                <c:pt idx="1054">
                  <c:v>1346.4</c:v>
                </c:pt>
                <c:pt idx="1055">
                  <c:v>1090.33</c:v>
                </c:pt>
                <c:pt idx="1056">
                  <c:v>84.35</c:v>
                </c:pt>
                <c:pt idx="1057">
                  <c:v>541.25</c:v>
                </c:pt>
                <c:pt idx="1058">
                  <c:v>79.22</c:v>
                </c:pt>
                <c:pt idx="1059">
                  <c:v>814.64</c:v>
                </c:pt>
                <c:pt idx="1060">
                  <c:v>1175.95</c:v>
                </c:pt>
                <c:pt idx="1061">
                  <c:v>107.62</c:v>
                </c:pt>
                <c:pt idx="1062">
                  <c:v>847.29</c:v>
                </c:pt>
                <c:pt idx="1063">
                  <c:v>1837.01</c:v>
                </c:pt>
                <c:pt idx="1064">
                  <c:v>1948.24</c:v>
                </c:pt>
                <c:pt idx="1065">
                  <c:v>147.07</c:v>
                </c:pt>
                <c:pt idx="1066">
                  <c:v>769.88</c:v>
                </c:pt>
                <c:pt idx="1067">
                  <c:v>1251.68</c:v>
                </c:pt>
                <c:pt idx="1068">
                  <c:v>1057.0999999999999</c:v>
                </c:pt>
                <c:pt idx="1069">
                  <c:v>361.64</c:v>
                </c:pt>
                <c:pt idx="1070">
                  <c:v>809.35</c:v>
                </c:pt>
                <c:pt idx="1071">
                  <c:v>1469.93</c:v>
                </c:pt>
                <c:pt idx="1072">
                  <c:v>1266.76</c:v>
                </c:pt>
                <c:pt idx="1073">
                  <c:v>1180.1600000000001</c:v>
                </c:pt>
                <c:pt idx="1074">
                  <c:v>1083.57</c:v>
                </c:pt>
                <c:pt idx="1075">
                  <c:v>489.37</c:v>
                </c:pt>
                <c:pt idx="1076">
                  <c:v>1339.93</c:v>
                </c:pt>
                <c:pt idx="1077">
                  <c:v>375.5</c:v>
                </c:pt>
                <c:pt idx="1078">
                  <c:v>623.94000000000005</c:v>
                </c:pt>
                <c:pt idx="1079">
                  <c:v>1050.6099999999999</c:v>
                </c:pt>
                <c:pt idx="1080">
                  <c:v>1927.68</c:v>
                </c:pt>
                <c:pt idx="1081">
                  <c:v>1834.23</c:v>
                </c:pt>
                <c:pt idx="1082">
                  <c:v>1667.41</c:v>
                </c:pt>
                <c:pt idx="1083">
                  <c:v>330.83</c:v>
                </c:pt>
                <c:pt idx="1084">
                  <c:v>197.85</c:v>
                </c:pt>
                <c:pt idx="1085">
                  <c:v>972.36500000000001</c:v>
                </c:pt>
                <c:pt idx="1086">
                  <c:v>363.41</c:v>
                </c:pt>
                <c:pt idx="1087">
                  <c:v>1129.1300000000001</c:v>
                </c:pt>
                <c:pt idx="1088">
                  <c:v>762.18</c:v>
                </c:pt>
                <c:pt idx="1089">
                  <c:v>1856.07</c:v>
                </c:pt>
                <c:pt idx="1090">
                  <c:v>1555.33</c:v>
                </c:pt>
                <c:pt idx="1091">
                  <c:v>982.13</c:v>
                </c:pt>
                <c:pt idx="1092">
                  <c:v>972.36500000000001</c:v>
                </c:pt>
                <c:pt idx="1093">
                  <c:v>1823.77</c:v>
                </c:pt>
                <c:pt idx="1094">
                  <c:v>595.38</c:v>
                </c:pt>
                <c:pt idx="1095">
                  <c:v>1580.25</c:v>
                </c:pt>
                <c:pt idx="1096">
                  <c:v>1996.64</c:v>
                </c:pt>
                <c:pt idx="1097">
                  <c:v>1867.78</c:v>
                </c:pt>
                <c:pt idx="1098">
                  <c:v>199.95</c:v>
                </c:pt>
                <c:pt idx="1099">
                  <c:v>445.54</c:v>
                </c:pt>
                <c:pt idx="1100">
                  <c:v>1637.34</c:v>
                </c:pt>
                <c:pt idx="1101">
                  <c:v>1727.38</c:v>
                </c:pt>
                <c:pt idx="1102">
                  <c:v>1158.6600000000001</c:v>
                </c:pt>
                <c:pt idx="1103">
                  <c:v>1480.75</c:v>
                </c:pt>
                <c:pt idx="1104">
                  <c:v>1920.76</c:v>
                </c:pt>
                <c:pt idx="1105">
                  <c:v>512.80999999999995</c:v>
                </c:pt>
                <c:pt idx="1106">
                  <c:v>1044.98</c:v>
                </c:pt>
                <c:pt idx="1107">
                  <c:v>265.92</c:v>
                </c:pt>
                <c:pt idx="1108">
                  <c:v>1928.88</c:v>
                </c:pt>
                <c:pt idx="1109">
                  <c:v>872.56</c:v>
                </c:pt>
                <c:pt idx="1110">
                  <c:v>793.55</c:v>
                </c:pt>
                <c:pt idx="1111">
                  <c:v>1808.21</c:v>
                </c:pt>
                <c:pt idx="1112">
                  <c:v>886.06</c:v>
                </c:pt>
                <c:pt idx="1113">
                  <c:v>1994.91</c:v>
                </c:pt>
                <c:pt idx="1114">
                  <c:v>556.36</c:v>
                </c:pt>
                <c:pt idx="1115">
                  <c:v>1446.74</c:v>
                </c:pt>
                <c:pt idx="1116">
                  <c:v>1682.02</c:v>
                </c:pt>
                <c:pt idx="1117">
                  <c:v>191.92</c:v>
                </c:pt>
                <c:pt idx="1118">
                  <c:v>1875.26</c:v>
                </c:pt>
                <c:pt idx="1119">
                  <c:v>1941.82</c:v>
                </c:pt>
                <c:pt idx="1120">
                  <c:v>1628.3</c:v>
                </c:pt>
                <c:pt idx="1121">
                  <c:v>1966.94</c:v>
                </c:pt>
                <c:pt idx="1122">
                  <c:v>1928.43</c:v>
                </c:pt>
                <c:pt idx="1123">
                  <c:v>760.97</c:v>
                </c:pt>
                <c:pt idx="1124">
                  <c:v>399.51</c:v>
                </c:pt>
                <c:pt idx="1125">
                  <c:v>423.04</c:v>
                </c:pt>
                <c:pt idx="1126">
                  <c:v>710.59</c:v>
                </c:pt>
                <c:pt idx="1127">
                  <c:v>393.55</c:v>
                </c:pt>
                <c:pt idx="1128">
                  <c:v>269.8</c:v>
                </c:pt>
                <c:pt idx="1129">
                  <c:v>1790.52</c:v>
                </c:pt>
                <c:pt idx="1130">
                  <c:v>1118.2</c:v>
                </c:pt>
                <c:pt idx="1131">
                  <c:v>1749.69</c:v>
                </c:pt>
                <c:pt idx="1132">
                  <c:v>1532.12</c:v>
                </c:pt>
                <c:pt idx="1133">
                  <c:v>888.46</c:v>
                </c:pt>
                <c:pt idx="1134">
                  <c:v>913.27</c:v>
                </c:pt>
                <c:pt idx="1135">
                  <c:v>1573.88</c:v>
                </c:pt>
                <c:pt idx="1136">
                  <c:v>1952.6</c:v>
                </c:pt>
                <c:pt idx="1137">
                  <c:v>1970.72</c:v>
                </c:pt>
                <c:pt idx="1138">
                  <c:v>56.17</c:v>
                </c:pt>
                <c:pt idx="1139">
                  <c:v>972.36500000000001</c:v>
                </c:pt>
                <c:pt idx="1140">
                  <c:v>1127.29</c:v>
                </c:pt>
                <c:pt idx="1141">
                  <c:v>1642.78</c:v>
                </c:pt>
                <c:pt idx="1142">
                  <c:v>1136.71</c:v>
                </c:pt>
                <c:pt idx="1143">
                  <c:v>1029.55</c:v>
                </c:pt>
                <c:pt idx="1144">
                  <c:v>445.01</c:v>
                </c:pt>
                <c:pt idx="1145">
                  <c:v>1134.83</c:v>
                </c:pt>
                <c:pt idx="1146">
                  <c:v>283.83999999999997</c:v>
                </c:pt>
                <c:pt idx="1147">
                  <c:v>476.46</c:v>
                </c:pt>
                <c:pt idx="1148">
                  <c:v>1019.7</c:v>
                </c:pt>
                <c:pt idx="1149">
                  <c:v>1319.58</c:v>
                </c:pt>
                <c:pt idx="1150">
                  <c:v>1453.91</c:v>
                </c:pt>
                <c:pt idx="1151">
                  <c:v>1384.05</c:v>
                </c:pt>
                <c:pt idx="1152">
                  <c:v>307.31</c:v>
                </c:pt>
                <c:pt idx="1153">
                  <c:v>486.29</c:v>
                </c:pt>
                <c:pt idx="1154">
                  <c:v>544.85</c:v>
                </c:pt>
                <c:pt idx="1155">
                  <c:v>1312.78</c:v>
                </c:pt>
                <c:pt idx="1156">
                  <c:v>504.23</c:v>
                </c:pt>
                <c:pt idx="1157">
                  <c:v>1124.33</c:v>
                </c:pt>
                <c:pt idx="1158">
                  <c:v>463.24</c:v>
                </c:pt>
                <c:pt idx="1159">
                  <c:v>86.92</c:v>
                </c:pt>
                <c:pt idx="1160">
                  <c:v>1631.26</c:v>
                </c:pt>
                <c:pt idx="1161">
                  <c:v>1094.01</c:v>
                </c:pt>
                <c:pt idx="1162">
                  <c:v>1569.92</c:v>
                </c:pt>
                <c:pt idx="1163">
                  <c:v>1310.8</c:v>
                </c:pt>
                <c:pt idx="1164">
                  <c:v>420.15</c:v>
                </c:pt>
                <c:pt idx="1165">
                  <c:v>1324.61</c:v>
                </c:pt>
                <c:pt idx="1166">
                  <c:v>1674.06</c:v>
                </c:pt>
                <c:pt idx="1167">
                  <c:v>1660.24</c:v>
                </c:pt>
                <c:pt idx="1168">
                  <c:v>1427.21</c:v>
                </c:pt>
                <c:pt idx="1169">
                  <c:v>1201.99</c:v>
                </c:pt>
                <c:pt idx="1170">
                  <c:v>1960.4</c:v>
                </c:pt>
                <c:pt idx="1171">
                  <c:v>432.94</c:v>
                </c:pt>
                <c:pt idx="1172">
                  <c:v>1938.88</c:v>
                </c:pt>
                <c:pt idx="1173">
                  <c:v>824.99</c:v>
                </c:pt>
                <c:pt idx="1174">
                  <c:v>741.55</c:v>
                </c:pt>
                <c:pt idx="1175">
                  <c:v>136.06</c:v>
                </c:pt>
                <c:pt idx="1176">
                  <c:v>1138.46</c:v>
                </c:pt>
                <c:pt idx="1177">
                  <c:v>1611.27</c:v>
                </c:pt>
                <c:pt idx="1178">
                  <c:v>996.94</c:v>
                </c:pt>
                <c:pt idx="1179">
                  <c:v>1370.84</c:v>
                </c:pt>
                <c:pt idx="1180">
                  <c:v>454.71</c:v>
                </c:pt>
                <c:pt idx="1181">
                  <c:v>949.3</c:v>
                </c:pt>
                <c:pt idx="1182">
                  <c:v>799.03</c:v>
                </c:pt>
                <c:pt idx="1183">
                  <c:v>1291.3800000000001</c:v>
                </c:pt>
                <c:pt idx="1184">
                  <c:v>371.58</c:v>
                </c:pt>
                <c:pt idx="1185">
                  <c:v>1980.55</c:v>
                </c:pt>
                <c:pt idx="1186">
                  <c:v>1806.67</c:v>
                </c:pt>
                <c:pt idx="1187">
                  <c:v>1642.66</c:v>
                </c:pt>
                <c:pt idx="1188">
                  <c:v>540.69000000000005</c:v>
                </c:pt>
                <c:pt idx="1189">
                  <c:v>1928.03</c:v>
                </c:pt>
                <c:pt idx="1190">
                  <c:v>697.37</c:v>
                </c:pt>
                <c:pt idx="1191">
                  <c:v>1243.1099999999999</c:v>
                </c:pt>
                <c:pt idx="1192">
                  <c:v>584.54999999999995</c:v>
                </c:pt>
                <c:pt idx="1193">
                  <c:v>1069.4000000000001</c:v>
                </c:pt>
                <c:pt idx="1194">
                  <c:v>1834.74</c:v>
                </c:pt>
                <c:pt idx="1195">
                  <c:v>236.05</c:v>
                </c:pt>
                <c:pt idx="1196">
                  <c:v>1674.22</c:v>
                </c:pt>
                <c:pt idx="1197">
                  <c:v>1043.4100000000001</c:v>
                </c:pt>
                <c:pt idx="1198">
                  <c:v>1743.37</c:v>
                </c:pt>
                <c:pt idx="1199">
                  <c:v>1914.95</c:v>
                </c:pt>
                <c:pt idx="1200">
                  <c:v>628.21</c:v>
                </c:pt>
                <c:pt idx="1201">
                  <c:v>1428.94</c:v>
                </c:pt>
                <c:pt idx="1202">
                  <c:v>514.49</c:v>
                </c:pt>
                <c:pt idx="1203">
                  <c:v>318.05</c:v>
                </c:pt>
                <c:pt idx="1204">
                  <c:v>1035.01</c:v>
                </c:pt>
                <c:pt idx="1205">
                  <c:v>1208.82</c:v>
                </c:pt>
                <c:pt idx="1206">
                  <c:v>455.51</c:v>
                </c:pt>
                <c:pt idx="1207">
                  <c:v>178.56</c:v>
                </c:pt>
                <c:pt idx="1208">
                  <c:v>152.66</c:v>
                </c:pt>
                <c:pt idx="1209">
                  <c:v>1111.7</c:v>
                </c:pt>
                <c:pt idx="1210">
                  <c:v>1645.28</c:v>
                </c:pt>
                <c:pt idx="1211">
                  <c:v>485.05</c:v>
                </c:pt>
                <c:pt idx="1212">
                  <c:v>936.23</c:v>
                </c:pt>
                <c:pt idx="1213">
                  <c:v>1427.09</c:v>
                </c:pt>
                <c:pt idx="1214">
                  <c:v>1281.57</c:v>
                </c:pt>
                <c:pt idx="1215">
                  <c:v>1081.26</c:v>
                </c:pt>
                <c:pt idx="1216">
                  <c:v>972.23</c:v>
                </c:pt>
                <c:pt idx="1217">
                  <c:v>878.84</c:v>
                </c:pt>
                <c:pt idx="1218">
                  <c:v>1848.09</c:v>
                </c:pt>
                <c:pt idx="1219">
                  <c:v>1138.45</c:v>
                </c:pt>
                <c:pt idx="1220">
                  <c:v>84.13</c:v>
                </c:pt>
                <c:pt idx="1221">
                  <c:v>1581.2</c:v>
                </c:pt>
                <c:pt idx="1222">
                  <c:v>1151.43</c:v>
                </c:pt>
                <c:pt idx="1223">
                  <c:v>1775.8</c:v>
                </c:pt>
                <c:pt idx="1224">
                  <c:v>236.54</c:v>
                </c:pt>
                <c:pt idx="1225">
                  <c:v>649.47</c:v>
                </c:pt>
                <c:pt idx="1226">
                  <c:v>944.58</c:v>
                </c:pt>
                <c:pt idx="1227">
                  <c:v>1269.46</c:v>
                </c:pt>
                <c:pt idx="1228">
                  <c:v>1579.14</c:v>
                </c:pt>
                <c:pt idx="1229">
                  <c:v>1616.95</c:v>
                </c:pt>
                <c:pt idx="1230">
                  <c:v>874.74</c:v>
                </c:pt>
                <c:pt idx="1231">
                  <c:v>665.43</c:v>
                </c:pt>
                <c:pt idx="1232">
                  <c:v>1570.68</c:v>
                </c:pt>
                <c:pt idx="1233">
                  <c:v>1760.57</c:v>
                </c:pt>
                <c:pt idx="1234">
                  <c:v>643.05999999999995</c:v>
                </c:pt>
                <c:pt idx="1235">
                  <c:v>560.03</c:v>
                </c:pt>
                <c:pt idx="1236">
                  <c:v>761.06</c:v>
                </c:pt>
                <c:pt idx="1237">
                  <c:v>183.55</c:v>
                </c:pt>
                <c:pt idx="1238">
                  <c:v>1655.43</c:v>
                </c:pt>
                <c:pt idx="1239">
                  <c:v>422.67</c:v>
                </c:pt>
                <c:pt idx="1240">
                  <c:v>179.83</c:v>
                </c:pt>
                <c:pt idx="1241">
                  <c:v>1073.43</c:v>
                </c:pt>
                <c:pt idx="1242">
                  <c:v>143.37</c:v>
                </c:pt>
                <c:pt idx="1243">
                  <c:v>578.85</c:v>
                </c:pt>
                <c:pt idx="1244">
                  <c:v>1382.15</c:v>
                </c:pt>
                <c:pt idx="1245">
                  <c:v>724.32</c:v>
                </c:pt>
                <c:pt idx="1246">
                  <c:v>1892.52</c:v>
                </c:pt>
                <c:pt idx="1247">
                  <c:v>897.84</c:v>
                </c:pt>
                <c:pt idx="1248">
                  <c:v>821.65</c:v>
                </c:pt>
                <c:pt idx="1249">
                  <c:v>1085.68</c:v>
                </c:pt>
                <c:pt idx="1250">
                  <c:v>1213.8599999999999</c:v>
                </c:pt>
                <c:pt idx="1251">
                  <c:v>1955.47</c:v>
                </c:pt>
                <c:pt idx="1252">
                  <c:v>1952.79</c:v>
                </c:pt>
                <c:pt idx="1253">
                  <c:v>1542.9</c:v>
                </c:pt>
                <c:pt idx="1254">
                  <c:v>1312.69</c:v>
                </c:pt>
                <c:pt idx="1255">
                  <c:v>626.11</c:v>
                </c:pt>
                <c:pt idx="1256">
                  <c:v>1476.52</c:v>
                </c:pt>
                <c:pt idx="1257">
                  <c:v>873.3</c:v>
                </c:pt>
                <c:pt idx="1258">
                  <c:v>1536.15</c:v>
                </c:pt>
                <c:pt idx="1259">
                  <c:v>1813.29</c:v>
                </c:pt>
                <c:pt idx="1260">
                  <c:v>1179.8399999999999</c:v>
                </c:pt>
                <c:pt idx="1261">
                  <c:v>1906.54</c:v>
                </c:pt>
                <c:pt idx="1262">
                  <c:v>191.28</c:v>
                </c:pt>
                <c:pt idx="1263">
                  <c:v>956.63</c:v>
                </c:pt>
                <c:pt idx="1264">
                  <c:v>80.41</c:v>
                </c:pt>
                <c:pt idx="1265">
                  <c:v>903.63</c:v>
                </c:pt>
                <c:pt idx="1266">
                  <c:v>1665.81</c:v>
                </c:pt>
                <c:pt idx="1267">
                  <c:v>1500.04</c:v>
                </c:pt>
                <c:pt idx="1268">
                  <c:v>627.63</c:v>
                </c:pt>
                <c:pt idx="1269">
                  <c:v>1071.17</c:v>
                </c:pt>
                <c:pt idx="1270">
                  <c:v>1778.17</c:v>
                </c:pt>
                <c:pt idx="1271">
                  <c:v>752.17</c:v>
                </c:pt>
                <c:pt idx="1272">
                  <c:v>320.64</c:v>
                </c:pt>
                <c:pt idx="1273">
                  <c:v>1571.76</c:v>
                </c:pt>
                <c:pt idx="1274">
                  <c:v>1839.24</c:v>
                </c:pt>
                <c:pt idx="1275">
                  <c:v>1208.08</c:v>
                </c:pt>
                <c:pt idx="1276">
                  <c:v>266.89999999999998</c:v>
                </c:pt>
                <c:pt idx="1277">
                  <c:v>1907.85</c:v>
                </c:pt>
                <c:pt idx="1278">
                  <c:v>1260.57</c:v>
                </c:pt>
                <c:pt idx="1279">
                  <c:v>1855.97</c:v>
                </c:pt>
                <c:pt idx="1280">
                  <c:v>775.26</c:v>
                </c:pt>
                <c:pt idx="1281">
                  <c:v>541.05999999999995</c:v>
                </c:pt>
                <c:pt idx="1282">
                  <c:v>422.49</c:v>
                </c:pt>
                <c:pt idx="1283">
                  <c:v>561.26</c:v>
                </c:pt>
                <c:pt idx="1284">
                  <c:v>145.97999999999999</c:v>
                </c:pt>
                <c:pt idx="1285">
                  <c:v>1725.81</c:v>
                </c:pt>
                <c:pt idx="1286">
                  <c:v>628.51</c:v>
                </c:pt>
                <c:pt idx="1287">
                  <c:v>907.13</c:v>
                </c:pt>
                <c:pt idx="1288">
                  <c:v>984.98</c:v>
                </c:pt>
                <c:pt idx="1289">
                  <c:v>295.89999999999998</c:v>
                </c:pt>
                <c:pt idx="1290">
                  <c:v>1772.8</c:v>
                </c:pt>
                <c:pt idx="1291">
                  <c:v>673.55</c:v>
                </c:pt>
                <c:pt idx="1292">
                  <c:v>1799.94</c:v>
                </c:pt>
                <c:pt idx="1293">
                  <c:v>1457.85</c:v>
                </c:pt>
                <c:pt idx="1294">
                  <c:v>917.8</c:v>
                </c:pt>
                <c:pt idx="1295">
                  <c:v>152.84</c:v>
                </c:pt>
                <c:pt idx="1296">
                  <c:v>1976.6</c:v>
                </c:pt>
                <c:pt idx="1297">
                  <c:v>224.66</c:v>
                </c:pt>
                <c:pt idx="1298">
                  <c:v>1600.17</c:v>
                </c:pt>
                <c:pt idx="1299">
                  <c:v>1865.06</c:v>
                </c:pt>
                <c:pt idx="1300">
                  <c:v>1622.18</c:v>
                </c:pt>
                <c:pt idx="1301">
                  <c:v>924.43</c:v>
                </c:pt>
                <c:pt idx="1302">
                  <c:v>972.36500000000001</c:v>
                </c:pt>
                <c:pt idx="1303">
                  <c:v>1567.68</c:v>
                </c:pt>
                <c:pt idx="1304">
                  <c:v>110.28</c:v>
                </c:pt>
                <c:pt idx="1305">
                  <c:v>1219.72</c:v>
                </c:pt>
                <c:pt idx="1306">
                  <c:v>1879.95</c:v>
                </c:pt>
                <c:pt idx="1307">
                  <c:v>1722.56</c:v>
                </c:pt>
                <c:pt idx="1308">
                  <c:v>671.62</c:v>
                </c:pt>
                <c:pt idx="1309">
                  <c:v>1040.4100000000001</c:v>
                </c:pt>
                <c:pt idx="1310">
                  <c:v>462.53</c:v>
                </c:pt>
                <c:pt idx="1311">
                  <c:v>225.11</c:v>
                </c:pt>
                <c:pt idx="1312">
                  <c:v>552.84</c:v>
                </c:pt>
                <c:pt idx="1313">
                  <c:v>561.41</c:v>
                </c:pt>
                <c:pt idx="1314">
                  <c:v>1245.3599999999999</c:v>
                </c:pt>
                <c:pt idx="1315">
                  <c:v>822.05</c:v>
                </c:pt>
                <c:pt idx="1316">
                  <c:v>814.31</c:v>
                </c:pt>
                <c:pt idx="1317">
                  <c:v>1102.8800000000001</c:v>
                </c:pt>
                <c:pt idx="1318">
                  <c:v>618.09</c:v>
                </c:pt>
                <c:pt idx="1319">
                  <c:v>1634.52</c:v>
                </c:pt>
                <c:pt idx="1320">
                  <c:v>1461.02</c:v>
                </c:pt>
                <c:pt idx="1321">
                  <c:v>876.89</c:v>
                </c:pt>
                <c:pt idx="1322">
                  <c:v>1404.75</c:v>
                </c:pt>
                <c:pt idx="1323">
                  <c:v>657.87</c:v>
                </c:pt>
                <c:pt idx="1324">
                  <c:v>1644.31</c:v>
                </c:pt>
                <c:pt idx="1325">
                  <c:v>1162.67</c:v>
                </c:pt>
                <c:pt idx="1326">
                  <c:v>144.87</c:v>
                </c:pt>
                <c:pt idx="1327">
                  <c:v>910</c:v>
                </c:pt>
                <c:pt idx="1328">
                  <c:v>536.52</c:v>
                </c:pt>
                <c:pt idx="1329">
                  <c:v>251.47</c:v>
                </c:pt>
                <c:pt idx="1330">
                  <c:v>1666.95</c:v>
                </c:pt>
                <c:pt idx="1331">
                  <c:v>1656.62</c:v>
                </c:pt>
                <c:pt idx="1332">
                  <c:v>272.29000000000002</c:v>
                </c:pt>
                <c:pt idx="1333">
                  <c:v>1586.65</c:v>
                </c:pt>
                <c:pt idx="1334">
                  <c:v>972.36500000000001</c:v>
                </c:pt>
                <c:pt idx="1335">
                  <c:v>1905.31</c:v>
                </c:pt>
                <c:pt idx="1336">
                  <c:v>1071.69</c:v>
                </c:pt>
                <c:pt idx="1337">
                  <c:v>874.91</c:v>
                </c:pt>
                <c:pt idx="1338">
                  <c:v>525.55999999999995</c:v>
                </c:pt>
                <c:pt idx="1339">
                  <c:v>1382.95</c:v>
                </c:pt>
                <c:pt idx="1340">
                  <c:v>557.63</c:v>
                </c:pt>
                <c:pt idx="1341">
                  <c:v>1822.64</c:v>
                </c:pt>
                <c:pt idx="1342">
                  <c:v>1747.51</c:v>
                </c:pt>
                <c:pt idx="1343">
                  <c:v>295.3</c:v>
                </c:pt>
                <c:pt idx="1344">
                  <c:v>1777.57</c:v>
                </c:pt>
                <c:pt idx="1345">
                  <c:v>1704.82</c:v>
                </c:pt>
                <c:pt idx="1346">
                  <c:v>832.54</c:v>
                </c:pt>
                <c:pt idx="1347">
                  <c:v>1885.34</c:v>
                </c:pt>
                <c:pt idx="1348">
                  <c:v>585.66</c:v>
                </c:pt>
                <c:pt idx="1349">
                  <c:v>639.01</c:v>
                </c:pt>
                <c:pt idx="1350">
                  <c:v>720.39</c:v>
                </c:pt>
                <c:pt idx="1351">
                  <c:v>1287.96</c:v>
                </c:pt>
                <c:pt idx="1352">
                  <c:v>1529.31</c:v>
                </c:pt>
                <c:pt idx="1353">
                  <c:v>1649.41</c:v>
                </c:pt>
                <c:pt idx="1354">
                  <c:v>1933.28</c:v>
                </c:pt>
                <c:pt idx="1355">
                  <c:v>1893.55</c:v>
                </c:pt>
                <c:pt idx="1356">
                  <c:v>986.67</c:v>
                </c:pt>
                <c:pt idx="1357">
                  <c:v>1246.47</c:v>
                </c:pt>
                <c:pt idx="1358">
                  <c:v>174.07</c:v>
                </c:pt>
                <c:pt idx="1359">
                  <c:v>1024.04</c:v>
                </c:pt>
                <c:pt idx="1360">
                  <c:v>1851.99</c:v>
                </c:pt>
                <c:pt idx="1361">
                  <c:v>404.36</c:v>
                </c:pt>
                <c:pt idx="1362">
                  <c:v>62.34</c:v>
                </c:pt>
                <c:pt idx="1363">
                  <c:v>780.29</c:v>
                </c:pt>
                <c:pt idx="1364">
                  <c:v>734.53</c:v>
                </c:pt>
                <c:pt idx="1365">
                  <c:v>1289.51</c:v>
                </c:pt>
                <c:pt idx="1366">
                  <c:v>93.02</c:v>
                </c:pt>
                <c:pt idx="1367">
                  <c:v>972.36500000000001</c:v>
                </c:pt>
                <c:pt idx="1368">
                  <c:v>1477.4</c:v>
                </c:pt>
                <c:pt idx="1369">
                  <c:v>315.67</c:v>
                </c:pt>
                <c:pt idx="1370">
                  <c:v>849.72</c:v>
                </c:pt>
                <c:pt idx="1371">
                  <c:v>123.31</c:v>
                </c:pt>
                <c:pt idx="1372">
                  <c:v>1013.72</c:v>
                </c:pt>
                <c:pt idx="1373">
                  <c:v>1684.07</c:v>
                </c:pt>
                <c:pt idx="1374">
                  <c:v>1682.75</c:v>
                </c:pt>
                <c:pt idx="1375">
                  <c:v>642.21</c:v>
                </c:pt>
                <c:pt idx="1376">
                  <c:v>695.71</c:v>
                </c:pt>
                <c:pt idx="1377">
                  <c:v>1409.87</c:v>
                </c:pt>
                <c:pt idx="1378">
                  <c:v>642.19000000000005</c:v>
                </c:pt>
                <c:pt idx="1379">
                  <c:v>772.85</c:v>
                </c:pt>
                <c:pt idx="1380">
                  <c:v>1173.24</c:v>
                </c:pt>
                <c:pt idx="1381">
                  <c:v>160.33000000000001</c:v>
                </c:pt>
                <c:pt idx="1382">
                  <c:v>578.88</c:v>
                </c:pt>
                <c:pt idx="1383">
                  <c:v>742.77</c:v>
                </c:pt>
                <c:pt idx="1384">
                  <c:v>1465.53</c:v>
                </c:pt>
                <c:pt idx="1385">
                  <c:v>404.98</c:v>
                </c:pt>
                <c:pt idx="1386">
                  <c:v>1303.93</c:v>
                </c:pt>
                <c:pt idx="1387">
                  <c:v>1214.51</c:v>
                </c:pt>
                <c:pt idx="1388">
                  <c:v>707.84</c:v>
                </c:pt>
                <c:pt idx="1389">
                  <c:v>1329.91</c:v>
                </c:pt>
                <c:pt idx="1390">
                  <c:v>1526.47</c:v>
                </c:pt>
                <c:pt idx="1391">
                  <c:v>1189.69</c:v>
                </c:pt>
                <c:pt idx="1392">
                  <c:v>219.56</c:v>
                </c:pt>
                <c:pt idx="1393">
                  <c:v>524.5</c:v>
                </c:pt>
                <c:pt idx="1394">
                  <c:v>576.95000000000005</c:v>
                </c:pt>
                <c:pt idx="1395">
                  <c:v>728.3</c:v>
                </c:pt>
                <c:pt idx="1396">
                  <c:v>1880.69</c:v>
                </c:pt>
                <c:pt idx="1397">
                  <c:v>1076.47</c:v>
                </c:pt>
                <c:pt idx="1398">
                  <c:v>414.54</c:v>
                </c:pt>
                <c:pt idx="1399">
                  <c:v>1295.76</c:v>
                </c:pt>
                <c:pt idx="1400">
                  <c:v>404.22</c:v>
                </c:pt>
                <c:pt idx="1401">
                  <c:v>151.05000000000001</c:v>
                </c:pt>
                <c:pt idx="1402">
                  <c:v>1320.23</c:v>
                </c:pt>
                <c:pt idx="1403">
                  <c:v>980.69</c:v>
                </c:pt>
                <c:pt idx="1404">
                  <c:v>1843.81</c:v>
                </c:pt>
                <c:pt idx="1405">
                  <c:v>1454.76</c:v>
                </c:pt>
                <c:pt idx="1406">
                  <c:v>1686.16</c:v>
                </c:pt>
                <c:pt idx="1407">
                  <c:v>1935.89</c:v>
                </c:pt>
                <c:pt idx="1408">
                  <c:v>971.57</c:v>
                </c:pt>
                <c:pt idx="1409">
                  <c:v>678.19</c:v>
                </c:pt>
                <c:pt idx="1410">
                  <c:v>1906.47</c:v>
                </c:pt>
                <c:pt idx="1411">
                  <c:v>685.57</c:v>
                </c:pt>
                <c:pt idx="1412">
                  <c:v>192.01</c:v>
                </c:pt>
                <c:pt idx="1413">
                  <c:v>112.05</c:v>
                </c:pt>
                <c:pt idx="1414">
                  <c:v>319.01</c:v>
                </c:pt>
                <c:pt idx="1415">
                  <c:v>813.79</c:v>
                </c:pt>
                <c:pt idx="1416">
                  <c:v>1723.36</c:v>
                </c:pt>
                <c:pt idx="1417">
                  <c:v>967.57</c:v>
                </c:pt>
                <c:pt idx="1418">
                  <c:v>912.93</c:v>
                </c:pt>
                <c:pt idx="1419">
                  <c:v>895.73</c:v>
                </c:pt>
                <c:pt idx="1420">
                  <c:v>1110.24</c:v>
                </c:pt>
                <c:pt idx="1421">
                  <c:v>99.84</c:v>
                </c:pt>
                <c:pt idx="1422">
                  <c:v>368.99</c:v>
                </c:pt>
                <c:pt idx="1423">
                  <c:v>347.21</c:v>
                </c:pt>
                <c:pt idx="1424">
                  <c:v>1255.71</c:v>
                </c:pt>
                <c:pt idx="1425">
                  <c:v>976.47</c:v>
                </c:pt>
                <c:pt idx="1426">
                  <c:v>1235.19</c:v>
                </c:pt>
                <c:pt idx="1427">
                  <c:v>1334.86</c:v>
                </c:pt>
                <c:pt idx="1428">
                  <c:v>406.3</c:v>
                </c:pt>
                <c:pt idx="1429">
                  <c:v>563.48</c:v>
                </c:pt>
                <c:pt idx="1430">
                  <c:v>1440.31</c:v>
                </c:pt>
                <c:pt idx="1431">
                  <c:v>1993.07</c:v>
                </c:pt>
                <c:pt idx="1432">
                  <c:v>322.22000000000003</c:v>
                </c:pt>
                <c:pt idx="1433">
                  <c:v>1441.44</c:v>
                </c:pt>
                <c:pt idx="1434">
                  <c:v>301.37</c:v>
                </c:pt>
                <c:pt idx="1435">
                  <c:v>819.35</c:v>
                </c:pt>
                <c:pt idx="1436">
                  <c:v>1563.87</c:v>
                </c:pt>
                <c:pt idx="1437">
                  <c:v>171.41</c:v>
                </c:pt>
                <c:pt idx="1438">
                  <c:v>333.27</c:v>
                </c:pt>
                <c:pt idx="1439">
                  <c:v>431.3</c:v>
                </c:pt>
                <c:pt idx="1440">
                  <c:v>1827.59</c:v>
                </c:pt>
                <c:pt idx="1441">
                  <c:v>1029.1500000000001</c:v>
                </c:pt>
                <c:pt idx="1442">
                  <c:v>1166.3800000000001</c:v>
                </c:pt>
                <c:pt idx="1443">
                  <c:v>1668.33</c:v>
                </c:pt>
                <c:pt idx="1444">
                  <c:v>997.05</c:v>
                </c:pt>
                <c:pt idx="1445">
                  <c:v>511.18</c:v>
                </c:pt>
                <c:pt idx="1446">
                  <c:v>1768.41</c:v>
                </c:pt>
                <c:pt idx="1447">
                  <c:v>171.04</c:v>
                </c:pt>
                <c:pt idx="1448">
                  <c:v>542.55999999999995</c:v>
                </c:pt>
                <c:pt idx="1449">
                  <c:v>1431.07</c:v>
                </c:pt>
                <c:pt idx="1450">
                  <c:v>1846.15</c:v>
                </c:pt>
                <c:pt idx="1451">
                  <c:v>1299.02</c:v>
                </c:pt>
                <c:pt idx="1452">
                  <c:v>1818.27</c:v>
                </c:pt>
                <c:pt idx="1453">
                  <c:v>1259.82</c:v>
                </c:pt>
                <c:pt idx="1454">
                  <c:v>1623.03</c:v>
                </c:pt>
                <c:pt idx="1455">
                  <c:v>378.12</c:v>
                </c:pt>
                <c:pt idx="1456">
                  <c:v>1100.52</c:v>
                </c:pt>
                <c:pt idx="1457">
                  <c:v>937.31</c:v>
                </c:pt>
                <c:pt idx="1458">
                  <c:v>1817.46</c:v>
                </c:pt>
                <c:pt idx="1459">
                  <c:v>188.76</c:v>
                </c:pt>
                <c:pt idx="1460">
                  <c:v>1576.35</c:v>
                </c:pt>
                <c:pt idx="1461">
                  <c:v>688.38</c:v>
                </c:pt>
                <c:pt idx="1462">
                  <c:v>1092.52</c:v>
                </c:pt>
                <c:pt idx="1463">
                  <c:v>636.27</c:v>
                </c:pt>
                <c:pt idx="1464">
                  <c:v>1558.16</c:v>
                </c:pt>
                <c:pt idx="1465">
                  <c:v>279.43</c:v>
                </c:pt>
                <c:pt idx="1466">
                  <c:v>343.85</c:v>
                </c:pt>
                <c:pt idx="1467">
                  <c:v>117.13</c:v>
                </c:pt>
                <c:pt idx="1468">
                  <c:v>1234.8800000000001</c:v>
                </c:pt>
                <c:pt idx="1469">
                  <c:v>1249.2</c:v>
                </c:pt>
                <c:pt idx="1470">
                  <c:v>335.21</c:v>
                </c:pt>
                <c:pt idx="1471">
                  <c:v>885.36</c:v>
                </c:pt>
                <c:pt idx="1472">
                  <c:v>1351.61</c:v>
                </c:pt>
                <c:pt idx="1473">
                  <c:v>1360.17</c:v>
                </c:pt>
                <c:pt idx="1474">
                  <c:v>695.12</c:v>
                </c:pt>
                <c:pt idx="1475">
                  <c:v>295.49</c:v>
                </c:pt>
                <c:pt idx="1476">
                  <c:v>129.02000000000001</c:v>
                </c:pt>
                <c:pt idx="1477">
                  <c:v>1081.1300000000001</c:v>
                </c:pt>
                <c:pt idx="1478">
                  <c:v>1177.2</c:v>
                </c:pt>
                <c:pt idx="1479">
                  <c:v>240.82</c:v>
                </c:pt>
                <c:pt idx="1480">
                  <c:v>1248.6400000000001</c:v>
                </c:pt>
                <c:pt idx="1481">
                  <c:v>970.9</c:v>
                </c:pt>
                <c:pt idx="1482">
                  <c:v>669.91</c:v>
                </c:pt>
                <c:pt idx="1483">
                  <c:v>1476.58</c:v>
                </c:pt>
                <c:pt idx="1484">
                  <c:v>1095.3599999999999</c:v>
                </c:pt>
                <c:pt idx="1485">
                  <c:v>1285.1600000000001</c:v>
                </c:pt>
                <c:pt idx="1486">
                  <c:v>1826.83</c:v>
                </c:pt>
                <c:pt idx="1487">
                  <c:v>1594.04</c:v>
                </c:pt>
                <c:pt idx="1488">
                  <c:v>1667.33</c:v>
                </c:pt>
                <c:pt idx="1489">
                  <c:v>1902.94</c:v>
                </c:pt>
                <c:pt idx="1490">
                  <c:v>1096.19</c:v>
                </c:pt>
                <c:pt idx="1491">
                  <c:v>1894.25</c:v>
                </c:pt>
                <c:pt idx="1492">
                  <c:v>1884.1</c:v>
                </c:pt>
                <c:pt idx="1493">
                  <c:v>1712.21</c:v>
                </c:pt>
                <c:pt idx="1494">
                  <c:v>1066.6400000000001</c:v>
                </c:pt>
                <c:pt idx="1495">
                  <c:v>812.23</c:v>
                </c:pt>
                <c:pt idx="1496">
                  <c:v>205.57</c:v>
                </c:pt>
                <c:pt idx="1497">
                  <c:v>1577.71</c:v>
                </c:pt>
                <c:pt idx="1498">
                  <c:v>584.33000000000004</c:v>
                </c:pt>
                <c:pt idx="1499">
                  <c:v>597.36</c:v>
                </c:pt>
                <c:pt idx="1500">
                  <c:v>1556.64</c:v>
                </c:pt>
                <c:pt idx="1501">
                  <c:v>1557.68</c:v>
                </c:pt>
                <c:pt idx="1502">
                  <c:v>1944.63</c:v>
                </c:pt>
                <c:pt idx="1503">
                  <c:v>887.06</c:v>
                </c:pt>
                <c:pt idx="1504">
                  <c:v>972.36500000000001</c:v>
                </c:pt>
                <c:pt idx="1505">
                  <c:v>972.36500000000001</c:v>
                </c:pt>
                <c:pt idx="1506">
                  <c:v>586.61</c:v>
                </c:pt>
                <c:pt idx="1507">
                  <c:v>283.48</c:v>
                </c:pt>
                <c:pt idx="1508">
                  <c:v>115.55</c:v>
                </c:pt>
                <c:pt idx="1509">
                  <c:v>110.55</c:v>
                </c:pt>
                <c:pt idx="1510">
                  <c:v>365.26</c:v>
                </c:pt>
                <c:pt idx="1511">
                  <c:v>1902.66</c:v>
                </c:pt>
                <c:pt idx="1512">
                  <c:v>1287.22</c:v>
                </c:pt>
                <c:pt idx="1513">
                  <c:v>988.74</c:v>
                </c:pt>
                <c:pt idx="1514">
                  <c:v>630.16</c:v>
                </c:pt>
                <c:pt idx="1515">
                  <c:v>56.68</c:v>
                </c:pt>
                <c:pt idx="1516">
                  <c:v>924.42</c:v>
                </c:pt>
                <c:pt idx="1517">
                  <c:v>867.26</c:v>
                </c:pt>
                <c:pt idx="1518">
                  <c:v>1650.18</c:v>
                </c:pt>
                <c:pt idx="1519">
                  <c:v>1463.77</c:v>
                </c:pt>
                <c:pt idx="1520">
                  <c:v>1276.25</c:v>
                </c:pt>
                <c:pt idx="1521">
                  <c:v>1607.97</c:v>
                </c:pt>
                <c:pt idx="1522">
                  <c:v>557.96</c:v>
                </c:pt>
                <c:pt idx="1523">
                  <c:v>626.05999999999995</c:v>
                </c:pt>
                <c:pt idx="1524">
                  <c:v>1001.71</c:v>
                </c:pt>
                <c:pt idx="1525">
                  <c:v>1910.79</c:v>
                </c:pt>
                <c:pt idx="1526">
                  <c:v>1107.3599999999999</c:v>
                </c:pt>
                <c:pt idx="1527">
                  <c:v>315.11</c:v>
                </c:pt>
                <c:pt idx="1528">
                  <c:v>331.36</c:v>
                </c:pt>
                <c:pt idx="1529">
                  <c:v>1180.19</c:v>
                </c:pt>
                <c:pt idx="1530">
                  <c:v>1596.76</c:v>
                </c:pt>
                <c:pt idx="1531">
                  <c:v>793.12</c:v>
                </c:pt>
                <c:pt idx="1532">
                  <c:v>1401.83</c:v>
                </c:pt>
                <c:pt idx="1533">
                  <c:v>338.99</c:v>
                </c:pt>
                <c:pt idx="1534">
                  <c:v>1892.59</c:v>
                </c:pt>
                <c:pt idx="1535">
                  <c:v>993.99</c:v>
                </c:pt>
                <c:pt idx="1536">
                  <c:v>673.47</c:v>
                </c:pt>
                <c:pt idx="1537">
                  <c:v>1889.58</c:v>
                </c:pt>
                <c:pt idx="1538">
                  <c:v>819.24</c:v>
                </c:pt>
                <c:pt idx="1539">
                  <c:v>1348.87</c:v>
                </c:pt>
                <c:pt idx="1540">
                  <c:v>150.30000000000001</c:v>
                </c:pt>
                <c:pt idx="1541">
                  <c:v>1788.13</c:v>
                </c:pt>
                <c:pt idx="1542">
                  <c:v>972.36500000000001</c:v>
                </c:pt>
                <c:pt idx="1543">
                  <c:v>942.81</c:v>
                </c:pt>
                <c:pt idx="1544">
                  <c:v>1589.72</c:v>
                </c:pt>
                <c:pt idx="1545">
                  <c:v>1054.83</c:v>
                </c:pt>
                <c:pt idx="1546">
                  <c:v>809.43</c:v>
                </c:pt>
                <c:pt idx="1547">
                  <c:v>1887.47</c:v>
                </c:pt>
                <c:pt idx="1548">
                  <c:v>223.47</c:v>
                </c:pt>
                <c:pt idx="1549">
                  <c:v>1233.8900000000001</c:v>
                </c:pt>
                <c:pt idx="1550">
                  <c:v>314.91000000000003</c:v>
                </c:pt>
                <c:pt idx="1551">
                  <c:v>1064.5899999999999</c:v>
                </c:pt>
                <c:pt idx="1552">
                  <c:v>1035.05</c:v>
                </c:pt>
                <c:pt idx="1553">
                  <c:v>92.89</c:v>
                </c:pt>
                <c:pt idx="1554">
                  <c:v>1913.06</c:v>
                </c:pt>
                <c:pt idx="1555">
                  <c:v>360.32</c:v>
                </c:pt>
                <c:pt idx="1556">
                  <c:v>1843.59</c:v>
                </c:pt>
                <c:pt idx="1557">
                  <c:v>250.2</c:v>
                </c:pt>
                <c:pt idx="1558">
                  <c:v>1752.25</c:v>
                </c:pt>
                <c:pt idx="1559">
                  <c:v>1190.07</c:v>
                </c:pt>
                <c:pt idx="1560">
                  <c:v>1244.9100000000001</c:v>
                </c:pt>
                <c:pt idx="1561">
                  <c:v>650.71</c:v>
                </c:pt>
                <c:pt idx="1562">
                  <c:v>243.02</c:v>
                </c:pt>
                <c:pt idx="1563">
                  <c:v>1418.12</c:v>
                </c:pt>
                <c:pt idx="1564">
                  <c:v>1924.22</c:v>
                </c:pt>
                <c:pt idx="1565">
                  <c:v>341.67</c:v>
                </c:pt>
                <c:pt idx="1566">
                  <c:v>1442.93</c:v>
                </c:pt>
                <c:pt idx="1567">
                  <c:v>1103.17</c:v>
                </c:pt>
                <c:pt idx="1568">
                  <c:v>1847.04</c:v>
                </c:pt>
                <c:pt idx="1569">
                  <c:v>460.62</c:v>
                </c:pt>
                <c:pt idx="1570">
                  <c:v>1037.67</c:v>
                </c:pt>
                <c:pt idx="1571">
                  <c:v>1128.52</c:v>
                </c:pt>
                <c:pt idx="1572">
                  <c:v>571.11</c:v>
                </c:pt>
                <c:pt idx="1573">
                  <c:v>826.77</c:v>
                </c:pt>
                <c:pt idx="1574">
                  <c:v>186.17</c:v>
                </c:pt>
                <c:pt idx="1575">
                  <c:v>1082.0899999999999</c:v>
                </c:pt>
                <c:pt idx="1576">
                  <c:v>1865.97</c:v>
                </c:pt>
                <c:pt idx="1577">
                  <c:v>1374.11</c:v>
                </c:pt>
                <c:pt idx="1578">
                  <c:v>447.1</c:v>
                </c:pt>
                <c:pt idx="1579">
                  <c:v>1046.73</c:v>
                </c:pt>
                <c:pt idx="1580">
                  <c:v>362.31</c:v>
                </c:pt>
                <c:pt idx="1581">
                  <c:v>1062.05</c:v>
                </c:pt>
                <c:pt idx="1582">
                  <c:v>1613.93</c:v>
                </c:pt>
                <c:pt idx="1583">
                  <c:v>972.36500000000001</c:v>
                </c:pt>
                <c:pt idx="1584">
                  <c:v>1648.29</c:v>
                </c:pt>
                <c:pt idx="1585">
                  <c:v>1455.25</c:v>
                </c:pt>
                <c:pt idx="1586">
                  <c:v>403.01</c:v>
                </c:pt>
                <c:pt idx="1587">
                  <c:v>613.09</c:v>
                </c:pt>
                <c:pt idx="1588">
                  <c:v>1492.49</c:v>
                </c:pt>
                <c:pt idx="1589">
                  <c:v>972.36500000000001</c:v>
                </c:pt>
                <c:pt idx="1590">
                  <c:v>1247.1099999999999</c:v>
                </c:pt>
                <c:pt idx="1591">
                  <c:v>972.5</c:v>
                </c:pt>
                <c:pt idx="1592">
                  <c:v>410.26</c:v>
                </c:pt>
                <c:pt idx="1593">
                  <c:v>591.84</c:v>
                </c:pt>
                <c:pt idx="1594">
                  <c:v>774.78</c:v>
                </c:pt>
                <c:pt idx="1595">
                  <c:v>114.65</c:v>
                </c:pt>
                <c:pt idx="1596">
                  <c:v>1087.24</c:v>
                </c:pt>
                <c:pt idx="1597">
                  <c:v>918.93</c:v>
                </c:pt>
                <c:pt idx="1598">
                  <c:v>1662.95</c:v>
                </c:pt>
                <c:pt idx="1599">
                  <c:v>1165.76</c:v>
                </c:pt>
                <c:pt idx="1600">
                  <c:v>166.61</c:v>
                </c:pt>
                <c:pt idx="1601">
                  <c:v>447.68</c:v>
                </c:pt>
                <c:pt idx="1602">
                  <c:v>1999.44</c:v>
                </c:pt>
                <c:pt idx="1603">
                  <c:v>1393.36</c:v>
                </c:pt>
                <c:pt idx="1604">
                  <c:v>362.48</c:v>
                </c:pt>
                <c:pt idx="1605">
                  <c:v>1148.67</c:v>
                </c:pt>
                <c:pt idx="1606">
                  <c:v>1999.92</c:v>
                </c:pt>
                <c:pt idx="1607">
                  <c:v>269.43</c:v>
                </c:pt>
                <c:pt idx="1608">
                  <c:v>172.55</c:v>
                </c:pt>
                <c:pt idx="1609">
                  <c:v>637.96</c:v>
                </c:pt>
                <c:pt idx="1610">
                  <c:v>1278.99</c:v>
                </c:pt>
                <c:pt idx="1611">
                  <c:v>571</c:v>
                </c:pt>
                <c:pt idx="1612">
                  <c:v>1693.82</c:v>
                </c:pt>
                <c:pt idx="1613">
                  <c:v>1066.9000000000001</c:v>
                </c:pt>
                <c:pt idx="1614">
                  <c:v>1905.09</c:v>
                </c:pt>
                <c:pt idx="1615">
                  <c:v>563.4</c:v>
                </c:pt>
                <c:pt idx="1616">
                  <c:v>972.36500000000001</c:v>
                </c:pt>
                <c:pt idx="1617">
                  <c:v>83.3</c:v>
                </c:pt>
                <c:pt idx="1618">
                  <c:v>1466.16</c:v>
                </c:pt>
                <c:pt idx="1619">
                  <c:v>584.17999999999995</c:v>
                </c:pt>
                <c:pt idx="1620">
                  <c:v>379.25</c:v>
                </c:pt>
                <c:pt idx="1621">
                  <c:v>1826.73</c:v>
                </c:pt>
                <c:pt idx="1622">
                  <c:v>1155.6099999999999</c:v>
                </c:pt>
                <c:pt idx="1623">
                  <c:v>991.87</c:v>
                </c:pt>
                <c:pt idx="1624">
                  <c:v>432.32</c:v>
                </c:pt>
                <c:pt idx="1625">
                  <c:v>464.53</c:v>
                </c:pt>
                <c:pt idx="1626">
                  <c:v>123.62</c:v>
                </c:pt>
                <c:pt idx="1627">
                  <c:v>1219.3900000000001</c:v>
                </c:pt>
                <c:pt idx="1628">
                  <c:v>1256.71</c:v>
                </c:pt>
                <c:pt idx="1629">
                  <c:v>1399.42</c:v>
                </c:pt>
                <c:pt idx="1630">
                  <c:v>1066.97</c:v>
                </c:pt>
                <c:pt idx="1631">
                  <c:v>338.47</c:v>
                </c:pt>
                <c:pt idx="1632">
                  <c:v>863.23</c:v>
                </c:pt>
                <c:pt idx="1633">
                  <c:v>1710.63</c:v>
                </c:pt>
                <c:pt idx="1634">
                  <c:v>1713.91</c:v>
                </c:pt>
                <c:pt idx="1635">
                  <c:v>576.14</c:v>
                </c:pt>
                <c:pt idx="1636">
                  <c:v>599.48</c:v>
                </c:pt>
                <c:pt idx="1637">
                  <c:v>1687.27</c:v>
                </c:pt>
                <c:pt idx="1638">
                  <c:v>995.65</c:v>
                </c:pt>
                <c:pt idx="1639">
                  <c:v>1387.13</c:v>
                </c:pt>
                <c:pt idx="1640">
                  <c:v>656.34</c:v>
                </c:pt>
                <c:pt idx="1641">
                  <c:v>461.05</c:v>
                </c:pt>
                <c:pt idx="1642">
                  <c:v>739.7</c:v>
                </c:pt>
                <c:pt idx="1643">
                  <c:v>969.97</c:v>
                </c:pt>
                <c:pt idx="1644">
                  <c:v>664.78</c:v>
                </c:pt>
                <c:pt idx="1645">
                  <c:v>250.08</c:v>
                </c:pt>
                <c:pt idx="1646">
                  <c:v>383.76</c:v>
                </c:pt>
                <c:pt idx="1647">
                  <c:v>1889.86</c:v>
                </c:pt>
                <c:pt idx="1648">
                  <c:v>472.08</c:v>
                </c:pt>
                <c:pt idx="1649">
                  <c:v>394.5</c:v>
                </c:pt>
                <c:pt idx="1650">
                  <c:v>1338.18</c:v>
                </c:pt>
                <c:pt idx="1651">
                  <c:v>972.36500000000001</c:v>
                </c:pt>
                <c:pt idx="1652">
                  <c:v>1057.3</c:v>
                </c:pt>
                <c:pt idx="1653">
                  <c:v>912.41</c:v>
                </c:pt>
                <c:pt idx="1654">
                  <c:v>1099.25</c:v>
                </c:pt>
                <c:pt idx="1655">
                  <c:v>127.92</c:v>
                </c:pt>
                <c:pt idx="1656">
                  <c:v>605.66999999999996</c:v>
                </c:pt>
                <c:pt idx="1657">
                  <c:v>972.36500000000001</c:v>
                </c:pt>
                <c:pt idx="1658">
                  <c:v>1269.83</c:v>
                </c:pt>
                <c:pt idx="1659">
                  <c:v>1129.92</c:v>
                </c:pt>
                <c:pt idx="1660">
                  <c:v>1272.32</c:v>
                </c:pt>
                <c:pt idx="1661">
                  <c:v>1271.5999999999999</c:v>
                </c:pt>
                <c:pt idx="1662">
                  <c:v>1677.56</c:v>
                </c:pt>
                <c:pt idx="1663">
                  <c:v>678.5</c:v>
                </c:pt>
                <c:pt idx="1664">
                  <c:v>1132.48</c:v>
                </c:pt>
                <c:pt idx="1665">
                  <c:v>1729.29</c:v>
                </c:pt>
                <c:pt idx="1666">
                  <c:v>465.75</c:v>
                </c:pt>
                <c:pt idx="1667">
                  <c:v>1295.31</c:v>
                </c:pt>
                <c:pt idx="1668">
                  <c:v>1096.9100000000001</c:v>
                </c:pt>
                <c:pt idx="1669">
                  <c:v>1606.92</c:v>
                </c:pt>
                <c:pt idx="1670">
                  <c:v>1297.27</c:v>
                </c:pt>
                <c:pt idx="1671">
                  <c:v>1831.58</c:v>
                </c:pt>
                <c:pt idx="1672">
                  <c:v>1919.17</c:v>
                </c:pt>
                <c:pt idx="1673">
                  <c:v>97.27</c:v>
                </c:pt>
                <c:pt idx="1674">
                  <c:v>438.65</c:v>
                </c:pt>
                <c:pt idx="1675">
                  <c:v>974.97</c:v>
                </c:pt>
                <c:pt idx="1676">
                  <c:v>1084.25</c:v>
                </c:pt>
                <c:pt idx="1677">
                  <c:v>850.39</c:v>
                </c:pt>
                <c:pt idx="1678">
                  <c:v>569.23</c:v>
                </c:pt>
                <c:pt idx="1679">
                  <c:v>1570.25</c:v>
                </c:pt>
                <c:pt idx="1680">
                  <c:v>1555.5</c:v>
                </c:pt>
                <c:pt idx="1681">
                  <c:v>1219.97</c:v>
                </c:pt>
                <c:pt idx="1682">
                  <c:v>1667.88</c:v>
                </c:pt>
                <c:pt idx="1683">
                  <c:v>919.97</c:v>
                </c:pt>
                <c:pt idx="1684">
                  <c:v>265.99</c:v>
                </c:pt>
                <c:pt idx="1685">
                  <c:v>1837.63</c:v>
                </c:pt>
                <c:pt idx="1686">
                  <c:v>254.99</c:v>
                </c:pt>
                <c:pt idx="1687">
                  <c:v>775.58</c:v>
                </c:pt>
                <c:pt idx="1688">
                  <c:v>60.44</c:v>
                </c:pt>
                <c:pt idx="1689">
                  <c:v>757.22</c:v>
                </c:pt>
                <c:pt idx="1690">
                  <c:v>1992.52</c:v>
                </c:pt>
                <c:pt idx="1691">
                  <c:v>1544.91</c:v>
                </c:pt>
                <c:pt idx="1692">
                  <c:v>1600.13</c:v>
                </c:pt>
                <c:pt idx="1693">
                  <c:v>446.6</c:v>
                </c:pt>
                <c:pt idx="1694">
                  <c:v>1138.8</c:v>
                </c:pt>
                <c:pt idx="1695">
                  <c:v>1565.15</c:v>
                </c:pt>
                <c:pt idx="1696">
                  <c:v>378.41</c:v>
                </c:pt>
                <c:pt idx="1697">
                  <c:v>1565.15</c:v>
                </c:pt>
                <c:pt idx="1698">
                  <c:v>650.42999999999995</c:v>
                </c:pt>
                <c:pt idx="1699">
                  <c:v>469.94</c:v>
                </c:pt>
                <c:pt idx="1700">
                  <c:v>699.29</c:v>
                </c:pt>
                <c:pt idx="1701">
                  <c:v>640.52</c:v>
                </c:pt>
                <c:pt idx="1702">
                  <c:v>1334.44</c:v>
                </c:pt>
                <c:pt idx="1703">
                  <c:v>1192.45</c:v>
                </c:pt>
                <c:pt idx="1704">
                  <c:v>512.45000000000005</c:v>
                </c:pt>
                <c:pt idx="1705">
                  <c:v>975.27</c:v>
                </c:pt>
                <c:pt idx="1706">
                  <c:v>1590.67</c:v>
                </c:pt>
                <c:pt idx="1707">
                  <c:v>1418.09</c:v>
                </c:pt>
                <c:pt idx="1708">
                  <c:v>361.6</c:v>
                </c:pt>
                <c:pt idx="1709">
                  <c:v>1962.78</c:v>
                </c:pt>
                <c:pt idx="1710">
                  <c:v>1438.46</c:v>
                </c:pt>
                <c:pt idx="1711">
                  <c:v>1597.9</c:v>
                </c:pt>
                <c:pt idx="1712">
                  <c:v>851.07</c:v>
                </c:pt>
                <c:pt idx="1713">
                  <c:v>281.19</c:v>
                </c:pt>
                <c:pt idx="1714">
                  <c:v>719.99</c:v>
                </c:pt>
                <c:pt idx="1715">
                  <c:v>62.8</c:v>
                </c:pt>
                <c:pt idx="1716">
                  <c:v>872.81</c:v>
                </c:pt>
                <c:pt idx="1717">
                  <c:v>639.02</c:v>
                </c:pt>
                <c:pt idx="1718">
                  <c:v>1892.75</c:v>
                </c:pt>
                <c:pt idx="1719">
                  <c:v>933.58</c:v>
                </c:pt>
                <c:pt idx="1720">
                  <c:v>1065.28</c:v>
                </c:pt>
                <c:pt idx="1721">
                  <c:v>961.22</c:v>
                </c:pt>
                <c:pt idx="1722">
                  <c:v>671</c:v>
                </c:pt>
                <c:pt idx="1723">
                  <c:v>1377.08</c:v>
                </c:pt>
                <c:pt idx="1724">
                  <c:v>1938.33</c:v>
                </c:pt>
                <c:pt idx="1725">
                  <c:v>1765.63</c:v>
                </c:pt>
                <c:pt idx="1726">
                  <c:v>776.59</c:v>
                </c:pt>
                <c:pt idx="1727">
                  <c:v>1997.46</c:v>
                </c:pt>
                <c:pt idx="1728">
                  <c:v>1134.76</c:v>
                </c:pt>
                <c:pt idx="1729">
                  <c:v>1511.19</c:v>
                </c:pt>
                <c:pt idx="1730">
                  <c:v>452.33</c:v>
                </c:pt>
                <c:pt idx="1731">
                  <c:v>1539.11</c:v>
                </c:pt>
                <c:pt idx="1732">
                  <c:v>419.88</c:v>
                </c:pt>
                <c:pt idx="1733">
                  <c:v>463.24</c:v>
                </c:pt>
                <c:pt idx="1734">
                  <c:v>142.76</c:v>
                </c:pt>
                <c:pt idx="1735">
                  <c:v>442.16</c:v>
                </c:pt>
                <c:pt idx="1736">
                  <c:v>1281.18</c:v>
                </c:pt>
                <c:pt idx="1737">
                  <c:v>1435.28</c:v>
                </c:pt>
                <c:pt idx="1738">
                  <c:v>413.04</c:v>
                </c:pt>
                <c:pt idx="1739">
                  <c:v>1997.2</c:v>
                </c:pt>
                <c:pt idx="1740">
                  <c:v>498.32</c:v>
                </c:pt>
                <c:pt idx="1741">
                  <c:v>1933.1</c:v>
                </c:pt>
                <c:pt idx="1742">
                  <c:v>1995.26</c:v>
                </c:pt>
                <c:pt idx="1743">
                  <c:v>1756.94</c:v>
                </c:pt>
                <c:pt idx="1744">
                  <c:v>129.91</c:v>
                </c:pt>
                <c:pt idx="1745">
                  <c:v>814.26</c:v>
                </c:pt>
                <c:pt idx="1746">
                  <c:v>474.96</c:v>
                </c:pt>
                <c:pt idx="1747">
                  <c:v>222.96</c:v>
                </c:pt>
                <c:pt idx="1748">
                  <c:v>1893.69</c:v>
                </c:pt>
                <c:pt idx="1749">
                  <c:v>1354.06</c:v>
                </c:pt>
                <c:pt idx="1750">
                  <c:v>1407.78</c:v>
                </c:pt>
                <c:pt idx="1751">
                  <c:v>1245.75</c:v>
                </c:pt>
                <c:pt idx="1752">
                  <c:v>683.68</c:v>
                </c:pt>
                <c:pt idx="1753">
                  <c:v>972.36500000000001</c:v>
                </c:pt>
                <c:pt idx="1754">
                  <c:v>1275.6400000000001</c:v>
                </c:pt>
                <c:pt idx="1755">
                  <c:v>1238.3599999999999</c:v>
                </c:pt>
                <c:pt idx="1756">
                  <c:v>258.64999999999998</c:v>
                </c:pt>
                <c:pt idx="1757">
                  <c:v>154.41999999999999</c:v>
                </c:pt>
                <c:pt idx="1758">
                  <c:v>1085.18</c:v>
                </c:pt>
                <c:pt idx="1759">
                  <c:v>1598.5</c:v>
                </c:pt>
                <c:pt idx="1760">
                  <c:v>626.73</c:v>
                </c:pt>
                <c:pt idx="1761">
                  <c:v>441.69</c:v>
                </c:pt>
                <c:pt idx="1762">
                  <c:v>1188.0999999999999</c:v>
                </c:pt>
                <c:pt idx="1763">
                  <c:v>176.1</c:v>
                </c:pt>
                <c:pt idx="1764">
                  <c:v>1474.4</c:v>
                </c:pt>
                <c:pt idx="1765">
                  <c:v>1421.07</c:v>
                </c:pt>
                <c:pt idx="1766">
                  <c:v>1846.61</c:v>
                </c:pt>
                <c:pt idx="1767">
                  <c:v>898.28</c:v>
                </c:pt>
                <c:pt idx="1768">
                  <c:v>624.39</c:v>
                </c:pt>
                <c:pt idx="1769">
                  <c:v>150.13999999999999</c:v>
                </c:pt>
                <c:pt idx="1770">
                  <c:v>1912.3</c:v>
                </c:pt>
                <c:pt idx="1771">
                  <c:v>416.21</c:v>
                </c:pt>
                <c:pt idx="1772">
                  <c:v>719.06</c:v>
                </c:pt>
                <c:pt idx="1773">
                  <c:v>182.81</c:v>
                </c:pt>
                <c:pt idx="1774">
                  <c:v>475.69</c:v>
                </c:pt>
                <c:pt idx="1775">
                  <c:v>1782.29</c:v>
                </c:pt>
                <c:pt idx="1776">
                  <c:v>788.93</c:v>
                </c:pt>
                <c:pt idx="1777">
                  <c:v>486.2</c:v>
                </c:pt>
                <c:pt idx="1778">
                  <c:v>647</c:v>
                </c:pt>
                <c:pt idx="1779">
                  <c:v>996.58</c:v>
                </c:pt>
                <c:pt idx="1780">
                  <c:v>805.88</c:v>
                </c:pt>
                <c:pt idx="1781">
                  <c:v>1395.12</c:v>
                </c:pt>
                <c:pt idx="1782">
                  <c:v>120.88</c:v>
                </c:pt>
                <c:pt idx="1783">
                  <c:v>1558.71</c:v>
                </c:pt>
                <c:pt idx="1784">
                  <c:v>672.02</c:v>
                </c:pt>
                <c:pt idx="1785">
                  <c:v>1561.38</c:v>
                </c:pt>
                <c:pt idx="1786">
                  <c:v>263.52999999999997</c:v>
                </c:pt>
                <c:pt idx="1787">
                  <c:v>1176.5999999999999</c:v>
                </c:pt>
                <c:pt idx="1788">
                  <c:v>545.94000000000005</c:v>
                </c:pt>
                <c:pt idx="1789">
                  <c:v>1844.14</c:v>
                </c:pt>
                <c:pt idx="1790">
                  <c:v>1560.24</c:v>
                </c:pt>
                <c:pt idx="1791">
                  <c:v>678.19</c:v>
                </c:pt>
                <c:pt idx="1792">
                  <c:v>385.75</c:v>
                </c:pt>
                <c:pt idx="1793">
                  <c:v>1286.58</c:v>
                </c:pt>
                <c:pt idx="1794">
                  <c:v>1474.86</c:v>
                </c:pt>
                <c:pt idx="1795">
                  <c:v>1760.96</c:v>
                </c:pt>
                <c:pt idx="1796">
                  <c:v>912.11</c:v>
                </c:pt>
                <c:pt idx="1797">
                  <c:v>1102.55</c:v>
                </c:pt>
                <c:pt idx="1798">
                  <c:v>1769.22</c:v>
                </c:pt>
                <c:pt idx="1799">
                  <c:v>161.96</c:v>
                </c:pt>
                <c:pt idx="1800">
                  <c:v>927.31</c:v>
                </c:pt>
                <c:pt idx="1801">
                  <c:v>680</c:v>
                </c:pt>
                <c:pt idx="1802">
                  <c:v>1936.31</c:v>
                </c:pt>
                <c:pt idx="1803">
                  <c:v>366.52</c:v>
                </c:pt>
                <c:pt idx="1804">
                  <c:v>1480.39</c:v>
                </c:pt>
                <c:pt idx="1805">
                  <c:v>83.65</c:v>
                </c:pt>
                <c:pt idx="1806">
                  <c:v>1060.6099999999999</c:v>
                </c:pt>
                <c:pt idx="1807">
                  <c:v>300.06</c:v>
                </c:pt>
                <c:pt idx="1808">
                  <c:v>106.27</c:v>
                </c:pt>
                <c:pt idx="1809">
                  <c:v>1321.71</c:v>
                </c:pt>
                <c:pt idx="1810">
                  <c:v>823.5</c:v>
                </c:pt>
                <c:pt idx="1811">
                  <c:v>1250.3399999999999</c:v>
                </c:pt>
                <c:pt idx="1812">
                  <c:v>724.12</c:v>
                </c:pt>
                <c:pt idx="1813">
                  <c:v>1625.43</c:v>
                </c:pt>
                <c:pt idx="1814">
                  <c:v>735.35</c:v>
                </c:pt>
                <c:pt idx="1815">
                  <c:v>199.57</c:v>
                </c:pt>
                <c:pt idx="1816">
                  <c:v>1321.07</c:v>
                </c:pt>
                <c:pt idx="1817">
                  <c:v>1003.4</c:v>
                </c:pt>
                <c:pt idx="1818">
                  <c:v>602.4</c:v>
                </c:pt>
                <c:pt idx="1819">
                  <c:v>1482.27</c:v>
                </c:pt>
                <c:pt idx="1820">
                  <c:v>389.71</c:v>
                </c:pt>
                <c:pt idx="1821">
                  <c:v>1332.46</c:v>
                </c:pt>
                <c:pt idx="1822">
                  <c:v>1836.66</c:v>
                </c:pt>
                <c:pt idx="1823">
                  <c:v>475.86</c:v>
                </c:pt>
                <c:pt idx="1824">
                  <c:v>1173.5</c:v>
                </c:pt>
                <c:pt idx="1825">
                  <c:v>74.680000000000007</c:v>
                </c:pt>
                <c:pt idx="1826">
                  <c:v>933.02</c:v>
                </c:pt>
                <c:pt idx="1827">
                  <c:v>592.63</c:v>
                </c:pt>
                <c:pt idx="1828">
                  <c:v>1038.99</c:v>
                </c:pt>
                <c:pt idx="1829">
                  <c:v>1055.81</c:v>
                </c:pt>
                <c:pt idx="1830">
                  <c:v>616.24</c:v>
                </c:pt>
                <c:pt idx="1831">
                  <c:v>57.04</c:v>
                </c:pt>
                <c:pt idx="1832">
                  <c:v>455.56</c:v>
                </c:pt>
                <c:pt idx="1833">
                  <c:v>1369.45</c:v>
                </c:pt>
                <c:pt idx="1834">
                  <c:v>1824.32</c:v>
                </c:pt>
                <c:pt idx="1835">
                  <c:v>632.69000000000005</c:v>
                </c:pt>
                <c:pt idx="1836">
                  <c:v>402.5</c:v>
                </c:pt>
                <c:pt idx="1837">
                  <c:v>1213.1400000000001</c:v>
                </c:pt>
                <c:pt idx="1838">
                  <c:v>599.14</c:v>
                </c:pt>
                <c:pt idx="1839">
                  <c:v>782.49</c:v>
                </c:pt>
                <c:pt idx="1840">
                  <c:v>1400.58</c:v>
                </c:pt>
                <c:pt idx="1841">
                  <c:v>284.92</c:v>
                </c:pt>
                <c:pt idx="1842">
                  <c:v>1012.31</c:v>
                </c:pt>
                <c:pt idx="1843">
                  <c:v>1754.84</c:v>
                </c:pt>
                <c:pt idx="1844">
                  <c:v>221.31</c:v>
                </c:pt>
                <c:pt idx="1845">
                  <c:v>151.66999999999999</c:v>
                </c:pt>
                <c:pt idx="1846">
                  <c:v>717.72</c:v>
                </c:pt>
                <c:pt idx="1847">
                  <c:v>335.34</c:v>
                </c:pt>
                <c:pt idx="1848">
                  <c:v>1759.78</c:v>
                </c:pt>
                <c:pt idx="1849">
                  <c:v>114.2</c:v>
                </c:pt>
                <c:pt idx="1850">
                  <c:v>1570.04</c:v>
                </c:pt>
                <c:pt idx="1851">
                  <c:v>1442.42</c:v>
                </c:pt>
                <c:pt idx="1852">
                  <c:v>348.35</c:v>
                </c:pt>
                <c:pt idx="1853">
                  <c:v>972.36500000000001</c:v>
                </c:pt>
                <c:pt idx="1854">
                  <c:v>1922.63</c:v>
                </c:pt>
                <c:pt idx="1855">
                  <c:v>562.01</c:v>
                </c:pt>
                <c:pt idx="1856">
                  <c:v>1696.34</c:v>
                </c:pt>
                <c:pt idx="1857">
                  <c:v>972.36500000000001</c:v>
                </c:pt>
                <c:pt idx="1858">
                  <c:v>1901.58</c:v>
                </c:pt>
                <c:pt idx="1859">
                  <c:v>1516.21</c:v>
                </c:pt>
                <c:pt idx="1860">
                  <c:v>1152.52</c:v>
                </c:pt>
                <c:pt idx="1861">
                  <c:v>330.69</c:v>
                </c:pt>
                <c:pt idx="1862">
                  <c:v>715.58</c:v>
                </c:pt>
                <c:pt idx="1863">
                  <c:v>269.31</c:v>
                </c:pt>
                <c:pt idx="1864">
                  <c:v>1408.61</c:v>
                </c:pt>
                <c:pt idx="1865">
                  <c:v>1748.19</c:v>
                </c:pt>
                <c:pt idx="1866">
                  <c:v>1595.51</c:v>
                </c:pt>
                <c:pt idx="1867">
                  <c:v>424.13</c:v>
                </c:pt>
                <c:pt idx="1868">
                  <c:v>557.94000000000005</c:v>
                </c:pt>
                <c:pt idx="1869">
                  <c:v>481.52</c:v>
                </c:pt>
                <c:pt idx="1870">
                  <c:v>696.7</c:v>
                </c:pt>
                <c:pt idx="1871">
                  <c:v>1481.94</c:v>
                </c:pt>
                <c:pt idx="1872">
                  <c:v>114.69</c:v>
                </c:pt>
                <c:pt idx="1873">
                  <c:v>1960.86</c:v>
                </c:pt>
                <c:pt idx="1874">
                  <c:v>396.6</c:v>
                </c:pt>
                <c:pt idx="1875">
                  <c:v>1144.81</c:v>
                </c:pt>
                <c:pt idx="1876">
                  <c:v>1720.92</c:v>
                </c:pt>
                <c:pt idx="1877">
                  <c:v>146.82</c:v>
                </c:pt>
                <c:pt idx="1878">
                  <c:v>107.98</c:v>
                </c:pt>
                <c:pt idx="1879">
                  <c:v>156.94</c:v>
                </c:pt>
                <c:pt idx="1880">
                  <c:v>1317.65</c:v>
                </c:pt>
                <c:pt idx="1881">
                  <c:v>330.77</c:v>
                </c:pt>
                <c:pt idx="1882">
                  <c:v>893.3</c:v>
                </c:pt>
                <c:pt idx="1883">
                  <c:v>1297.81</c:v>
                </c:pt>
                <c:pt idx="1884">
                  <c:v>1829.3</c:v>
                </c:pt>
                <c:pt idx="1885">
                  <c:v>1862.68</c:v>
                </c:pt>
                <c:pt idx="1886">
                  <c:v>1495.2</c:v>
                </c:pt>
                <c:pt idx="1887">
                  <c:v>690.91</c:v>
                </c:pt>
                <c:pt idx="1888">
                  <c:v>875.55</c:v>
                </c:pt>
                <c:pt idx="1889">
                  <c:v>923.92</c:v>
                </c:pt>
                <c:pt idx="1890">
                  <c:v>1828.05</c:v>
                </c:pt>
                <c:pt idx="1891">
                  <c:v>207.16</c:v>
                </c:pt>
                <c:pt idx="1892">
                  <c:v>473.52</c:v>
                </c:pt>
                <c:pt idx="1893">
                  <c:v>611.74</c:v>
                </c:pt>
                <c:pt idx="1894">
                  <c:v>1290.0899999999999</c:v>
                </c:pt>
                <c:pt idx="1895">
                  <c:v>1016.89</c:v>
                </c:pt>
                <c:pt idx="1896">
                  <c:v>969.96</c:v>
                </c:pt>
                <c:pt idx="1897">
                  <c:v>1605.03</c:v>
                </c:pt>
                <c:pt idx="1898">
                  <c:v>1754.7</c:v>
                </c:pt>
                <c:pt idx="1899">
                  <c:v>151.22999999999999</c:v>
                </c:pt>
                <c:pt idx="1900">
                  <c:v>1699.58</c:v>
                </c:pt>
                <c:pt idx="1901">
                  <c:v>208.27</c:v>
                </c:pt>
                <c:pt idx="1902">
                  <c:v>1166.1500000000001</c:v>
                </c:pt>
                <c:pt idx="1903">
                  <c:v>998.81</c:v>
                </c:pt>
                <c:pt idx="1904">
                  <c:v>1147.99</c:v>
                </c:pt>
                <c:pt idx="1905">
                  <c:v>1110.21</c:v>
                </c:pt>
                <c:pt idx="1906">
                  <c:v>1642.28</c:v>
                </c:pt>
                <c:pt idx="1907">
                  <c:v>363.82</c:v>
                </c:pt>
                <c:pt idx="1908">
                  <c:v>1247.71</c:v>
                </c:pt>
                <c:pt idx="1909">
                  <c:v>1420.08</c:v>
                </c:pt>
                <c:pt idx="1910">
                  <c:v>1223.31</c:v>
                </c:pt>
                <c:pt idx="1911">
                  <c:v>730.95</c:v>
                </c:pt>
                <c:pt idx="1912">
                  <c:v>1753.74</c:v>
                </c:pt>
                <c:pt idx="1913">
                  <c:v>58.07</c:v>
                </c:pt>
                <c:pt idx="1914">
                  <c:v>1882.39</c:v>
                </c:pt>
                <c:pt idx="1915">
                  <c:v>1483.38</c:v>
                </c:pt>
                <c:pt idx="1916">
                  <c:v>1880.7</c:v>
                </c:pt>
                <c:pt idx="1917">
                  <c:v>1391.1</c:v>
                </c:pt>
                <c:pt idx="1918">
                  <c:v>1793.46</c:v>
                </c:pt>
                <c:pt idx="1919">
                  <c:v>123.31</c:v>
                </c:pt>
                <c:pt idx="1920">
                  <c:v>1407.54</c:v>
                </c:pt>
                <c:pt idx="1921">
                  <c:v>1644.99</c:v>
                </c:pt>
                <c:pt idx="1922">
                  <c:v>121.4</c:v>
                </c:pt>
                <c:pt idx="1923">
                  <c:v>1372.31</c:v>
                </c:pt>
                <c:pt idx="1924">
                  <c:v>823.23</c:v>
                </c:pt>
                <c:pt idx="1925">
                  <c:v>348.93</c:v>
                </c:pt>
                <c:pt idx="1926">
                  <c:v>1058.49</c:v>
                </c:pt>
                <c:pt idx="1927">
                  <c:v>1330.69</c:v>
                </c:pt>
                <c:pt idx="1928">
                  <c:v>1020.41</c:v>
                </c:pt>
                <c:pt idx="1929">
                  <c:v>1240.0899999999999</c:v>
                </c:pt>
                <c:pt idx="1930">
                  <c:v>1242.0999999999999</c:v>
                </c:pt>
                <c:pt idx="1931">
                  <c:v>622.59</c:v>
                </c:pt>
                <c:pt idx="1932">
                  <c:v>1488.87</c:v>
                </c:pt>
                <c:pt idx="1933">
                  <c:v>1714.01</c:v>
                </c:pt>
                <c:pt idx="1934">
                  <c:v>449.4</c:v>
                </c:pt>
                <c:pt idx="1935">
                  <c:v>1149.02</c:v>
                </c:pt>
                <c:pt idx="1936">
                  <c:v>1843.49</c:v>
                </c:pt>
                <c:pt idx="1937">
                  <c:v>1089.51</c:v>
                </c:pt>
                <c:pt idx="1938">
                  <c:v>391.37</c:v>
                </c:pt>
                <c:pt idx="1939">
                  <c:v>958.44</c:v>
                </c:pt>
                <c:pt idx="1940">
                  <c:v>335.11</c:v>
                </c:pt>
                <c:pt idx="1941">
                  <c:v>456.5</c:v>
                </c:pt>
                <c:pt idx="1942">
                  <c:v>1297.3900000000001</c:v>
                </c:pt>
                <c:pt idx="1943">
                  <c:v>992.49</c:v>
                </c:pt>
                <c:pt idx="1944">
                  <c:v>1138.05</c:v>
                </c:pt>
                <c:pt idx="1945">
                  <c:v>1172.1500000000001</c:v>
                </c:pt>
                <c:pt idx="1946">
                  <c:v>218.04</c:v>
                </c:pt>
                <c:pt idx="1947">
                  <c:v>1357.24</c:v>
                </c:pt>
                <c:pt idx="1948">
                  <c:v>1921.13</c:v>
                </c:pt>
              </c:numCache>
            </c:numRef>
          </c:xVal>
          <c:yVal>
            <c:numRef>
              <c:f>CleanData!$H$2:$H$1950</c:f>
              <c:numCache>
                <c:formatCode>General</c:formatCode>
                <c:ptCount val="1949"/>
                <c:pt idx="0">
                  <c:v>147.36000000000001</c:v>
                </c:pt>
                <c:pt idx="1">
                  <c:v>380.1</c:v>
                </c:pt>
                <c:pt idx="2">
                  <c:v>421.91</c:v>
                </c:pt>
                <c:pt idx="3">
                  <c:v>72.510000000000005</c:v>
                </c:pt>
                <c:pt idx="4">
                  <c:v>358.74</c:v>
                </c:pt>
                <c:pt idx="5">
                  <c:v>313.58</c:v>
                </c:pt>
                <c:pt idx="6">
                  <c:v>83.03</c:v>
                </c:pt>
                <c:pt idx="7">
                  <c:v>429.5</c:v>
                </c:pt>
                <c:pt idx="8">
                  <c:v>456.69</c:v>
                </c:pt>
                <c:pt idx="9">
                  <c:v>108.4</c:v>
                </c:pt>
                <c:pt idx="10">
                  <c:v>113.48</c:v>
                </c:pt>
                <c:pt idx="11">
                  <c:v>46.57</c:v>
                </c:pt>
                <c:pt idx="12">
                  <c:v>175.95</c:v>
                </c:pt>
                <c:pt idx="13">
                  <c:v>408.83</c:v>
                </c:pt>
                <c:pt idx="14">
                  <c:v>168.1</c:v>
                </c:pt>
                <c:pt idx="15">
                  <c:v>261.66000000000003</c:v>
                </c:pt>
                <c:pt idx="16">
                  <c:v>89.99</c:v>
                </c:pt>
                <c:pt idx="17">
                  <c:v>278.69</c:v>
                </c:pt>
                <c:pt idx="18">
                  <c:v>48.62</c:v>
                </c:pt>
                <c:pt idx="19">
                  <c:v>335.81</c:v>
                </c:pt>
                <c:pt idx="20">
                  <c:v>270.26</c:v>
                </c:pt>
                <c:pt idx="21">
                  <c:v>394.17</c:v>
                </c:pt>
                <c:pt idx="22">
                  <c:v>467.65</c:v>
                </c:pt>
                <c:pt idx="23">
                  <c:v>207.26</c:v>
                </c:pt>
                <c:pt idx="24">
                  <c:v>132.28</c:v>
                </c:pt>
                <c:pt idx="25">
                  <c:v>410.76</c:v>
                </c:pt>
                <c:pt idx="26">
                  <c:v>289.44</c:v>
                </c:pt>
                <c:pt idx="27">
                  <c:v>395.91</c:v>
                </c:pt>
                <c:pt idx="28">
                  <c:v>170.25</c:v>
                </c:pt>
                <c:pt idx="29">
                  <c:v>77.73</c:v>
                </c:pt>
                <c:pt idx="30">
                  <c:v>257.51</c:v>
                </c:pt>
                <c:pt idx="31">
                  <c:v>294.24</c:v>
                </c:pt>
                <c:pt idx="32">
                  <c:v>249.63</c:v>
                </c:pt>
                <c:pt idx="33">
                  <c:v>221.7</c:v>
                </c:pt>
                <c:pt idx="34">
                  <c:v>409.59</c:v>
                </c:pt>
                <c:pt idx="35">
                  <c:v>172.29</c:v>
                </c:pt>
                <c:pt idx="36">
                  <c:v>306.58999999999997</c:v>
                </c:pt>
                <c:pt idx="37">
                  <c:v>419.24</c:v>
                </c:pt>
                <c:pt idx="38">
                  <c:v>478.4</c:v>
                </c:pt>
                <c:pt idx="39">
                  <c:v>244.55</c:v>
                </c:pt>
                <c:pt idx="40">
                  <c:v>255.71</c:v>
                </c:pt>
                <c:pt idx="41">
                  <c:v>226.22</c:v>
                </c:pt>
                <c:pt idx="42">
                  <c:v>362.14</c:v>
                </c:pt>
                <c:pt idx="43">
                  <c:v>37</c:v>
                </c:pt>
                <c:pt idx="44">
                  <c:v>297.18</c:v>
                </c:pt>
                <c:pt idx="45">
                  <c:v>156.6</c:v>
                </c:pt>
                <c:pt idx="46">
                  <c:v>363.23</c:v>
                </c:pt>
                <c:pt idx="47">
                  <c:v>64.44</c:v>
                </c:pt>
                <c:pt idx="48">
                  <c:v>393.96</c:v>
                </c:pt>
                <c:pt idx="49">
                  <c:v>99.64</c:v>
                </c:pt>
                <c:pt idx="50">
                  <c:v>255.71</c:v>
                </c:pt>
                <c:pt idx="51">
                  <c:v>408.02</c:v>
                </c:pt>
                <c:pt idx="52">
                  <c:v>36.72</c:v>
                </c:pt>
                <c:pt idx="53">
                  <c:v>329.58</c:v>
                </c:pt>
                <c:pt idx="54">
                  <c:v>139.06</c:v>
                </c:pt>
                <c:pt idx="55">
                  <c:v>469.83</c:v>
                </c:pt>
                <c:pt idx="56">
                  <c:v>271.44</c:v>
                </c:pt>
                <c:pt idx="57">
                  <c:v>24.17</c:v>
                </c:pt>
                <c:pt idx="58">
                  <c:v>332.52</c:v>
                </c:pt>
                <c:pt idx="59">
                  <c:v>395.84</c:v>
                </c:pt>
                <c:pt idx="60">
                  <c:v>108.82</c:v>
                </c:pt>
                <c:pt idx="61">
                  <c:v>311.63</c:v>
                </c:pt>
                <c:pt idx="62">
                  <c:v>498.67</c:v>
                </c:pt>
                <c:pt idx="63">
                  <c:v>346.86</c:v>
                </c:pt>
                <c:pt idx="64">
                  <c:v>499.45</c:v>
                </c:pt>
                <c:pt idx="65">
                  <c:v>387.71</c:v>
                </c:pt>
                <c:pt idx="66">
                  <c:v>294.57</c:v>
                </c:pt>
                <c:pt idx="67">
                  <c:v>488.62</c:v>
                </c:pt>
                <c:pt idx="68">
                  <c:v>22.37</c:v>
                </c:pt>
                <c:pt idx="69">
                  <c:v>268.58999999999997</c:v>
                </c:pt>
                <c:pt idx="70">
                  <c:v>469.13</c:v>
                </c:pt>
                <c:pt idx="71">
                  <c:v>274.62</c:v>
                </c:pt>
                <c:pt idx="72">
                  <c:v>30.92</c:v>
                </c:pt>
                <c:pt idx="73">
                  <c:v>365.53</c:v>
                </c:pt>
                <c:pt idx="74">
                  <c:v>397.07</c:v>
                </c:pt>
                <c:pt idx="75">
                  <c:v>261.52</c:v>
                </c:pt>
                <c:pt idx="76">
                  <c:v>198.95</c:v>
                </c:pt>
                <c:pt idx="77">
                  <c:v>137.33000000000001</c:v>
                </c:pt>
                <c:pt idx="78">
                  <c:v>429.9</c:v>
                </c:pt>
                <c:pt idx="79">
                  <c:v>449.83</c:v>
                </c:pt>
                <c:pt idx="80">
                  <c:v>381.62</c:v>
                </c:pt>
                <c:pt idx="81">
                  <c:v>65.27</c:v>
                </c:pt>
                <c:pt idx="82">
                  <c:v>330.81</c:v>
                </c:pt>
                <c:pt idx="83">
                  <c:v>145.11000000000001</c:v>
                </c:pt>
                <c:pt idx="84">
                  <c:v>170.44</c:v>
                </c:pt>
                <c:pt idx="85">
                  <c:v>398.53</c:v>
                </c:pt>
                <c:pt idx="86">
                  <c:v>273.47000000000003</c:v>
                </c:pt>
                <c:pt idx="87">
                  <c:v>449.04</c:v>
                </c:pt>
                <c:pt idx="88">
                  <c:v>263.52</c:v>
                </c:pt>
                <c:pt idx="89">
                  <c:v>245.12</c:v>
                </c:pt>
                <c:pt idx="90">
                  <c:v>181.63</c:v>
                </c:pt>
                <c:pt idx="91">
                  <c:v>299.32</c:v>
                </c:pt>
                <c:pt idx="92">
                  <c:v>366.21</c:v>
                </c:pt>
                <c:pt idx="93">
                  <c:v>171.47</c:v>
                </c:pt>
                <c:pt idx="94">
                  <c:v>19.25</c:v>
                </c:pt>
                <c:pt idx="95">
                  <c:v>0</c:v>
                </c:pt>
                <c:pt idx="96">
                  <c:v>0</c:v>
                </c:pt>
                <c:pt idx="97">
                  <c:v>39.880000000000003</c:v>
                </c:pt>
                <c:pt idx="98">
                  <c:v>384.63</c:v>
                </c:pt>
                <c:pt idx="99">
                  <c:v>426.83</c:v>
                </c:pt>
                <c:pt idx="100">
                  <c:v>304.12</c:v>
                </c:pt>
                <c:pt idx="101">
                  <c:v>223.5</c:v>
                </c:pt>
                <c:pt idx="102">
                  <c:v>58.19</c:v>
                </c:pt>
                <c:pt idx="103">
                  <c:v>72.290000000000006</c:v>
                </c:pt>
                <c:pt idx="104">
                  <c:v>98.02</c:v>
                </c:pt>
                <c:pt idx="105">
                  <c:v>345.22</c:v>
                </c:pt>
                <c:pt idx="106">
                  <c:v>353.3</c:v>
                </c:pt>
                <c:pt idx="107">
                  <c:v>17.559999999999999</c:v>
                </c:pt>
                <c:pt idx="108">
                  <c:v>234.77</c:v>
                </c:pt>
                <c:pt idx="109">
                  <c:v>292.27</c:v>
                </c:pt>
                <c:pt idx="110">
                  <c:v>250.21</c:v>
                </c:pt>
                <c:pt idx="111">
                  <c:v>473.24</c:v>
                </c:pt>
                <c:pt idx="112">
                  <c:v>54.26</c:v>
                </c:pt>
                <c:pt idx="113">
                  <c:v>382.67</c:v>
                </c:pt>
                <c:pt idx="114">
                  <c:v>451.82</c:v>
                </c:pt>
                <c:pt idx="115">
                  <c:v>55.78</c:v>
                </c:pt>
                <c:pt idx="116">
                  <c:v>441.04</c:v>
                </c:pt>
                <c:pt idx="117">
                  <c:v>67.599999999999994</c:v>
                </c:pt>
                <c:pt idx="118">
                  <c:v>238.24</c:v>
                </c:pt>
                <c:pt idx="119">
                  <c:v>423.2</c:v>
                </c:pt>
                <c:pt idx="120">
                  <c:v>409.19</c:v>
                </c:pt>
                <c:pt idx="121">
                  <c:v>340.16</c:v>
                </c:pt>
                <c:pt idx="122">
                  <c:v>162.79</c:v>
                </c:pt>
                <c:pt idx="123">
                  <c:v>177.21</c:v>
                </c:pt>
                <c:pt idx="124">
                  <c:v>265.58</c:v>
                </c:pt>
                <c:pt idx="125">
                  <c:v>236.38</c:v>
                </c:pt>
                <c:pt idx="126">
                  <c:v>387.91</c:v>
                </c:pt>
                <c:pt idx="127">
                  <c:v>184.66</c:v>
                </c:pt>
                <c:pt idx="128">
                  <c:v>94.37</c:v>
                </c:pt>
                <c:pt idx="129">
                  <c:v>469.76</c:v>
                </c:pt>
                <c:pt idx="130">
                  <c:v>93.45</c:v>
                </c:pt>
                <c:pt idx="131">
                  <c:v>56.77</c:v>
                </c:pt>
                <c:pt idx="132">
                  <c:v>281.51</c:v>
                </c:pt>
                <c:pt idx="133">
                  <c:v>208.97</c:v>
                </c:pt>
                <c:pt idx="134">
                  <c:v>137.83000000000001</c:v>
                </c:pt>
                <c:pt idx="135">
                  <c:v>341.04</c:v>
                </c:pt>
                <c:pt idx="136">
                  <c:v>221.43</c:v>
                </c:pt>
                <c:pt idx="137">
                  <c:v>407.78</c:v>
                </c:pt>
                <c:pt idx="138">
                  <c:v>450.18</c:v>
                </c:pt>
                <c:pt idx="139">
                  <c:v>270.24</c:v>
                </c:pt>
                <c:pt idx="140">
                  <c:v>335.77</c:v>
                </c:pt>
                <c:pt idx="141">
                  <c:v>296.8</c:v>
                </c:pt>
                <c:pt idx="142">
                  <c:v>399.56</c:v>
                </c:pt>
                <c:pt idx="143">
                  <c:v>259.18</c:v>
                </c:pt>
                <c:pt idx="144">
                  <c:v>486.62</c:v>
                </c:pt>
                <c:pt idx="145">
                  <c:v>168.34</c:v>
                </c:pt>
                <c:pt idx="146">
                  <c:v>116.26</c:v>
                </c:pt>
                <c:pt idx="147">
                  <c:v>434.11</c:v>
                </c:pt>
                <c:pt idx="148">
                  <c:v>393.17</c:v>
                </c:pt>
                <c:pt idx="149">
                  <c:v>283.72000000000003</c:v>
                </c:pt>
                <c:pt idx="150">
                  <c:v>484.84</c:v>
                </c:pt>
                <c:pt idx="151">
                  <c:v>478.82</c:v>
                </c:pt>
                <c:pt idx="152">
                  <c:v>210.04</c:v>
                </c:pt>
                <c:pt idx="153">
                  <c:v>325.94</c:v>
                </c:pt>
                <c:pt idx="154">
                  <c:v>336.33</c:v>
                </c:pt>
                <c:pt idx="155">
                  <c:v>185.75</c:v>
                </c:pt>
                <c:pt idx="156">
                  <c:v>294.2</c:v>
                </c:pt>
                <c:pt idx="157">
                  <c:v>18.32</c:v>
                </c:pt>
                <c:pt idx="158">
                  <c:v>98</c:v>
                </c:pt>
                <c:pt idx="159">
                  <c:v>388.42</c:v>
                </c:pt>
                <c:pt idx="160">
                  <c:v>44.84</c:v>
                </c:pt>
                <c:pt idx="161">
                  <c:v>22.5</c:v>
                </c:pt>
                <c:pt idx="162">
                  <c:v>379.78</c:v>
                </c:pt>
                <c:pt idx="163">
                  <c:v>414.6</c:v>
                </c:pt>
                <c:pt idx="164">
                  <c:v>284.37</c:v>
                </c:pt>
                <c:pt idx="165">
                  <c:v>499.13</c:v>
                </c:pt>
                <c:pt idx="166">
                  <c:v>74.8</c:v>
                </c:pt>
                <c:pt idx="167">
                  <c:v>18.93</c:v>
                </c:pt>
                <c:pt idx="168">
                  <c:v>255.71</c:v>
                </c:pt>
                <c:pt idx="169">
                  <c:v>420.49</c:v>
                </c:pt>
                <c:pt idx="170">
                  <c:v>112.82</c:v>
                </c:pt>
                <c:pt idx="171">
                  <c:v>461.89</c:v>
                </c:pt>
                <c:pt idx="172">
                  <c:v>160.29</c:v>
                </c:pt>
                <c:pt idx="173">
                  <c:v>342.63</c:v>
                </c:pt>
                <c:pt idx="174">
                  <c:v>121.78</c:v>
                </c:pt>
                <c:pt idx="175">
                  <c:v>232.89</c:v>
                </c:pt>
                <c:pt idx="176">
                  <c:v>363.22</c:v>
                </c:pt>
                <c:pt idx="177">
                  <c:v>255.71</c:v>
                </c:pt>
                <c:pt idx="178">
                  <c:v>82.51</c:v>
                </c:pt>
                <c:pt idx="179">
                  <c:v>73.61</c:v>
                </c:pt>
                <c:pt idx="180">
                  <c:v>169.97</c:v>
                </c:pt>
                <c:pt idx="181">
                  <c:v>83.49</c:v>
                </c:pt>
                <c:pt idx="182">
                  <c:v>190.76</c:v>
                </c:pt>
                <c:pt idx="183">
                  <c:v>497.5</c:v>
                </c:pt>
                <c:pt idx="184">
                  <c:v>181.6</c:v>
                </c:pt>
                <c:pt idx="185">
                  <c:v>223.35</c:v>
                </c:pt>
                <c:pt idx="186">
                  <c:v>345.99</c:v>
                </c:pt>
                <c:pt idx="187">
                  <c:v>289.31</c:v>
                </c:pt>
                <c:pt idx="188">
                  <c:v>279.64</c:v>
                </c:pt>
                <c:pt idx="189">
                  <c:v>331.83</c:v>
                </c:pt>
                <c:pt idx="190">
                  <c:v>262.77</c:v>
                </c:pt>
                <c:pt idx="191">
                  <c:v>149.36000000000001</c:v>
                </c:pt>
                <c:pt idx="192">
                  <c:v>407.37</c:v>
                </c:pt>
                <c:pt idx="193">
                  <c:v>161.30000000000001</c:v>
                </c:pt>
                <c:pt idx="194">
                  <c:v>112.56</c:v>
                </c:pt>
                <c:pt idx="195">
                  <c:v>240.62</c:v>
                </c:pt>
                <c:pt idx="196">
                  <c:v>0</c:v>
                </c:pt>
                <c:pt idx="197">
                  <c:v>91.32</c:v>
                </c:pt>
                <c:pt idx="198">
                  <c:v>265.07</c:v>
                </c:pt>
                <c:pt idx="199">
                  <c:v>162.93</c:v>
                </c:pt>
                <c:pt idx="200">
                  <c:v>393.45</c:v>
                </c:pt>
                <c:pt idx="201">
                  <c:v>449.14</c:v>
                </c:pt>
                <c:pt idx="202">
                  <c:v>121.45</c:v>
                </c:pt>
                <c:pt idx="203">
                  <c:v>0</c:v>
                </c:pt>
                <c:pt idx="204">
                  <c:v>122.56</c:v>
                </c:pt>
                <c:pt idx="205">
                  <c:v>419.04</c:v>
                </c:pt>
                <c:pt idx="206">
                  <c:v>108.16</c:v>
                </c:pt>
                <c:pt idx="207">
                  <c:v>427.42</c:v>
                </c:pt>
                <c:pt idx="208">
                  <c:v>286.89999999999998</c:v>
                </c:pt>
                <c:pt idx="209">
                  <c:v>95.92</c:v>
                </c:pt>
                <c:pt idx="210">
                  <c:v>143.24</c:v>
                </c:pt>
                <c:pt idx="211">
                  <c:v>32.22</c:v>
                </c:pt>
                <c:pt idx="212">
                  <c:v>199.51</c:v>
                </c:pt>
                <c:pt idx="213">
                  <c:v>49.99</c:v>
                </c:pt>
                <c:pt idx="214">
                  <c:v>416.09</c:v>
                </c:pt>
                <c:pt idx="215">
                  <c:v>389.86</c:v>
                </c:pt>
                <c:pt idx="216">
                  <c:v>183.6</c:v>
                </c:pt>
                <c:pt idx="217">
                  <c:v>358.66</c:v>
                </c:pt>
                <c:pt idx="218">
                  <c:v>308.24</c:v>
                </c:pt>
                <c:pt idx="219">
                  <c:v>90.72</c:v>
                </c:pt>
                <c:pt idx="220">
                  <c:v>337.74</c:v>
                </c:pt>
                <c:pt idx="221">
                  <c:v>168.51</c:v>
                </c:pt>
                <c:pt idx="222">
                  <c:v>10.9</c:v>
                </c:pt>
                <c:pt idx="223">
                  <c:v>122.15</c:v>
                </c:pt>
                <c:pt idx="224">
                  <c:v>382.65</c:v>
                </c:pt>
                <c:pt idx="225">
                  <c:v>15.78</c:v>
                </c:pt>
                <c:pt idx="226">
                  <c:v>406.76</c:v>
                </c:pt>
                <c:pt idx="227">
                  <c:v>37.36</c:v>
                </c:pt>
                <c:pt idx="228">
                  <c:v>17.59</c:v>
                </c:pt>
                <c:pt idx="229">
                  <c:v>204.61</c:v>
                </c:pt>
                <c:pt idx="230">
                  <c:v>472.13</c:v>
                </c:pt>
                <c:pt idx="231">
                  <c:v>471.29</c:v>
                </c:pt>
                <c:pt idx="232">
                  <c:v>211.16</c:v>
                </c:pt>
                <c:pt idx="233">
                  <c:v>206.74</c:v>
                </c:pt>
                <c:pt idx="234">
                  <c:v>123.26</c:v>
                </c:pt>
                <c:pt idx="235">
                  <c:v>107.58</c:v>
                </c:pt>
                <c:pt idx="236">
                  <c:v>402.67</c:v>
                </c:pt>
                <c:pt idx="237">
                  <c:v>288.76</c:v>
                </c:pt>
                <c:pt idx="238">
                  <c:v>33.75</c:v>
                </c:pt>
                <c:pt idx="239">
                  <c:v>492.97</c:v>
                </c:pt>
                <c:pt idx="240">
                  <c:v>352.01</c:v>
                </c:pt>
                <c:pt idx="241">
                  <c:v>357.95</c:v>
                </c:pt>
                <c:pt idx="242">
                  <c:v>462.2</c:v>
                </c:pt>
                <c:pt idx="243">
                  <c:v>128.86000000000001</c:v>
                </c:pt>
                <c:pt idx="244">
                  <c:v>490.01</c:v>
                </c:pt>
                <c:pt idx="245">
                  <c:v>420.83</c:v>
                </c:pt>
                <c:pt idx="246">
                  <c:v>440.34</c:v>
                </c:pt>
                <c:pt idx="247">
                  <c:v>111.43</c:v>
                </c:pt>
                <c:pt idx="248">
                  <c:v>143.58000000000001</c:v>
                </c:pt>
                <c:pt idx="249">
                  <c:v>74.03</c:v>
                </c:pt>
                <c:pt idx="250">
                  <c:v>309.82</c:v>
                </c:pt>
                <c:pt idx="251">
                  <c:v>127.46</c:v>
                </c:pt>
                <c:pt idx="252">
                  <c:v>306.41000000000003</c:v>
                </c:pt>
                <c:pt idx="253">
                  <c:v>268.11</c:v>
                </c:pt>
                <c:pt idx="254">
                  <c:v>149.02000000000001</c:v>
                </c:pt>
                <c:pt idx="255">
                  <c:v>27.42</c:v>
                </c:pt>
                <c:pt idx="256">
                  <c:v>11.16</c:v>
                </c:pt>
                <c:pt idx="257">
                  <c:v>152.58000000000001</c:v>
                </c:pt>
                <c:pt idx="258">
                  <c:v>422.76</c:v>
                </c:pt>
                <c:pt idx="259">
                  <c:v>463.39</c:v>
                </c:pt>
                <c:pt idx="260">
                  <c:v>186.72</c:v>
                </c:pt>
                <c:pt idx="261">
                  <c:v>448.69</c:v>
                </c:pt>
                <c:pt idx="262">
                  <c:v>469.03</c:v>
                </c:pt>
                <c:pt idx="263">
                  <c:v>475.87</c:v>
                </c:pt>
                <c:pt idx="264">
                  <c:v>171.98</c:v>
                </c:pt>
                <c:pt idx="265">
                  <c:v>106.06</c:v>
                </c:pt>
                <c:pt idx="266">
                  <c:v>431.3</c:v>
                </c:pt>
                <c:pt idx="267">
                  <c:v>350.87</c:v>
                </c:pt>
                <c:pt idx="268">
                  <c:v>272.82</c:v>
                </c:pt>
                <c:pt idx="269">
                  <c:v>434.13</c:v>
                </c:pt>
                <c:pt idx="270">
                  <c:v>450.16</c:v>
                </c:pt>
                <c:pt idx="271">
                  <c:v>276.88</c:v>
                </c:pt>
                <c:pt idx="272">
                  <c:v>380.5</c:v>
                </c:pt>
                <c:pt idx="273">
                  <c:v>457.15</c:v>
                </c:pt>
                <c:pt idx="274">
                  <c:v>481.62</c:v>
                </c:pt>
                <c:pt idx="275">
                  <c:v>112.28</c:v>
                </c:pt>
                <c:pt idx="276">
                  <c:v>387.74</c:v>
                </c:pt>
                <c:pt idx="277">
                  <c:v>255.71</c:v>
                </c:pt>
                <c:pt idx="278">
                  <c:v>153.83000000000001</c:v>
                </c:pt>
                <c:pt idx="279">
                  <c:v>232.37</c:v>
                </c:pt>
                <c:pt idx="280">
                  <c:v>387.91</c:v>
                </c:pt>
                <c:pt idx="281">
                  <c:v>369.9</c:v>
                </c:pt>
                <c:pt idx="282">
                  <c:v>289.45</c:v>
                </c:pt>
                <c:pt idx="283">
                  <c:v>409.16</c:v>
                </c:pt>
                <c:pt idx="284">
                  <c:v>495.8</c:v>
                </c:pt>
                <c:pt idx="285">
                  <c:v>163.44</c:v>
                </c:pt>
                <c:pt idx="286">
                  <c:v>405.12</c:v>
                </c:pt>
                <c:pt idx="287">
                  <c:v>343.92</c:v>
                </c:pt>
                <c:pt idx="288">
                  <c:v>200.28</c:v>
                </c:pt>
                <c:pt idx="289">
                  <c:v>362.36</c:v>
                </c:pt>
                <c:pt idx="290">
                  <c:v>26.5</c:v>
                </c:pt>
                <c:pt idx="291">
                  <c:v>76.900000000000006</c:v>
                </c:pt>
                <c:pt idx="292">
                  <c:v>58.43</c:v>
                </c:pt>
                <c:pt idx="293">
                  <c:v>438.87</c:v>
                </c:pt>
                <c:pt idx="294">
                  <c:v>291.83999999999997</c:v>
                </c:pt>
                <c:pt idx="295">
                  <c:v>0</c:v>
                </c:pt>
                <c:pt idx="296">
                  <c:v>191.61</c:v>
                </c:pt>
                <c:pt idx="297">
                  <c:v>415.08</c:v>
                </c:pt>
                <c:pt idx="298">
                  <c:v>485.14</c:v>
                </c:pt>
                <c:pt idx="299">
                  <c:v>389.14</c:v>
                </c:pt>
                <c:pt idx="300">
                  <c:v>406.67</c:v>
                </c:pt>
                <c:pt idx="301">
                  <c:v>327.92</c:v>
                </c:pt>
                <c:pt idx="302">
                  <c:v>255.71</c:v>
                </c:pt>
                <c:pt idx="303">
                  <c:v>101.16</c:v>
                </c:pt>
                <c:pt idx="304">
                  <c:v>302.47000000000003</c:v>
                </c:pt>
                <c:pt idx="305">
                  <c:v>267.7</c:v>
                </c:pt>
                <c:pt idx="306">
                  <c:v>172.12</c:v>
                </c:pt>
                <c:pt idx="307">
                  <c:v>255.71</c:v>
                </c:pt>
                <c:pt idx="308">
                  <c:v>423.99</c:v>
                </c:pt>
                <c:pt idx="309">
                  <c:v>63.6</c:v>
                </c:pt>
                <c:pt idx="310">
                  <c:v>56.99</c:v>
                </c:pt>
                <c:pt idx="311">
                  <c:v>226.26</c:v>
                </c:pt>
                <c:pt idx="312">
                  <c:v>91.81</c:v>
                </c:pt>
                <c:pt idx="313">
                  <c:v>68.77</c:v>
                </c:pt>
                <c:pt idx="314">
                  <c:v>355.82</c:v>
                </c:pt>
                <c:pt idx="315">
                  <c:v>303.44</c:v>
                </c:pt>
                <c:pt idx="316">
                  <c:v>96.12</c:v>
                </c:pt>
                <c:pt idx="317">
                  <c:v>44.97</c:v>
                </c:pt>
                <c:pt idx="318">
                  <c:v>473.33</c:v>
                </c:pt>
                <c:pt idx="319">
                  <c:v>248.05</c:v>
                </c:pt>
                <c:pt idx="320">
                  <c:v>407.67</c:v>
                </c:pt>
                <c:pt idx="321">
                  <c:v>199.33</c:v>
                </c:pt>
                <c:pt idx="322">
                  <c:v>373.13</c:v>
                </c:pt>
                <c:pt idx="323">
                  <c:v>281.68</c:v>
                </c:pt>
                <c:pt idx="324">
                  <c:v>12.28</c:v>
                </c:pt>
                <c:pt idx="325">
                  <c:v>394.96</c:v>
                </c:pt>
                <c:pt idx="326">
                  <c:v>462.69</c:v>
                </c:pt>
                <c:pt idx="327">
                  <c:v>384.37</c:v>
                </c:pt>
                <c:pt idx="328">
                  <c:v>30.93</c:v>
                </c:pt>
                <c:pt idx="329">
                  <c:v>255.71</c:v>
                </c:pt>
                <c:pt idx="330">
                  <c:v>496.44</c:v>
                </c:pt>
                <c:pt idx="331">
                  <c:v>426.21</c:v>
                </c:pt>
                <c:pt idx="332">
                  <c:v>243.88</c:v>
                </c:pt>
                <c:pt idx="333">
                  <c:v>77.13</c:v>
                </c:pt>
                <c:pt idx="334">
                  <c:v>395.79</c:v>
                </c:pt>
                <c:pt idx="335">
                  <c:v>405.12</c:v>
                </c:pt>
                <c:pt idx="336">
                  <c:v>211.94</c:v>
                </c:pt>
                <c:pt idx="337">
                  <c:v>279.5</c:v>
                </c:pt>
                <c:pt idx="338">
                  <c:v>37.909999999999997</c:v>
                </c:pt>
                <c:pt idx="339">
                  <c:v>457.89</c:v>
                </c:pt>
                <c:pt idx="340">
                  <c:v>201.24</c:v>
                </c:pt>
                <c:pt idx="341">
                  <c:v>320.83</c:v>
                </c:pt>
                <c:pt idx="342">
                  <c:v>485.47</c:v>
                </c:pt>
                <c:pt idx="343">
                  <c:v>230.86</c:v>
                </c:pt>
                <c:pt idx="344">
                  <c:v>376.54</c:v>
                </c:pt>
                <c:pt idx="345">
                  <c:v>166.07</c:v>
                </c:pt>
                <c:pt idx="346">
                  <c:v>432.58</c:v>
                </c:pt>
                <c:pt idx="347">
                  <c:v>257.47000000000003</c:v>
                </c:pt>
                <c:pt idx="348">
                  <c:v>246.93</c:v>
                </c:pt>
                <c:pt idx="349">
                  <c:v>352.31</c:v>
                </c:pt>
                <c:pt idx="350">
                  <c:v>426.88</c:v>
                </c:pt>
                <c:pt idx="351">
                  <c:v>182.06</c:v>
                </c:pt>
                <c:pt idx="352">
                  <c:v>410.23</c:v>
                </c:pt>
                <c:pt idx="353">
                  <c:v>19.05</c:v>
                </c:pt>
                <c:pt idx="354">
                  <c:v>363.44</c:v>
                </c:pt>
                <c:pt idx="355">
                  <c:v>434.92</c:v>
                </c:pt>
                <c:pt idx="356">
                  <c:v>170.92</c:v>
                </c:pt>
                <c:pt idx="357">
                  <c:v>56.71</c:v>
                </c:pt>
                <c:pt idx="358">
                  <c:v>495.03</c:v>
                </c:pt>
                <c:pt idx="359">
                  <c:v>348.87</c:v>
                </c:pt>
                <c:pt idx="360">
                  <c:v>159.51</c:v>
                </c:pt>
                <c:pt idx="361">
                  <c:v>374.92</c:v>
                </c:pt>
                <c:pt idx="362">
                  <c:v>376</c:v>
                </c:pt>
                <c:pt idx="363">
                  <c:v>208.83</c:v>
                </c:pt>
                <c:pt idx="364">
                  <c:v>349.52</c:v>
                </c:pt>
                <c:pt idx="365">
                  <c:v>255.71</c:v>
                </c:pt>
                <c:pt idx="366">
                  <c:v>179.15</c:v>
                </c:pt>
                <c:pt idx="367">
                  <c:v>395.13</c:v>
                </c:pt>
                <c:pt idx="368">
                  <c:v>299.68</c:v>
                </c:pt>
                <c:pt idx="369">
                  <c:v>128.9</c:v>
                </c:pt>
                <c:pt idx="370">
                  <c:v>490.46</c:v>
                </c:pt>
                <c:pt idx="371">
                  <c:v>155.16999999999999</c:v>
                </c:pt>
                <c:pt idx="372">
                  <c:v>309.14999999999998</c:v>
                </c:pt>
                <c:pt idx="373">
                  <c:v>171.01</c:v>
                </c:pt>
                <c:pt idx="374">
                  <c:v>454.95</c:v>
                </c:pt>
                <c:pt idx="375">
                  <c:v>196.2</c:v>
                </c:pt>
                <c:pt idx="376">
                  <c:v>406.15</c:v>
                </c:pt>
                <c:pt idx="377">
                  <c:v>61.9</c:v>
                </c:pt>
                <c:pt idx="378">
                  <c:v>0</c:v>
                </c:pt>
                <c:pt idx="379">
                  <c:v>275.89999999999998</c:v>
                </c:pt>
                <c:pt idx="380">
                  <c:v>140.78</c:v>
                </c:pt>
                <c:pt idx="381">
                  <c:v>271.98</c:v>
                </c:pt>
                <c:pt idx="382">
                  <c:v>219.8</c:v>
                </c:pt>
                <c:pt idx="383">
                  <c:v>256.81</c:v>
                </c:pt>
                <c:pt idx="384">
                  <c:v>354.27</c:v>
                </c:pt>
                <c:pt idx="385">
                  <c:v>34.130000000000003</c:v>
                </c:pt>
                <c:pt idx="386">
                  <c:v>103.92</c:v>
                </c:pt>
                <c:pt idx="387">
                  <c:v>127.58</c:v>
                </c:pt>
                <c:pt idx="388">
                  <c:v>413.61</c:v>
                </c:pt>
                <c:pt idx="389">
                  <c:v>175.97</c:v>
                </c:pt>
                <c:pt idx="390">
                  <c:v>320.67</c:v>
                </c:pt>
                <c:pt idx="391">
                  <c:v>138.44</c:v>
                </c:pt>
                <c:pt idx="392">
                  <c:v>145.97</c:v>
                </c:pt>
                <c:pt idx="393">
                  <c:v>460.32</c:v>
                </c:pt>
                <c:pt idx="394">
                  <c:v>183.59</c:v>
                </c:pt>
                <c:pt idx="395">
                  <c:v>410.4</c:v>
                </c:pt>
                <c:pt idx="396">
                  <c:v>200.49</c:v>
                </c:pt>
                <c:pt idx="397">
                  <c:v>186.08</c:v>
                </c:pt>
                <c:pt idx="398">
                  <c:v>483.34</c:v>
                </c:pt>
                <c:pt idx="399">
                  <c:v>228.24</c:v>
                </c:pt>
                <c:pt idx="400">
                  <c:v>491.28</c:v>
                </c:pt>
                <c:pt idx="401">
                  <c:v>155.07</c:v>
                </c:pt>
                <c:pt idx="402">
                  <c:v>426.33</c:v>
                </c:pt>
                <c:pt idx="403">
                  <c:v>379.06</c:v>
                </c:pt>
                <c:pt idx="404">
                  <c:v>351.12</c:v>
                </c:pt>
                <c:pt idx="405">
                  <c:v>34.24</c:v>
                </c:pt>
                <c:pt idx="406">
                  <c:v>131.37</c:v>
                </c:pt>
                <c:pt idx="407">
                  <c:v>55.2</c:v>
                </c:pt>
                <c:pt idx="408">
                  <c:v>60.7</c:v>
                </c:pt>
                <c:pt idx="409">
                  <c:v>253.44</c:v>
                </c:pt>
                <c:pt idx="410">
                  <c:v>311.7</c:v>
                </c:pt>
                <c:pt idx="411">
                  <c:v>482.27</c:v>
                </c:pt>
                <c:pt idx="412">
                  <c:v>107.03</c:v>
                </c:pt>
                <c:pt idx="413">
                  <c:v>415.54</c:v>
                </c:pt>
                <c:pt idx="414">
                  <c:v>352.95</c:v>
                </c:pt>
                <c:pt idx="415">
                  <c:v>428.42</c:v>
                </c:pt>
                <c:pt idx="416">
                  <c:v>63.24</c:v>
                </c:pt>
                <c:pt idx="417">
                  <c:v>368.62</c:v>
                </c:pt>
                <c:pt idx="418">
                  <c:v>420.7</c:v>
                </c:pt>
                <c:pt idx="419">
                  <c:v>233.1</c:v>
                </c:pt>
                <c:pt idx="420">
                  <c:v>54.36</c:v>
                </c:pt>
                <c:pt idx="421">
                  <c:v>214.41</c:v>
                </c:pt>
                <c:pt idx="422">
                  <c:v>72.56</c:v>
                </c:pt>
                <c:pt idx="423">
                  <c:v>324.83999999999997</c:v>
                </c:pt>
                <c:pt idx="424">
                  <c:v>374.8</c:v>
                </c:pt>
                <c:pt idx="425">
                  <c:v>415.73</c:v>
                </c:pt>
                <c:pt idx="426">
                  <c:v>481.2</c:v>
                </c:pt>
                <c:pt idx="427">
                  <c:v>427.83</c:v>
                </c:pt>
                <c:pt idx="428">
                  <c:v>215.97</c:v>
                </c:pt>
                <c:pt idx="429">
                  <c:v>183.54</c:v>
                </c:pt>
                <c:pt idx="430">
                  <c:v>477.23</c:v>
                </c:pt>
                <c:pt idx="431">
                  <c:v>245.48</c:v>
                </c:pt>
                <c:pt idx="432">
                  <c:v>198.82</c:v>
                </c:pt>
                <c:pt idx="433">
                  <c:v>267.51</c:v>
                </c:pt>
                <c:pt idx="434">
                  <c:v>313.29000000000002</c:v>
                </c:pt>
                <c:pt idx="435">
                  <c:v>177.44</c:v>
                </c:pt>
                <c:pt idx="436">
                  <c:v>109.13</c:v>
                </c:pt>
                <c:pt idx="437">
                  <c:v>410.98</c:v>
                </c:pt>
                <c:pt idx="438">
                  <c:v>59.79</c:v>
                </c:pt>
                <c:pt idx="439">
                  <c:v>30.92</c:v>
                </c:pt>
                <c:pt idx="440">
                  <c:v>149.87</c:v>
                </c:pt>
                <c:pt idx="441">
                  <c:v>0</c:v>
                </c:pt>
                <c:pt idx="442">
                  <c:v>307.82</c:v>
                </c:pt>
                <c:pt idx="443">
                  <c:v>300.25</c:v>
                </c:pt>
                <c:pt idx="444">
                  <c:v>147.44999999999999</c:v>
                </c:pt>
                <c:pt idx="445">
                  <c:v>373.41</c:v>
                </c:pt>
                <c:pt idx="446">
                  <c:v>462.78</c:v>
                </c:pt>
                <c:pt idx="447">
                  <c:v>110.71</c:v>
                </c:pt>
                <c:pt idx="448">
                  <c:v>49.87</c:v>
                </c:pt>
                <c:pt idx="449">
                  <c:v>436.23</c:v>
                </c:pt>
                <c:pt idx="450">
                  <c:v>226.84</c:v>
                </c:pt>
                <c:pt idx="451">
                  <c:v>206.89</c:v>
                </c:pt>
                <c:pt idx="452">
                  <c:v>110.23</c:v>
                </c:pt>
                <c:pt idx="453">
                  <c:v>237.34</c:v>
                </c:pt>
                <c:pt idx="454">
                  <c:v>70.489999999999995</c:v>
                </c:pt>
                <c:pt idx="455">
                  <c:v>299.44</c:v>
                </c:pt>
                <c:pt idx="456">
                  <c:v>419.72</c:v>
                </c:pt>
                <c:pt idx="457">
                  <c:v>160.01</c:v>
                </c:pt>
                <c:pt idx="458">
                  <c:v>251.92</c:v>
                </c:pt>
                <c:pt idx="459">
                  <c:v>243.24</c:v>
                </c:pt>
                <c:pt idx="460">
                  <c:v>349.18</c:v>
                </c:pt>
                <c:pt idx="461">
                  <c:v>255.71</c:v>
                </c:pt>
                <c:pt idx="462">
                  <c:v>395.51</c:v>
                </c:pt>
                <c:pt idx="463">
                  <c:v>418.39</c:v>
                </c:pt>
                <c:pt idx="464">
                  <c:v>220.99</c:v>
                </c:pt>
                <c:pt idx="465">
                  <c:v>35.18</c:v>
                </c:pt>
                <c:pt idx="466">
                  <c:v>222.41</c:v>
                </c:pt>
                <c:pt idx="467">
                  <c:v>255.71</c:v>
                </c:pt>
                <c:pt idx="468">
                  <c:v>285.98</c:v>
                </c:pt>
                <c:pt idx="469">
                  <c:v>284.02</c:v>
                </c:pt>
                <c:pt idx="470">
                  <c:v>421.23</c:v>
                </c:pt>
                <c:pt idx="471">
                  <c:v>357.75</c:v>
                </c:pt>
                <c:pt idx="472">
                  <c:v>385.14</c:v>
                </c:pt>
                <c:pt idx="473">
                  <c:v>243.07</c:v>
                </c:pt>
                <c:pt idx="474">
                  <c:v>77.25</c:v>
                </c:pt>
                <c:pt idx="475">
                  <c:v>443.67</c:v>
                </c:pt>
                <c:pt idx="476">
                  <c:v>53.27</c:v>
                </c:pt>
                <c:pt idx="477">
                  <c:v>37.94</c:v>
                </c:pt>
                <c:pt idx="478">
                  <c:v>348.96</c:v>
                </c:pt>
                <c:pt idx="479">
                  <c:v>358.35</c:v>
                </c:pt>
                <c:pt idx="480">
                  <c:v>227.76</c:v>
                </c:pt>
                <c:pt idx="481">
                  <c:v>190.66</c:v>
                </c:pt>
                <c:pt idx="482">
                  <c:v>66.290000000000006</c:v>
                </c:pt>
                <c:pt idx="483">
                  <c:v>177.31</c:v>
                </c:pt>
                <c:pt idx="484">
                  <c:v>0</c:v>
                </c:pt>
                <c:pt idx="485">
                  <c:v>379.36</c:v>
                </c:pt>
                <c:pt idx="486">
                  <c:v>204.25</c:v>
                </c:pt>
                <c:pt idx="487">
                  <c:v>405.4</c:v>
                </c:pt>
                <c:pt idx="488">
                  <c:v>188.65</c:v>
                </c:pt>
                <c:pt idx="489">
                  <c:v>17.329999999999998</c:v>
                </c:pt>
                <c:pt idx="490">
                  <c:v>283.83</c:v>
                </c:pt>
                <c:pt idx="491">
                  <c:v>83.53</c:v>
                </c:pt>
                <c:pt idx="492">
                  <c:v>430.07</c:v>
                </c:pt>
                <c:pt idx="493">
                  <c:v>304.91000000000003</c:v>
                </c:pt>
                <c:pt idx="494">
                  <c:v>293.63</c:v>
                </c:pt>
                <c:pt idx="495">
                  <c:v>124.17</c:v>
                </c:pt>
                <c:pt idx="496">
                  <c:v>222.47</c:v>
                </c:pt>
                <c:pt idx="497">
                  <c:v>255.71</c:v>
                </c:pt>
                <c:pt idx="498">
                  <c:v>413.85</c:v>
                </c:pt>
                <c:pt idx="499">
                  <c:v>499.08</c:v>
                </c:pt>
                <c:pt idx="500">
                  <c:v>421.11</c:v>
                </c:pt>
                <c:pt idx="501">
                  <c:v>387.38</c:v>
                </c:pt>
                <c:pt idx="502">
                  <c:v>235.72</c:v>
                </c:pt>
                <c:pt idx="503">
                  <c:v>488.12</c:v>
                </c:pt>
                <c:pt idx="504">
                  <c:v>40.36</c:v>
                </c:pt>
                <c:pt idx="505">
                  <c:v>326.43</c:v>
                </c:pt>
                <c:pt idx="506">
                  <c:v>0</c:v>
                </c:pt>
                <c:pt idx="507">
                  <c:v>463.86</c:v>
                </c:pt>
                <c:pt idx="508">
                  <c:v>0</c:v>
                </c:pt>
                <c:pt idx="509">
                  <c:v>164.2</c:v>
                </c:pt>
                <c:pt idx="510">
                  <c:v>10.039999999999999</c:v>
                </c:pt>
                <c:pt idx="511">
                  <c:v>432.46</c:v>
                </c:pt>
                <c:pt idx="512">
                  <c:v>327.58999999999997</c:v>
                </c:pt>
                <c:pt idx="513">
                  <c:v>269.68</c:v>
                </c:pt>
                <c:pt idx="514">
                  <c:v>179.28</c:v>
                </c:pt>
                <c:pt idx="515">
                  <c:v>91.4</c:v>
                </c:pt>
                <c:pt idx="516">
                  <c:v>49.38</c:v>
                </c:pt>
                <c:pt idx="517">
                  <c:v>175.06</c:v>
                </c:pt>
                <c:pt idx="518">
                  <c:v>464.26</c:v>
                </c:pt>
                <c:pt idx="519">
                  <c:v>141.54</c:v>
                </c:pt>
                <c:pt idx="520">
                  <c:v>498.02</c:v>
                </c:pt>
                <c:pt idx="521">
                  <c:v>420.16</c:v>
                </c:pt>
                <c:pt idx="522">
                  <c:v>26.65</c:v>
                </c:pt>
                <c:pt idx="523">
                  <c:v>60.79</c:v>
                </c:pt>
                <c:pt idx="524">
                  <c:v>187.92</c:v>
                </c:pt>
                <c:pt idx="525">
                  <c:v>0</c:v>
                </c:pt>
                <c:pt idx="526">
                  <c:v>25.88</c:v>
                </c:pt>
                <c:pt idx="527">
                  <c:v>366.74</c:v>
                </c:pt>
                <c:pt idx="528">
                  <c:v>307.98</c:v>
                </c:pt>
                <c:pt idx="529">
                  <c:v>186.44</c:v>
                </c:pt>
                <c:pt idx="530">
                  <c:v>57.09</c:v>
                </c:pt>
                <c:pt idx="531">
                  <c:v>53.17</c:v>
                </c:pt>
                <c:pt idx="532">
                  <c:v>233.29</c:v>
                </c:pt>
                <c:pt idx="533">
                  <c:v>316.85000000000002</c:v>
                </c:pt>
                <c:pt idx="534">
                  <c:v>368.73</c:v>
                </c:pt>
                <c:pt idx="535">
                  <c:v>83.95</c:v>
                </c:pt>
                <c:pt idx="536">
                  <c:v>469</c:v>
                </c:pt>
                <c:pt idx="537">
                  <c:v>11.09</c:v>
                </c:pt>
                <c:pt idx="538">
                  <c:v>478.93</c:v>
                </c:pt>
                <c:pt idx="539">
                  <c:v>301.92</c:v>
                </c:pt>
                <c:pt idx="540">
                  <c:v>153.35</c:v>
                </c:pt>
                <c:pt idx="541">
                  <c:v>180.75</c:v>
                </c:pt>
                <c:pt idx="542">
                  <c:v>259.54000000000002</c:v>
                </c:pt>
                <c:pt idx="543">
                  <c:v>197.44</c:v>
                </c:pt>
                <c:pt idx="544">
                  <c:v>297.22000000000003</c:v>
                </c:pt>
                <c:pt idx="545">
                  <c:v>305.19</c:v>
                </c:pt>
                <c:pt idx="546">
                  <c:v>244.42</c:v>
                </c:pt>
                <c:pt idx="547">
                  <c:v>227.34</c:v>
                </c:pt>
                <c:pt idx="548">
                  <c:v>181.37</c:v>
                </c:pt>
                <c:pt idx="549">
                  <c:v>303.54000000000002</c:v>
                </c:pt>
                <c:pt idx="550">
                  <c:v>448.82</c:v>
                </c:pt>
                <c:pt idx="551">
                  <c:v>259</c:v>
                </c:pt>
                <c:pt idx="552">
                  <c:v>243.08</c:v>
                </c:pt>
                <c:pt idx="553">
                  <c:v>340.8</c:v>
                </c:pt>
                <c:pt idx="554">
                  <c:v>177.5</c:v>
                </c:pt>
                <c:pt idx="555">
                  <c:v>493.8</c:v>
                </c:pt>
                <c:pt idx="556">
                  <c:v>460.44</c:v>
                </c:pt>
                <c:pt idx="557">
                  <c:v>461.83</c:v>
                </c:pt>
                <c:pt idx="558">
                  <c:v>174.77</c:v>
                </c:pt>
                <c:pt idx="559">
                  <c:v>206.02</c:v>
                </c:pt>
                <c:pt idx="560">
                  <c:v>139.46</c:v>
                </c:pt>
                <c:pt idx="561">
                  <c:v>12.81</c:v>
                </c:pt>
                <c:pt idx="562">
                  <c:v>60.93</c:v>
                </c:pt>
                <c:pt idx="563">
                  <c:v>92.14</c:v>
                </c:pt>
                <c:pt idx="564">
                  <c:v>499.81</c:v>
                </c:pt>
                <c:pt idx="565">
                  <c:v>369.77</c:v>
                </c:pt>
                <c:pt idx="566">
                  <c:v>207.29</c:v>
                </c:pt>
                <c:pt idx="567">
                  <c:v>198.65</c:v>
                </c:pt>
                <c:pt idx="568">
                  <c:v>437.51</c:v>
                </c:pt>
                <c:pt idx="569">
                  <c:v>332.73</c:v>
                </c:pt>
                <c:pt idx="570">
                  <c:v>37.74</c:v>
                </c:pt>
                <c:pt idx="571">
                  <c:v>487.87</c:v>
                </c:pt>
                <c:pt idx="572">
                  <c:v>0</c:v>
                </c:pt>
                <c:pt idx="573">
                  <c:v>411.66</c:v>
                </c:pt>
                <c:pt idx="574">
                  <c:v>82.59</c:v>
                </c:pt>
                <c:pt idx="575">
                  <c:v>295.93</c:v>
                </c:pt>
                <c:pt idx="576">
                  <c:v>307.44</c:v>
                </c:pt>
                <c:pt idx="577">
                  <c:v>331.87</c:v>
                </c:pt>
                <c:pt idx="578">
                  <c:v>401.34</c:v>
                </c:pt>
                <c:pt idx="579">
                  <c:v>0</c:v>
                </c:pt>
                <c:pt idx="580">
                  <c:v>0</c:v>
                </c:pt>
                <c:pt idx="581">
                  <c:v>384.86</c:v>
                </c:pt>
                <c:pt idx="582">
                  <c:v>255.71</c:v>
                </c:pt>
                <c:pt idx="583">
                  <c:v>483.87</c:v>
                </c:pt>
                <c:pt idx="584">
                  <c:v>345.87</c:v>
                </c:pt>
                <c:pt idx="585">
                  <c:v>264.88</c:v>
                </c:pt>
                <c:pt idx="586">
                  <c:v>255.71</c:v>
                </c:pt>
                <c:pt idx="587">
                  <c:v>32.479999999999997</c:v>
                </c:pt>
                <c:pt idx="588">
                  <c:v>298.92</c:v>
                </c:pt>
                <c:pt idx="589">
                  <c:v>120.78</c:v>
                </c:pt>
                <c:pt idx="590">
                  <c:v>242.84</c:v>
                </c:pt>
                <c:pt idx="591">
                  <c:v>145.69999999999999</c:v>
                </c:pt>
                <c:pt idx="592">
                  <c:v>60.8</c:v>
                </c:pt>
                <c:pt idx="593">
                  <c:v>200.74</c:v>
                </c:pt>
                <c:pt idx="594">
                  <c:v>200.17</c:v>
                </c:pt>
                <c:pt idx="595">
                  <c:v>281.79000000000002</c:v>
                </c:pt>
                <c:pt idx="596">
                  <c:v>246.61</c:v>
                </c:pt>
                <c:pt idx="597">
                  <c:v>161.69999999999999</c:v>
                </c:pt>
                <c:pt idx="598">
                  <c:v>53.57</c:v>
                </c:pt>
                <c:pt idx="599">
                  <c:v>444.48</c:v>
                </c:pt>
                <c:pt idx="600">
                  <c:v>480.29</c:v>
                </c:pt>
                <c:pt idx="601">
                  <c:v>252.86</c:v>
                </c:pt>
                <c:pt idx="602">
                  <c:v>266.83999999999997</c:v>
                </c:pt>
                <c:pt idx="603">
                  <c:v>446.2</c:v>
                </c:pt>
                <c:pt idx="604">
                  <c:v>0</c:v>
                </c:pt>
                <c:pt idx="605">
                  <c:v>24.91</c:v>
                </c:pt>
                <c:pt idx="606">
                  <c:v>333.26</c:v>
                </c:pt>
                <c:pt idx="607">
                  <c:v>407.25</c:v>
                </c:pt>
                <c:pt idx="608">
                  <c:v>465.05</c:v>
                </c:pt>
                <c:pt idx="609">
                  <c:v>154.65</c:v>
                </c:pt>
                <c:pt idx="610">
                  <c:v>205.76</c:v>
                </c:pt>
                <c:pt idx="611">
                  <c:v>0</c:v>
                </c:pt>
                <c:pt idx="612">
                  <c:v>34.97</c:v>
                </c:pt>
                <c:pt idx="613">
                  <c:v>255.71</c:v>
                </c:pt>
                <c:pt idx="614">
                  <c:v>202.94</c:v>
                </c:pt>
                <c:pt idx="615">
                  <c:v>158.75</c:v>
                </c:pt>
                <c:pt idx="616">
                  <c:v>163.21</c:v>
                </c:pt>
                <c:pt idx="617">
                  <c:v>312.75</c:v>
                </c:pt>
                <c:pt idx="618">
                  <c:v>435.73</c:v>
                </c:pt>
                <c:pt idx="619">
                  <c:v>234.51</c:v>
                </c:pt>
                <c:pt idx="620">
                  <c:v>53.99</c:v>
                </c:pt>
                <c:pt idx="621">
                  <c:v>195.45</c:v>
                </c:pt>
                <c:pt idx="622">
                  <c:v>480.76</c:v>
                </c:pt>
                <c:pt idx="623">
                  <c:v>184.49</c:v>
                </c:pt>
                <c:pt idx="624">
                  <c:v>255.71</c:v>
                </c:pt>
                <c:pt idx="625">
                  <c:v>0</c:v>
                </c:pt>
                <c:pt idx="626">
                  <c:v>320.32</c:v>
                </c:pt>
                <c:pt idx="627">
                  <c:v>237.1</c:v>
                </c:pt>
                <c:pt idx="628">
                  <c:v>455.27</c:v>
                </c:pt>
                <c:pt idx="629">
                  <c:v>284.26</c:v>
                </c:pt>
                <c:pt idx="630">
                  <c:v>305.32</c:v>
                </c:pt>
                <c:pt idx="631">
                  <c:v>144.57</c:v>
                </c:pt>
                <c:pt idx="632">
                  <c:v>31.84</c:v>
                </c:pt>
                <c:pt idx="633">
                  <c:v>485.37</c:v>
                </c:pt>
                <c:pt idx="634">
                  <c:v>134.78</c:v>
                </c:pt>
                <c:pt idx="635">
                  <c:v>483.11</c:v>
                </c:pt>
                <c:pt idx="636">
                  <c:v>254.2</c:v>
                </c:pt>
                <c:pt idx="637">
                  <c:v>354.94</c:v>
                </c:pt>
                <c:pt idx="638">
                  <c:v>195.73</c:v>
                </c:pt>
                <c:pt idx="639">
                  <c:v>110.5</c:v>
                </c:pt>
                <c:pt idx="640">
                  <c:v>416.94</c:v>
                </c:pt>
                <c:pt idx="641">
                  <c:v>399.69</c:v>
                </c:pt>
                <c:pt idx="642">
                  <c:v>75.239999999999995</c:v>
                </c:pt>
                <c:pt idx="643">
                  <c:v>393.92</c:v>
                </c:pt>
                <c:pt idx="644">
                  <c:v>203.9</c:v>
                </c:pt>
                <c:pt idx="645">
                  <c:v>220.56</c:v>
                </c:pt>
                <c:pt idx="646">
                  <c:v>129.44</c:v>
                </c:pt>
                <c:pt idx="647">
                  <c:v>301.79000000000002</c:v>
                </c:pt>
                <c:pt idx="648">
                  <c:v>223.84</c:v>
                </c:pt>
                <c:pt idx="649">
                  <c:v>121.31</c:v>
                </c:pt>
                <c:pt idx="650">
                  <c:v>352.39</c:v>
                </c:pt>
                <c:pt idx="651">
                  <c:v>480.47</c:v>
                </c:pt>
                <c:pt idx="652">
                  <c:v>299.42</c:v>
                </c:pt>
                <c:pt idx="653">
                  <c:v>287.04000000000002</c:v>
                </c:pt>
                <c:pt idx="654">
                  <c:v>76.069999999999993</c:v>
                </c:pt>
                <c:pt idx="655">
                  <c:v>255.71</c:v>
                </c:pt>
                <c:pt idx="656">
                  <c:v>427.13</c:v>
                </c:pt>
                <c:pt idx="657">
                  <c:v>94.21</c:v>
                </c:pt>
                <c:pt idx="658">
                  <c:v>102.71</c:v>
                </c:pt>
                <c:pt idx="659">
                  <c:v>195.07</c:v>
                </c:pt>
                <c:pt idx="660">
                  <c:v>19.73</c:v>
                </c:pt>
                <c:pt idx="661">
                  <c:v>206.83</c:v>
                </c:pt>
                <c:pt idx="662">
                  <c:v>333.65</c:v>
                </c:pt>
                <c:pt idx="663">
                  <c:v>14.85</c:v>
                </c:pt>
                <c:pt idx="664">
                  <c:v>414.56</c:v>
                </c:pt>
                <c:pt idx="665">
                  <c:v>255.71</c:v>
                </c:pt>
                <c:pt idx="666">
                  <c:v>255.71</c:v>
                </c:pt>
                <c:pt idx="667">
                  <c:v>303.95</c:v>
                </c:pt>
                <c:pt idx="668">
                  <c:v>412.58</c:v>
                </c:pt>
                <c:pt idx="669">
                  <c:v>126.1</c:v>
                </c:pt>
                <c:pt idx="670">
                  <c:v>438.81</c:v>
                </c:pt>
                <c:pt idx="671">
                  <c:v>134.99</c:v>
                </c:pt>
                <c:pt idx="672">
                  <c:v>267.24</c:v>
                </c:pt>
                <c:pt idx="673">
                  <c:v>148.30000000000001</c:v>
                </c:pt>
                <c:pt idx="674">
                  <c:v>312.66000000000003</c:v>
                </c:pt>
                <c:pt idx="675">
                  <c:v>258.32</c:v>
                </c:pt>
                <c:pt idx="676">
                  <c:v>169.78</c:v>
                </c:pt>
                <c:pt idx="677">
                  <c:v>397.78</c:v>
                </c:pt>
                <c:pt idx="678">
                  <c:v>227.46</c:v>
                </c:pt>
                <c:pt idx="679">
                  <c:v>350.64</c:v>
                </c:pt>
                <c:pt idx="680">
                  <c:v>435.88</c:v>
                </c:pt>
                <c:pt idx="681">
                  <c:v>168.68</c:v>
                </c:pt>
                <c:pt idx="682">
                  <c:v>270.01</c:v>
                </c:pt>
                <c:pt idx="683">
                  <c:v>39.4</c:v>
                </c:pt>
                <c:pt idx="684">
                  <c:v>421.5</c:v>
                </c:pt>
                <c:pt idx="685">
                  <c:v>66.349999999999994</c:v>
                </c:pt>
                <c:pt idx="686">
                  <c:v>113.88</c:v>
                </c:pt>
                <c:pt idx="687">
                  <c:v>274</c:v>
                </c:pt>
                <c:pt idx="688">
                  <c:v>413.67</c:v>
                </c:pt>
                <c:pt idx="689">
                  <c:v>324.06</c:v>
                </c:pt>
                <c:pt idx="690">
                  <c:v>184.82</c:v>
                </c:pt>
                <c:pt idx="691">
                  <c:v>127.17</c:v>
                </c:pt>
                <c:pt idx="692">
                  <c:v>270.73</c:v>
                </c:pt>
                <c:pt idx="693">
                  <c:v>464.49</c:v>
                </c:pt>
                <c:pt idx="694">
                  <c:v>255.71</c:v>
                </c:pt>
                <c:pt idx="695">
                  <c:v>0</c:v>
                </c:pt>
                <c:pt idx="696">
                  <c:v>433.53</c:v>
                </c:pt>
                <c:pt idx="697">
                  <c:v>328.32</c:v>
                </c:pt>
                <c:pt idx="698">
                  <c:v>305.93</c:v>
                </c:pt>
                <c:pt idx="699">
                  <c:v>366.37</c:v>
                </c:pt>
                <c:pt idx="700">
                  <c:v>227.63</c:v>
                </c:pt>
                <c:pt idx="701">
                  <c:v>162.97999999999999</c:v>
                </c:pt>
                <c:pt idx="702">
                  <c:v>156.38999999999999</c:v>
                </c:pt>
                <c:pt idx="703">
                  <c:v>57.2</c:v>
                </c:pt>
                <c:pt idx="704">
                  <c:v>109.99</c:v>
                </c:pt>
                <c:pt idx="705">
                  <c:v>295.72000000000003</c:v>
                </c:pt>
                <c:pt idx="706">
                  <c:v>295.99</c:v>
                </c:pt>
                <c:pt idx="707">
                  <c:v>19.12</c:v>
                </c:pt>
                <c:pt idx="708">
                  <c:v>313.01</c:v>
                </c:pt>
                <c:pt idx="709">
                  <c:v>52.96</c:v>
                </c:pt>
                <c:pt idx="710">
                  <c:v>427.84</c:v>
                </c:pt>
                <c:pt idx="711">
                  <c:v>162.71</c:v>
                </c:pt>
                <c:pt idx="712">
                  <c:v>142.54</c:v>
                </c:pt>
                <c:pt idx="713">
                  <c:v>425.99</c:v>
                </c:pt>
                <c:pt idx="714">
                  <c:v>18.22</c:v>
                </c:pt>
                <c:pt idx="715">
                  <c:v>491.88</c:v>
                </c:pt>
                <c:pt idx="716">
                  <c:v>470.6</c:v>
                </c:pt>
                <c:pt idx="717">
                  <c:v>496.2</c:v>
                </c:pt>
                <c:pt idx="718">
                  <c:v>394.24</c:v>
                </c:pt>
                <c:pt idx="719">
                  <c:v>98.72</c:v>
                </c:pt>
                <c:pt idx="720">
                  <c:v>247.95</c:v>
                </c:pt>
                <c:pt idx="721">
                  <c:v>331.53</c:v>
                </c:pt>
                <c:pt idx="722">
                  <c:v>69.739999999999995</c:v>
                </c:pt>
                <c:pt idx="723">
                  <c:v>67.760000000000005</c:v>
                </c:pt>
                <c:pt idx="724">
                  <c:v>111.25</c:v>
                </c:pt>
                <c:pt idx="725">
                  <c:v>113.62</c:v>
                </c:pt>
                <c:pt idx="726">
                  <c:v>200.88</c:v>
                </c:pt>
                <c:pt idx="727">
                  <c:v>88.07</c:v>
                </c:pt>
                <c:pt idx="728">
                  <c:v>337.6</c:v>
                </c:pt>
                <c:pt idx="729">
                  <c:v>283.27</c:v>
                </c:pt>
                <c:pt idx="730">
                  <c:v>442.73</c:v>
                </c:pt>
                <c:pt idx="731">
                  <c:v>43.91</c:v>
                </c:pt>
                <c:pt idx="732">
                  <c:v>275.64999999999998</c:v>
                </c:pt>
                <c:pt idx="733">
                  <c:v>431.16</c:v>
                </c:pt>
                <c:pt idx="734">
                  <c:v>270.83</c:v>
                </c:pt>
                <c:pt idx="735">
                  <c:v>164.26</c:v>
                </c:pt>
                <c:pt idx="736">
                  <c:v>138</c:v>
                </c:pt>
                <c:pt idx="737">
                  <c:v>165.92</c:v>
                </c:pt>
                <c:pt idx="738">
                  <c:v>79.680000000000007</c:v>
                </c:pt>
                <c:pt idx="739">
                  <c:v>98.98</c:v>
                </c:pt>
                <c:pt idx="740">
                  <c:v>255.71</c:v>
                </c:pt>
                <c:pt idx="741">
                  <c:v>0</c:v>
                </c:pt>
                <c:pt idx="742">
                  <c:v>418.13</c:v>
                </c:pt>
                <c:pt idx="743">
                  <c:v>118.25</c:v>
                </c:pt>
                <c:pt idx="744">
                  <c:v>197.19</c:v>
                </c:pt>
                <c:pt idx="745">
                  <c:v>439.48</c:v>
                </c:pt>
                <c:pt idx="746">
                  <c:v>396.34</c:v>
                </c:pt>
                <c:pt idx="747">
                  <c:v>169.54</c:v>
                </c:pt>
                <c:pt idx="748">
                  <c:v>142.66999999999999</c:v>
                </c:pt>
                <c:pt idx="749">
                  <c:v>197.21</c:v>
                </c:pt>
                <c:pt idx="750">
                  <c:v>400.94</c:v>
                </c:pt>
                <c:pt idx="751">
                  <c:v>290.75</c:v>
                </c:pt>
                <c:pt idx="752">
                  <c:v>252.53</c:v>
                </c:pt>
                <c:pt idx="753">
                  <c:v>250.74</c:v>
                </c:pt>
                <c:pt idx="754">
                  <c:v>76.819999999999993</c:v>
                </c:pt>
                <c:pt idx="755">
                  <c:v>419.67</c:v>
                </c:pt>
                <c:pt idx="756">
                  <c:v>348.6</c:v>
                </c:pt>
                <c:pt idx="757">
                  <c:v>332.86</c:v>
                </c:pt>
                <c:pt idx="758">
                  <c:v>46.55</c:v>
                </c:pt>
                <c:pt idx="759">
                  <c:v>130.55000000000001</c:v>
                </c:pt>
                <c:pt idx="760">
                  <c:v>147.25</c:v>
                </c:pt>
                <c:pt idx="761">
                  <c:v>178.3</c:v>
                </c:pt>
                <c:pt idx="762">
                  <c:v>237.05</c:v>
                </c:pt>
                <c:pt idx="763">
                  <c:v>279.02</c:v>
                </c:pt>
                <c:pt idx="764">
                  <c:v>332</c:v>
                </c:pt>
                <c:pt idx="765">
                  <c:v>303.54000000000002</c:v>
                </c:pt>
                <c:pt idx="766">
                  <c:v>153.52000000000001</c:v>
                </c:pt>
                <c:pt idx="767">
                  <c:v>148.91</c:v>
                </c:pt>
                <c:pt idx="768">
                  <c:v>396.15</c:v>
                </c:pt>
                <c:pt idx="769">
                  <c:v>281.37</c:v>
                </c:pt>
                <c:pt idx="770">
                  <c:v>0</c:v>
                </c:pt>
                <c:pt idx="771">
                  <c:v>114.39</c:v>
                </c:pt>
                <c:pt idx="772">
                  <c:v>411.02</c:v>
                </c:pt>
                <c:pt idx="773">
                  <c:v>191.4</c:v>
                </c:pt>
                <c:pt idx="774">
                  <c:v>197.84</c:v>
                </c:pt>
                <c:pt idx="775">
                  <c:v>251.86</c:v>
                </c:pt>
                <c:pt idx="776">
                  <c:v>329.96</c:v>
                </c:pt>
                <c:pt idx="777">
                  <c:v>420.77</c:v>
                </c:pt>
                <c:pt idx="778">
                  <c:v>423.41</c:v>
                </c:pt>
                <c:pt idx="779">
                  <c:v>173.86</c:v>
                </c:pt>
                <c:pt idx="780">
                  <c:v>375.04</c:v>
                </c:pt>
                <c:pt idx="781">
                  <c:v>0</c:v>
                </c:pt>
                <c:pt idx="782">
                  <c:v>204.19</c:v>
                </c:pt>
                <c:pt idx="783">
                  <c:v>126.87</c:v>
                </c:pt>
                <c:pt idx="784">
                  <c:v>253.86</c:v>
                </c:pt>
                <c:pt idx="785">
                  <c:v>258.13</c:v>
                </c:pt>
                <c:pt idx="786">
                  <c:v>443.99</c:v>
                </c:pt>
                <c:pt idx="787">
                  <c:v>280.92</c:v>
                </c:pt>
                <c:pt idx="788">
                  <c:v>0</c:v>
                </c:pt>
                <c:pt idx="789">
                  <c:v>48.11</c:v>
                </c:pt>
                <c:pt idx="790">
                  <c:v>33.94</c:v>
                </c:pt>
                <c:pt idx="791">
                  <c:v>305.55</c:v>
                </c:pt>
                <c:pt idx="792">
                  <c:v>255.71</c:v>
                </c:pt>
                <c:pt idx="793">
                  <c:v>465.24</c:v>
                </c:pt>
                <c:pt idx="794">
                  <c:v>459.3</c:v>
                </c:pt>
                <c:pt idx="795">
                  <c:v>196.34</c:v>
                </c:pt>
                <c:pt idx="796">
                  <c:v>300.62</c:v>
                </c:pt>
                <c:pt idx="797">
                  <c:v>109.78</c:v>
                </c:pt>
                <c:pt idx="798">
                  <c:v>338.54</c:v>
                </c:pt>
                <c:pt idx="799">
                  <c:v>103.72</c:v>
                </c:pt>
                <c:pt idx="800">
                  <c:v>19.21</c:v>
                </c:pt>
                <c:pt idx="801">
                  <c:v>237.2</c:v>
                </c:pt>
                <c:pt idx="802">
                  <c:v>309.85000000000002</c:v>
                </c:pt>
                <c:pt idx="803">
                  <c:v>172.12</c:v>
                </c:pt>
                <c:pt idx="804">
                  <c:v>129.02000000000001</c:v>
                </c:pt>
                <c:pt idx="805">
                  <c:v>255.71</c:v>
                </c:pt>
                <c:pt idx="806">
                  <c:v>27.65</c:v>
                </c:pt>
                <c:pt idx="807">
                  <c:v>481.76</c:v>
                </c:pt>
                <c:pt idx="808">
                  <c:v>127.37</c:v>
                </c:pt>
                <c:pt idx="809">
                  <c:v>392.03</c:v>
                </c:pt>
                <c:pt idx="810">
                  <c:v>314.57</c:v>
                </c:pt>
                <c:pt idx="811">
                  <c:v>149.11000000000001</c:v>
                </c:pt>
                <c:pt idx="812">
                  <c:v>195.22</c:v>
                </c:pt>
                <c:pt idx="813">
                  <c:v>27.85</c:v>
                </c:pt>
                <c:pt idx="814">
                  <c:v>198.24</c:v>
                </c:pt>
                <c:pt idx="815">
                  <c:v>39.020000000000003</c:v>
                </c:pt>
                <c:pt idx="816">
                  <c:v>250.65</c:v>
                </c:pt>
                <c:pt idx="817">
                  <c:v>387.47</c:v>
                </c:pt>
                <c:pt idx="818">
                  <c:v>109.51</c:v>
                </c:pt>
                <c:pt idx="819">
                  <c:v>77.59</c:v>
                </c:pt>
                <c:pt idx="820">
                  <c:v>284.14999999999998</c:v>
                </c:pt>
                <c:pt idx="821">
                  <c:v>314.43</c:v>
                </c:pt>
                <c:pt idx="822">
                  <c:v>144.83000000000001</c:v>
                </c:pt>
                <c:pt idx="823">
                  <c:v>266.16000000000003</c:v>
                </c:pt>
                <c:pt idx="824">
                  <c:v>66.7</c:v>
                </c:pt>
                <c:pt idx="825">
                  <c:v>205.83</c:v>
                </c:pt>
                <c:pt idx="826">
                  <c:v>113.1</c:v>
                </c:pt>
                <c:pt idx="827">
                  <c:v>235.3</c:v>
                </c:pt>
                <c:pt idx="828">
                  <c:v>327.8</c:v>
                </c:pt>
                <c:pt idx="829">
                  <c:v>175.56</c:v>
                </c:pt>
                <c:pt idx="830">
                  <c:v>375.42</c:v>
                </c:pt>
                <c:pt idx="831">
                  <c:v>369.22</c:v>
                </c:pt>
                <c:pt idx="832">
                  <c:v>236.46</c:v>
                </c:pt>
                <c:pt idx="833">
                  <c:v>292.26</c:v>
                </c:pt>
                <c:pt idx="834">
                  <c:v>294.05</c:v>
                </c:pt>
                <c:pt idx="835">
                  <c:v>64.59</c:v>
                </c:pt>
                <c:pt idx="836">
                  <c:v>306.44</c:v>
                </c:pt>
                <c:pt idx="837">
                  <c:v>82.74</c:v>
                </c:pt>
                <c:pt idx="838">
                  <c:v>58</c:v>
                </c:pt>
                <c:pt idx="839">
                  <c:v>308.39</c:v>
                </c:pt>
                <c:pt idx="840">
                  <c:v>140.66</c:v>
                </c:pt>
                <c:pt idx="841">
                  <c:v>255.71</c:v>
                </c:pt>
                <c:pt idx="842">
                  <c:v>384.04</c:v>
                </c:pt>
                <c:pt idx="843">
                  <c:v>437.66</c:v>
                </c:pt>
                <c:pt idx="844">
                  <c:v>249.17</c:v>
                </c:pt>
                <c:pt idx="845">
                  <c:v>375.89</c:v>
                </c:pt>
                <c:pt idx="846">
                  <c:v>0</c:v>
                </c:pt>
                <c:pt idx="847">
                  <c:v>498.07</c:v>
                </c:pt>
                <c:pt idx="848">
                  <c:v>209.36</c:v>
                </c:pt>
                <c:pt idx="849">
                  <c:v>356.48</c:v>
                </c:pt>
                <c:pt idx="850">
                  <c:v>175.32</c:v>
                </c:pt>
                <c:pt idx="851">
                  <c:v>81.86</c:v>
                </c:pt>
                <c:pt idx="852">
                  <c:v>26.52</c:v>
                </c:pt>
                <c:pt idx="853">
                  <c:v>251.29</c:v>
                </c:pt>
                <c:pt idx="854">
                  <c:v>88.82</c:v>
                </c:pt>
                <c:pt idx="855">
                  <c:v>85.99</c:v>
                </c:pt>
                <c:pt idx="856">
                  <c:v>469.25</c:v>
                </c:pt>
                <c:pt idx="857">
                  <c:v>54.57</c:v>
                </c:pt>
                <c:pt idx="858">
                  <c:v>255.71</c:v>
                </c:pt>
                <c:pt idx="859">
                  <c:v>0</c:v>
                </c:pt>
                <c:pt idx="860">
                  <c:v>10.46</c:v>
                </c:pt>
                <c:pt idx="861">
                  <c:v>365.65</c:v>
                </c:pt>
                <c:pt idx="862">
                  <c:v>148.07</c:v>
                </c:pt>
                <c:pt idx="863">
                  <c:v>75.959999999999994</c:v>
                </c:pt>
                <c:pt idx="864">
                  <c:v>361.14</c:v>
                </c:pt>
                <c:pt idx="865">
                  <c:v>232.17</c:v>
                </c:pt>
                <c:pt idx="866">
                  <c:v>117.35</c:v>
                </c:pt>
                <c:pt idx="867">
                  <c:v>466.21</c:v>
                </c:pt>
                <c:pt idx="868">
                  <c:v>313</c:v>
                </c:pt>
                <c:pt idx="869">
                  <c:v>398.31</c:v>
                </c:pt>
                <c:pt idx="870">
                  <c:v>0</c:v>
                </c:pt>
                <c:pt idx="871">
                  <c:v>13.41</c:v>
                </c:pt>
                <c:pt idx="872">
                  <c:v>465.14</c:v>
                </c:pt>
                <c:pt idx="873">
                  <c:v>188.6</c:v>
                </c:pt>
                <c:pt idx="874">
                  <c:v>141.26</c:v>
                </c:pt>
                <c:pt idx="875">
                  <c:v>447.62</c:v>
                </c:pt>
                <c:pt idx="876">
                  <c:v>367.17</c:v>
                </c:pt>
                <c:pt idx="877">
                  <c:v>399.85</c:v>
                </c:pt>
                <c:pt idx="878">
                  <c:v>440.5</c:v>
                </c:pt>
                <c:pt idx="879">
                  <c:v>115.39</c:v>
                </c:pt>
                <c:pt idx="880">
                  <c:v>470.24</c:v>
                </c:pt>
                <c:pt idx="881">
                  <c:v>300.91000000000003</c:v>
                </c:pt>
                <c:pt idx="882">
                  <c:v>99.07</c:v>
                </c:pt>
                <c:pt idx="883">
                  <c:v>416.09</c:v>
                </c:pt>
                <c:pt idx="884">
                  <c:v>104.96</c:v>
                </c:pt>
                <c:pt idx="885">
                  <c:v>77.25</c:v>
                </c:pt>
                <c:pt idx="886">
                  <c:v>446.89</c:v>
                </c:pt>
                <c:pt idx="887">
                  <c:v>306.10000000000002</c:v>
                </c:pt>
                <c:pt idx="888">
                  <c:v>334.59</c:v>
                </c:pt>
                <c:pt idx="889">
                  <c:v>255.71</c:v>
                </c:pt>
                <c:pt idx="890">
                  <c:v>286.27999999999997</c:v>
                </c:pt>
                <c:pt idx="891">
                  <c:v>88</c:v>
                </c:pt>
                <c:pt idx="892">
                  <c:v>39.5</c:v>
                </c:pt>
                <c:pt idx="893">
                  <c:v>454.25</c:v>
                </c:pt>
                <c:pt idx="894">
                  <c:v>205.46</c:v>
                </c:pt>
                <c:pt idx="895">
                  <c:v>295.10000000000002</c:v>
                </c:pt>
                <c:pt idx="896">
                  <c:v>356.02</c:v>
                </c:pt>
                <c:pt idx="897">
                  <c:v>324.27999999999997</c:v>
                </c:pt>
                <c:pt idx="898">
                  <c:v>255.71</c:v>
                </c:pt>
                <c:pt idx="899">
                  <c:v>390.19</c:v>
                </c:pt>
                <c:pt idx="900">
                  <c:v>101.67</c:v>
                </c:pt>
                <c:pt idx="901">
                  <c:v>42.14</c:v>
                </c:pt>
                <c:pt idx="902">
                  <c:v>405.64</c:v>
                </c:pt>
                <c:pt idx="903">
                  <c:v>483.47</c:v>
                </c:pt>
                <c:pt idx="904">
                  <c:v>435.47</c:v>
                </c:pt>
                <c:pt idx="905">
                  <c:v>396.25</c:v>
                </c:pt>
                <c:pt idx="906">
                  <c:v>249.92</c:v>
                </c:pt>
                <c:pt idx="907">
                  <c:v>356.86</c:v>
                </c:pt>
                <c:pt idx="908">
                  <c:v>223.48</c:v>
                </c:pt>
                <c:pt idx="909">
                  <c:v>16.690000000000001</c:v>
                </c:pt>
                <c:pt idx="910">
                  <c:v>13.19</c:v>
                </c:pt>
                <c:pt idx="911">
                  <c:v>25.54</c:v>
                </c:pt>
                <c:pt idx="912">
                  <c:v>26.58</c:v>
                </c:pt>
                <c:pt idx="913">
                  <c:v>288.51</c:v>
                </c:pt>
                <c:pt idx="914">
                  <c:v>292.73</c:v>
                </c:pt>
                <c:pt idx="915">
                  <c:v>255.71</c:v>
                </c:pt>
                <c:pt idx="916">
                  <c:v>417.4</c:v>
                </c:pt>
                <c:pt idx="917">
                  <c:v>360.84</c:v>
                </c:pt>
                <c:pt idx="918">
                  <c:v>370.02</c:v>
                </c:pt>
                <c:pt idx="919">
                  <c:v>27.75</c:v>
                </c:pt>
                <c:pt idx="920">
                  <c:v>121.64</c:v>
                </c:pt>
                <c:pt idx="921">
                  <c:v>42.32</c:v>
                </c:pt>
                <c:pt idx="922">
                  <c:v>76.989999999999995</c:v>
                </c:pt>
                <c:pt idx="923">
                  <c:v>57.51</c:v>
                </c:pt>
                <c:pt idx="924">
                  <c:v>0</c:v>
                </c:pt>
                <c:pt idx="925">
                  <c:v>32.770000000000003</c:v>
                </c:pt>
                <c:pt idx="926">
                  <c:v>394.93</c:v>
                </c:pt>
                <c:pt idx="927">
                  <c:v>394.9</c:v>
                </c:pt>
                <c:pt idx="928">
                  <c:v>406.47</c:v>
                </c:pt>
                <c:pt idx="929">
                  <c:v>257.52999999999997</c:v>
                </c:pt>
                <c:pt idx="930">
                  <c:v>110.24</c:v>
                </c:pt>
                <c:pt idx="931">
                  <c:v>223.34</c:v>
                </c:pt>
                <c:pt idx="932">
                  <c:v>334.2</c:v>
                </c:pt>
                <c:pt idx="933">
                  <c:v>494.29</c:v>
                </c:pt>
                <c:pt idx="934">
                  <c:v>123.1</c:v>
                </c:pt>
                <c:pt idx="935">
                  <c:v>129.29</c:v>
                </c:pt>
                <c:pt idx="936">
                  <c:v>416.9</c:v>
                </c:pt>
                <c:pt idx="937">
                  <c:v>402.16</c:v>
                </c:pt>
                <c:pt idx="938">
                  <c:v>344.4</c:v>
                </c:pt>
                <c:pt idx="939">
                  <c:v>374.94</c:v>
                </c:pt>
                <c:pt idx="940">
                  <c:v>129.65</c:v>
                </c:pt>
                <c:pt idx="941">
                  <c:v>143.65</c:v>
                </c:pt>
                <c:pt idx="942">
                  <c:v>378.6</c:v>
                </c:pt>
                <c:pt idx="943">
                  <c:v>118.92</c:v>
                </c:pt>
                <c:pt idx="944">
                  <c:v>255.71</c:v>
                </c:pt>
                <c:pt idx="945">
                  <c:v>496</c:v>
                </c:pt>
                <c:pt idx="946">
                  <c:v>361.88</c:v>
                </c:pt>
                <c:pt idx="947">
                  <c:v>464.61</c:v>
                </c:pt>
                <c:pt idx="948">
                  <c:v>85.61</c:v>
                </c:pt>
                <c:pt idx="949">
                  <c:v>237.65</c:v>
                </c:pt>
                <c:pt idx="950">
                  <c:v>142.06</c:v>
                </c:pt>
                <c:pt idx="951">
                  <c:v>89.58</c:v>
                </c:pt>
                <c:pt idx="952">
                  <c:v>190.14</c:v>
                </c:pt>
                <c:pt idx="953">
                  <c:v>271.58</c:v>
                </c:pt>
                <c:pt idx="954">
                  <c:v>117.17</c:v>
                </c:pt>
                <c:pt idx="955">
                  <c:v>394.57</c:v>
                </c:pt>
                <c:pt idx="956">
                  <c:v>113.5</c:v>
                </c:pt>
                <c:pt idx="957">
                  <c:v>93.51</c:v>
                </c:pt>
                <c:pt idx="958">
                  <c:v>89</c:v>
                </c:pt>
                <c:pt idx="959">
                  <c:v>456.54</c:v>
                </c:pt>
                <c:pt idx="960">
                  <c:v>128.29</c:v>
                </c:pt>
                <c:pt idx="961">
                  <c:v>260.08999999999997</c:v>
                </c:pt>
                <c:pt idx="962">
                  <c:v>81.150000000000006</c:v>
                </c:pt>
                <c:pt idx="963">
                  <c:v>489.11</c:v>
                </c:pt>
                <c:pt idx="964">
                  <c:v>91.92</c:v>
                </c:pt>
                <c:pt idx="965">
                  <c:v>271.44</c:v>
                </c:pt>
                <c:pt idx="966">
                  <c:v>458.02</c:v>
                </c:pt>
                <c:pt idx="967">
                  <c:v>71.040000000000006</c:v>
                </c:pt>
                <c:pt idx="968">
                  <c:v>255.71</c:v>
                </c:pt>
                <c:pt idx="969">
                  <c:v>126.67</c:v>
                </c:pt>
                <c:pt idx="970">
                  <c:v>255.71</c:v>
                </c:pt>
                <c:pt idx="971">
                  <c:v>202.59</c:v>
                </c:pt>
                <c:pt idx="972">
                  <c:v>53.9</c:v>
                </c:pt>
                <c:pt idx="973">
                  <c:v>307.05</c:v>
                </c:pt>
                <c:pt idx="974">
                  <c:v>158.69999999999999</c:v>
                </c:pt>
                <c:pt idx="975">
                  <c:v>349.73</c:v>
                </c:pt>
                <c:pt idx="976">
                  <c:v>179.17</c:v>
                </c:pt>
                <c:pt idx="977">
                  <c:v>236.87</c:v>
                </c:pt>
                <c:pt idx="978">
                  <c:v>266.83</c:v>
                </c:pt>
                <c:pt idx="979">
                  <c:v>193.28</c:v>
                </c:pt>
                <c:pt idx="980">
                  <c:v>344.83</c:v>
                </c:pt>
                <c:pt idx="981">
                  <c:v>332.76</c:v>
                </c:pt>
                <c:pt idx="982">
                  <c:v>39.700000000000003</c:v>
                </c:pt>
                <c:pt idx="983">
                  <c:v>52.36</c:v>
                </c:pt>
                <c:pt idx="984">
                  <c:v>319.89</c:v>
                </c:pt>
                <c:pt idx="985">
                  <c:v>18.77</c:v>
                </c:pt>
                <c:pt idx="986">
                  <c:v>224.32</c:v>
                </c:pt>
                <c:pt idx="987">
                  <c:v>294.83999999999997</c:v>
                </c:pt>
                <c:pt idx="988">
                  <c:v>118.62</c:v>
                </c:pt>
                <c:pt idx="989">
                  <c:v>321.08999999999997</c:v>
                </c:pt>
                <c:pt idx="990">
                  <c:v>113.77</c:v>
                </c:pt>
                <c:pt idx="991">
                  <c:v>255.71</c:v>
                </c:pt>
                <c:pt idx="992">
                  <c:v>207.1</c:v>
                </c:pt>
                <c:pt idx="993">
                  <c:v>343.36</c:v>
                </c:pt>
                <c:pt idx="994">
                  <c:v>54.2</c:v>
                </c:pt>
                <c:pt idx="995">
                  <c:v>290.18</c:v>
                </c:pt>
                <c:pt idx="996">
                  <c:v>58.89</c:v>
                </c:pt>
                <c:pt idx="997">
                  <c:v>347.9</c:v>
                </c:pt>
                <c:pt idx="998">
                  <c:v>327.16000000000003</c:v>
                </c:pt>
                <c:pt idx="999">
                  <c:v>383.42</c:v>
                </c:pt>
                <c:pt idx="1000">
                  <c:v>443.72</c:v>
                </c:pt>
                <c:pt idx="1001">
                  <c:v>36.67</c:v>
                </c:pt>
                <c:pt idx="1002">
                  <c:v>316.23</c:v>
                </c:pt>
                <c:pt idx="1003">
                  <c:v>47.51</c:v>
                </c:pt>
                <c:pt idx="1004">
                  <c:v>135.25</c:v>
                </c:pt>
                <c:pt idx="1005">
                  <c:v>444.17</c:v>
                </c:pt>
                <c:pt idx="1006">
                  <c:v>73.91</c:v>
                </c:pt>
                <c:pt idx="1007">
                  <c:v>19.63</c:v>
                </c:pt>
                <c:pt idx="1008">
                  <c:v>351.7</c:v>
                </c:pt>
                <c:pt idx="1009">
                  <c:v>0</c:v>
                </c:pt>
                <c:pt idx="1010">
                  <c:v>456.91</c:v>
                </c:pt>
                <c:pt idx="1011">
                  <c:v>255.71</c:v>
                </c:pt>
                <c:pt idx="1012">
                  <c:v>56.7</c:v>
                </c:pt>
                <c:pt idx="1013">
                  <c:v>432.88</c:v>
                </c:pt>
                <c:pt idx="1014">
                  <c:v>452.17</c:v>
                </c:pt>
                <c:pt idx="1015">
                  <c:v>336.52</c:v>
                </c:pt>
                <c:pt idx="1016">
                  <c:v>54.97</c:v>
                </c:pt>
                <c:pt idx="1017">
                  <c:v>259.86</c:v>
                </c:pt>
                <c:pt idx="1018">
                  <c:v>306.68</c:v>
                </c:pt>
                <c:pt idx="1019">
                  <c:v>64.63</c:v>
                </c:pt>
                <c:pt idx="1020">
                  <c:v>117.75</c:v>
                </c:pt>
                <c:pt idx="1021">
                  <c:v>31.42</c:v>
                </c:pt>
                <c:pt idx="1022">
                  <c:v>455.01</c:v>
                </c:pt>
                <c:pt idx="1023">
                  <c:v>19.7</c:v>
                </c:pt>
                <c:pt idx="1024">
                  <c:v>270.94</c:v>
                </c:pt>
                <c:pt idx="1025">
                  <c:v>103.36</c:v>
                </c:pt>
                <c:pt idx="1026">
                  <c:v>48.33</c:v>
                </c:pt>
                <c:pt idx="1027">
                  <c:v>403.81</c:v>
                </c:pt>
                <c:pt idx="1028">
                  <c:v>305.10000000000002</c:v>
                </c:pt>
                <c:pt idx="1029">
                  <c:v>0</c:v>
                </c:pt>
                <c:pt idx="1030">
                  <c:v>415.46</c:v>
                </c:pt>
                <c:pt idx="1031">
                  <c:v>22.38</c:v>
                </c:pt>
                <c:pt idx="1032">
                  <c:v>125.31</c:v>
                </c:pt>
                <c:pt idx="1033">
                  <c:v>175.01</c:v>
                </c:pt>
                <c:pt idx="1034">
                  <c:v>379.47</c:v>
                </c:pt>
                <c:pt idx="1035">
                  <c:v>54</c:v>
                </c:pt>
                <c:pt idx="1036">
                  <c:v>453.01</c:v>
                </c:pt>
                <c:pt idx="1037">
                  <c:v>255.71</c:v>
                </c:pt>
                <c:pt idx="1038">
                  <c:v>161.97</c:v>
                </c:pt>
                <c:pt idx="1039">
                  <c:v>93.98</c:v>
                </c:pt>
                <c:pt idx="1040">
                  <c:v>494.3</c:v>
                </c:pt>
                <c:pt idx="1041">
                  <c:v>110.53</c:v>
                </c:pt>
                <c:pt idx="1042">
                  <c:v>209.19</c:v>
                </c:pt>
                <c:pt idx="1043">
                  <c:v>258.38</c:v>
                </c:pt>
                <c:pt idx="1044">
                  <c:v>458.25</c:v>
                </c:pt>
                <c:pt idx="1045">
                  <c:v>201.18</c:v>
                </c:pt>
                <c:pt idx="1046">
                  <c:v>29.56</c:v>
                </c:pt>
                <c:pt idx="1047">
                  <c:v>374.16</c:v>
                </c:pt>
                <c:pt idx="1048">
                  <c:v>434.46</c:v>
                </c:pt>
                <c:pt idx="1049">
                  <c:v>344.72</c:v>
                </c:pt>
                <c:pt idx="1050">
                  <c:v>489.54</c:v>
                </c:pt>
                <c:pt idx="1051">
                  <c:v>241.73</c:v>
                </c:pt>
                <c:pt idx="1052">
                  <c:v>361.71</c:v>
                </c:pt>
                <c:pt idx="1053">
                  <c:v>369.43</c:v>
                </c:pt>
                <c:pt idx="1054">
                  <c:v>130.27000000000001</c:v>
                </c:pt>
                <c:pt idx="1055">
                  <c:v>0</c:v>
                </c:pt>
                <c:pt idx="1056">
                  <c:v>235.97</c:v>
                </c:pt>
                <c:pt idx="1057">
                  <c:v>255.71</c:v>
                </c:pt>
                <c:pt idx="1058">
                  <c:v>449.17</c:v>
                </c:pt>
                <c:pt idx="1059">
                  <c:v>425.9</c:v>
                </c:pt>
                <c:pt idx="1060">
                  <c:v>323.39999999999998</c:v>
                </c:pt>
                <c:pt idx="1061">
                  <c:v>394.58</c:v>
                </c:pt>
                <c:pt idx="1062">
                  <c:v>68.48</c:v>
                </c:pt>
                <c:pt idx="1063">
                  <c:v>419.99</c:v>
                </c:pt>
                <c:pt idx="1064">
                  <c:v>423.39</c:v>
                </c:pt>
                <c:pt idx="1065">
                  <c:v>290.27999999999997</c:v>
                </c:pt>
                <c:pt idx="1066">
                  <c:v>378.7</c:v>
                </c:pt>
                <c:pt idx="1067">
                  <c:v>215.89</c:v>
                </c:pt>
                <c:pt idx="1068">
                  <c:v>28.06</c:v>
                </c:pt>
                <c:pt idx="1069">
                  <c:v>377.11</c:v>
                </c:pt>
                <c:pt idx="1070">
                  <c:v>223.78</c:v>
                </c:pt>
                <c:pt idx="1071">
                  <c:v>414.58</c:v>
                </c:pt>
                <c:pt idx="1072">
                  <c:v>199.41</c:v>
                </c:pt>
                <c:pt idx="1073">
                  <c:v>169.45</c:v>
                </c:pt>
                <c:pt idx="1074">
                  <c:v>275.38</c:v>
                </c:pt>
                <c:pt idx="1075">
                  <c:v>329.27</c:v>
                </c:pt>
                <c:pt idx="1076">
                  <c:v>323.56</c:v>
                </c:pt>
                <c:pt idx="1077">
                  <c:v>473.27</c:v>
                </c:pt>
                <c:pt idx="1078">
                  <c:v>460.18</c:v>
                </c:pt>
                <c:pt idx="1079">
                  <c:v>453.56</c:v>
                </c:pt>
                <c:pt idx="1080">
                  <c:v>27.74</c:v>
                </c:pt>
                <c:pt idx="1081">
                  <c:v>191.1</c:v>
                </c:pt>
                <c:pt idx="1082">
                  <c:v>485.34</c:v>
                </c:pt>
                <c:pt idx="1083">
                  <c:v>412.06</c:v>
                </c:pt>
                <c:pt idx="1084">
                  <c:v>387.26</c:v>
                </c:pt>
                <c:pt idx="1085">
                  <c:v>184.62</c:v>
                </c:pt>
                <c:pt idx="1086">
                  <c:v>233.54</c:v>
                </c:pt>
                <c:pt idx="1087">
                  <c:v>393.75</c:v>
                </c:pt>
                <c:pt idx="1088">
                  <c:v>255.71</c:v>
                </c:pt>
                <c:pt idx="1089">
                  <c:v>57.8</c:v>
                </c:pt>
                <c:pt idx="1090">
                  <c:v>190.73</c:v>
                </c:pt>
                <c:pt idx="1091">
                  <c:v>364.46</c:v>
                </c:pt>
                <c:pt idx="1092">
                  <c:v>128.71</c:v>
                </c:pt>
                <c:pt idx="1093">
                  <c:v>20.350000000000001</c:v>
                </c:pt>
                <c:pt idx="1094">
                  <c:v>453.77</c:v>
                </c:pt>
                <c:pt idx="1095">
                  <c:v>344.01</c:v>
                </c:pt>
                <c:pt idx="1096">
                  <c:v>395.14</c:v>
                </c:pt>
                <c:pt idx="1097">
                  <c:v>479.2</c:v>
                </c:pt>
                <c:pt idx="1098">
                  <c:v>99.8</c:v>
                </c:pt>
                <c:pt idx="1099">
                  <c:v>406.48</c:v>
                </c:pt>
                <c:pt idx="1100">
                  <c:v>283.63</c:v>
                </c:pt>
                <c:pt idx="1101">
                  <c:v>361.95</c:v>
                </c:pt>
                <c:pt idx="1102">
                  <c:v>42.55</c:v>
                </c:pt>
                <c:pt idx="1103">
                  <c:v>317.87</c:v>
                </c:pt>
                <c:pt idx="1104">
                  <c:v>62.04</c:v>
                </c:pt>
                <c:pt idx="1105">
                  <c:v>436.18</c:v>
                </c:pt>
                <c:pt idx="1106">
                  <c:v>150.6</c:v>
                </c:pt>
                <c:pt idx="1107">
                  <c:v>463.54</c:v>
                </c:pt>
                <c:pt idx="1108">
                  <c:v>253.12</c:v>
                </c:pt>
                <c:pt idx="1109">
                  <c:v>295.32</c:v>
                </c:pt>
                <c:pt idx="1110">
                  <c:v>112.01</c:v>
                </c:pt>
                <c:pt idx="1111">
                  <c:v>409.69</c:v>
                </c:pt>
                <c:pt idx="1112">
                  <c:v>58.49</c:v>
                </c:pt>
                <c:pt idx="1113">
                  <c:v>83.92</c:v>
                </c:pt>
                <c:pt idx="1114">
                  <c:v>125.65</c:v>
                </c:pt>
                <c:pt idx="1115">
                  <c:v>94.02</c:v>
                </c:pt>
                <c:pt idx="1116">
                  <c:v>460.56</c:v>
                </c:pt>
                <c:pt idx="1117">
                  <c:v>145.63</c:v>
                </c:pt>
                <c:pt idx="1118">
                  <c:v>265.81</c:v>
                </c:pt>
                <c:pt idx="1119">
                  <c:v>34.270000000000003</c:v>
                </c:pt>
                <c:pt idx="1120">
                  <c:v>232</c:v>
                </c:pt>
                <c:pt idx="1121">
                  <c:v>156.54</c:v>
                </c:pt>
                <c:pt idx="1122">
                  <c:v>179.96</c:v>
                </c:pt>
                <c:pt idx="1123">
                  <c:v>131.19999999999999</c:v>
                </c:pt>
                <c:pt idx="1124">
                  <c:v>157.96</c:v>
                </c:pt>
                <c:pt idx="1125">
                  <c:v>462.23</c:v>
                </c:pt>
                <c:pt idx="1126">
                  <c:v>84.47</c:v>
                </c:pt>
                <c:pt idx="1127">
                  <c:v>401.44</c:v>
                </c:pt>
                <c:pt idx="1128">
                  <c:v>256.72000000000003</c:v>
                </c:pt>
                <c:pt idx="1129">
                  <c:v>40.07</c:v>
                </c:pt>
                <c:pt idx="1130">
                  <c:v>80.510000000000005</c:v>
                </c:pt>
                <c:pt idx="1131">
                  <c:v>131.15</c:v>
                </c:pt>
                <c:pt idx="1132">
                  <c:v>363.97</c:v>
                </c:pt>
                <c:pt idx="1133">
                  <c:v>478.99</c:v>
                </c:pt>
                <c:pt idx="1134">
                  <c:v>460.19</c:v>
                </c:pt>
                <c:pt idx="1135">
                  <c:v>60.2</c:v>
                </c:pt>
                <c:pt idx="1136">
                  <c:v>228.79</c:v>
                </c:pt>
                <c:pt idx="1137">
                  <c:v>0</c:v>
                </c:pt>
                <c:pt idx="1138">
                  <c:v>472.97</c:v>
                </c:pt>
                <c:pt idx="1139">
                  <c:v>281.63</c:v>
                </c:pt>
                <c:pt idx="1140">
                  <c:v>259.45999999999998</c:v>
                </c:pt>
                <c:pt idx="1141">
                  <c:v>40.6</c:v>
                </c:pt>
                <c:pt idx="1142">
                  <c:v>335.02</c:v>
                </c:pt>
                <c:pt idx="1143">
                  <c:v>213.31</c:v>
                </c:pt>
                <c:pt idx="1144">
                  <c:v>235.31</c:v>
                </c:pt>
                <c:pt idx="1145">
                  <c:v>167.05</c:v>
                </c:pt>
                <c:pt idx="1146">
                  <c:v>262.17</c:v>
                </c:pt>
                <c:pt idx="1147">
                  <c:v>205.43</c:v>
                </c:pt>
                <c:pt idx="1148">
                  <c:v>132.94</c:v>
                </c:pt>
                <c:pt idx="1149">
                  <c:v>334.48</c:v>
                </c:pt>
                <c:pt idx="1150">
                  <c:v>234.31</c:v>
                </c:pt>
                <c:pt idx="1151">
                  <c:v>320.26</c:v>
                </c:pt>
                <c:pt idx="1152">
                  <c:v>324.26</c:v>
                </c:pt>
                <c:pt idx="1153">
                  <c:v>348.74</c:v>
                </c:pt>
                <c:pt idx="1154">
                  <c:v>210.33</c:v>
                </c:pt>
                <c:pt idx="1155">
                  <c:v>44.95</c:v>
                </c:pt>
                <c:pt idx="1156">
                  <c:v>449.17</c:v>
                </c:pt>
                <c:pt idx="1157">
                  <c:v>175.44</c:v>
                </c:pt>
                <c:pt idx="1158">
                  <c:v>79.52</c:v>
                </c:pt>
                <c:pt idx="1159">
                  <c:v>238.92</c:v>
                </c:pt>
                <c:pt idx="1160">
                  <c:v>33.21</c:v>
                </c:pt>
                <c:pt idx="1161">
                  <c:v>391.98</c:v>
                </c:pt>
                <c:pt idx="1162">
                  <c:v>184.61</c:v>
                </c:pt>
                <c:pt idx="1163">
                  <c:v>477.84</c:v>
                </c:pt>
                <c:pt idx="1164">
                  <c:v>215.04</c:v>
                </c:pt>
                <c:pt idx="1165">
                  <c:v>223.31</c:v>
                </c:pt>
                <c:pt idx="1166">
                  <c:v>435.47</c:v>
                </c:pt>
                <c:pt idx="1167">
                  <c:v>117.53</c:v>
                </c:pt>
                <c:pt idx="1168">
                  <c:v>96.1</c:v>
                </c:pt>
                <c:pt idx="1169">
                  <c:v>241.76</c:v>
                </c:pt>
                <c:pt idx="1170">
                  <c:v>0</c:v>
                </c:pt>
                <c:pt idx="1171">
                  <c:v>417.47</c:v>
                </c:pt>
                <c:pt idx="1172">
                  <c:v>272.12</c:v>
                </c:pt>
                <c:pt idx="1173">
                  <c:v>121.07</c:v>
                </c:pt>
                <c:pt idx="1174">
                  <c:v>317.05</c:v>
                </c:pt>
                <c:pt idx="1175">
                  <c:v>313.58</c:v>
                </c:pt>
                <c:pt idx="1176">
                  <c:v>183.06</c:v>
                </c:pt>
                <c:pt idx="1177">
                  <c:v>90.93</c:v>
                </c:pt>
                <c:pt idx="1178">
                  <c:v>101.54</c:v>
                </c:pt>
                <c:pt idx="1179">
                  <c:v>29.73</c:v>
                </c:pt>
                <c:pt idx="1180">
                  <c:v>253.09</c:v>
                </c:pt>
                <c:pt idx="1181">
                  <c:v>28.24</c:v>
                </c:pt>
                <c:pt idx="1182">
                  <c:v>365.92</c:v>
                </c:pt>
                <c:pt idx="1183">
                  <c:v>280.17</c:v>
                </c:pt>
                <c:pt idx="1184">
                  <c:v>49.2</c:v>
                </c:pt>
                <c:pt idx="1185">
                  <c:v>441.31</c:v>
                </c:pt>
                <c:pt idx="1186">
                  <c:v>235.29</c:v>
                </c:pt>
                <c:pt idx="1187">
                  <c:v>0</c:v>
                </c:pt>
                <c:pt idx="1188">
                  <c:v>26.85</c:v>
                </c:pt>
                <c:pt idx="1189">
                  <c:v>370.73</c:v>
                </c:pt>
                <c:pt idx="1190">
                  <c:v>426.44</c:v>
                </c:pt>
                <c:pt idx="1191">
                  <c:v>347.4</c:v>
                </c:pt>
                <c:pt idx="1192">
                  <c:v>414.32</c:v>
                </c:pt>
                <c:pt idx="1193">
                  <c:v>457.62</c:v>
                </c:pt>
                <c:pt idx="1194">
                  <c:v>73.8</c:v>
                </c:pt>
                <c:pt idx="1195">
                  <c:v>391.98</c:v>
                </c:pt>
                <c:pt idx="1196">
                  <c:v>210.26</c:v>
                </c:pt>
                <c:pt idx="1197">
                  <c:v>124.23</c:v>
                </c:pt>
                <c:pt idx="1198">
                  <c:v>247.41</c:v>
                </c:pt>
                <c:pt idx="1199">
                  <c:v>407.49</c:v>
                </c:pt>
                <c:pt idx="1200">
                  <c:v>181.19</c:v>
                </c:pt>
                <c:pt idx="1201">
                  <c:v>211.43</c:v>
                </c:pt>
                <c:pt idx="1202">
                  <c:v>68.849999999999994</c:v>
                </c:pt>
                <c:pt idx="1203">
                  <c:v>361.85</c:v>
                </c:pt>
                <c:pt idx="1204">
                  <c:v>126.14</c:v>
                </c:pt>
                <c:pt idx="1205">
                  <c:v>148.63999999999999</c:v>
                </c:pt>
                <c:pt idx="1206">
                  <c:v>255.71</c:v>
                </c:pt>
                <c:pt idx="1207">
                  <c:v>238.46</c:v>
                </c:pt>
                <c:pt idx="1208">
                  <c:v>276.33</c:v>
                </c:pt>
                <c:pt idx="1209">
                  <c:v>496.19</c:v>
                </c:pt>
                <c:pt idx="1210">
                  <c:v>397.37</c:v>
                </c:pt>
                <c:pt idx="1211">
                  <c:v>363.73</c:v>
                </c:pt>
                <c:pt idx="1212">
                  <c:v>387.83</c:v>
                </c:pt>
                <c:pt idx="1213">
                  <c:v>370.64</c:v>
                </c:pt>
                <c:pt idx="1214">
                  <c:v>18.63</c:v>
                </c:pt>
                <c:pt idx="1215">
                  <c:v>247.79</c:v>
                </c:pt>
                <c:pt idx="1216">
                  <c:v>427.61</c:v>
                </c:pt>
                <c:pt idx="1217">
                  <c:v>296.39</c:v>
                </c:pt>
                <c:pt idx="1218">
                  <c:v>255.71</c:v>
                </c:pt>
                <c:pt idx="1219">
                  <c:v>496.27</c:v>
                </c:pt>
                <c:pt idx="1220">
                  <c:v>392.91</c:v>
                </c:pt>
                <c:pt idx="1221">
                  <c:v>161.36000000000001</c:v>
                </c:pt>
                <c:pt idx="1222">
                  <c:v>255.71</c:v>
                </c:pt>
                <c:pt idx="1223">
                  <c:v>387.15</c:v>
                </c:pt>
                <c:pt idx="1224">
                  <c:v>236.24</c:v>
                </c:pt>
                <c:pt idx="1225">
                  <c:v>461.96</c:v>
                </c:pt>
                <c:pt idx="1226">
                  <c:v>58.56</c:v>
                </c:pt>
                <c:pt idx="1227">
                  <c:v>487.2</c:v>
                </c:pt>
                <c:pt idx="1228">
                  <c:v>90.46</c:v>
                </c:pt>
                <c:pt idx="1229">
                  <c:v>19.36</c:v>
                </c:pt>
                <c:pt idx="1230">
                  <c:v>164.31</c:v>
                </c:pt>
                <c:pt idx="1231">
                  <c:v>55.21</c:v>
                </c:pt>
                <c:pt idx="1232">
                  <c:v>180.86</c:v>
                </c:pt>
                <c:pt idx="1233">
                  <c:v>288.06</c:v>
                </c:pt>
                <c:pt idx="1234">
                  <c:v>289.06</c:v>
                </c:pt>
                <c:pt idx="1235">
                  <c:v>49.24</c:v>
                </c:pt>
                <c:pt idx="1236">
                  <c:v>324.08</c:v>
                </c:pt>
                <c:pt idx="1237">
                  <c:v>164.01</c:v>
                </c:pt>
                <c:pt idx="1238">
                  <c:v>11.45</c:v>
                </c:pt>
                <c:pt idx="1239">
                  <c:v>255.71</c:v>
                </c:pt>
                <c:pt idx="1240">
                  <c:v>348.61</c:v>
                </c:pt>
                <c:pt idx="1241">
                  <c:v>426.87</c:v>
                </c:pt>
                <c:pt idx="1242">
                  <c:v>435.25</c:v>
                </c:pt>
                <c:pt idx="1243">
                  <c:v>145.07</c:v>
                </c:pt>
                <c:pt idx="1244">
                  <c:v>0</c:v>
                </c:pt>
                <c:pt idx="1245">
                  <c:v>176.42</c:v>
                </c:pt>
                <c:pt idx="1246">
                  <c:v>270.73</c:v>
                </c:pt>
                <c:pt idx="1247">
                  <c:v>413.63</c:v>
                </c:pt>
                <c:pt idx="1248">
                  <c:v>280.70999999999998</c:v>
                </c:pt>
                <c:pt idx="1249">
                  <c:v>457.42</c:v>
                </c:pt>
                <c:pt idx="1250">
                  <c:v>79.63</c:v>
                </c:pt>
                <c:pt idx="1251">
                  <c:v>140.54</c:v>
                </c:pt>
                <c:pt idx="1252">
                  <c:v>125.02</c:v>
                </c:pt>
                <c:pt idx="1253">
                  <c:v>130.68</c:v>
                </c:pt>
                <c:pt idx="1254">
                  <c:v>131.52000000000001</c:v>
                </c:pt>
                <c:pt idx="1255">
                  <c:v>426.31</c:v>
                </c:pt>
                <c:pt idx="1256">
                  <c:v>112.2</c:v>
                </c:pt>
                <c:pt idx="1257">
                  <c:v>176.61</c:v>
                </c:pt>
                <c:pt idx="1258">
                  <c:v>480.65</c:v>
                </c:pt>
                <c:pt idx="1259">
                  <c:v>38.4</c:v>
                </c:pt>
                <c:pt idx="1260">
                  <c:v>63.76</c:v>
                </c:pt>
                <c:pt idx="1261">
                  <c:v>63.71</c:v>
                </c:pt>
                <c:pt idx="1262">
                  <c:v>81.819999999999993</c:v>
                </c:pt>
                <c:pt idx="1263">
                  <c:v>462.19</c:v>
                </c:pt>
                <c:pt idx="1264">
                  <c:v>184.85</c:v>
                </c:pt>
                <c:pt idx="1265">
                  <c:v>175.44</c:v>
                </c:pt>
                <c:pt idx="1266">
                  <c:v>498.88</c:v>
                </c:pt>
                <c:pt idx="1267">
                  <c:v>480.24</c:v>
                </c:pt>
                <c:pt idx="1268">
                  <c:v>403.09</c:v>
                </c:pt>
                <c:pt idx="1269">
                  <c:v>0</c:v>
                </c:pt>
                <c:pt idx="1270">
                  <c:v>338.2</c:v>
                </c:pt>
                <c:pt idx="1271">
                  <c:v>464.46</c:v>
                </c:pt>
                <c:pt idx="1272">
                  <c:v>19.34</c:v>
                </c:pt>
                <c:pt idx="1273">
                  <c:v>477.18</c:v>
                </c:pt>
                <c:pt idx="1274">
                  <c:v>24.87</c:v>
                </c:pt>
                <c:pt idx="1275">
                  <c:v>238.24</c:v>
                </c:pt>
                <c:pt idx="1276">
                  <c:v>45.36</c:v>
                </c:pt>
                <c:pt idx="1277">
                  <c:v>89.28</c:v>
                </c:pt>
                <c:pt idx="1278">
                  <c:v>348.06</c:v>
                </c:pt>
                <c:pt idx="1279">
                  <c:v>318.33999999999997</c:v>
                </c:pt>
                <c:pt idx="1280">
                  <c:v>65.23</c:v>
                </c:pt>
                <c:pt idx="1281">
                  <c:v>136.41999999999999</c:v>
                </c:pt>
                <c:pt idx="1282">
                  <c:v>316.51</c:v>
                </c:pt>
                <c:pt idx="1283">
                  <c:v>247.53</c:v>
                </c:pt>
                <c:pt idx="1284">
                  <c:v>380.44</c:v>
                </c:pt>
                <c:pt idx="1285">
                  <c:v>329.66</c:v>
                </c:pt>
                <c:pt idx="1286">
                  <c:v>451.22</c:v>
                </c:pt>
                <c:pt idx="1287">
                  <c:v>375.73</c:v>
                </c:pt>
                <c:pt idx="1288">
                  <c:v>115.45</c:v>
                </c:pt>
                <c:pt idx="1289">
                  <c:v>13.96</c:v>
                </c:pt>
                <c:pt idx="1290">
                  <c:v>312.36</c:v>
                </c:pt>
                <c:pt idx="1291">
                  <c:v>99.25</c:v>
                </c:pt>
                <c:pt idx="1292">
                  <c:v>391.99</c:v>
                </c:pt>
                <c:pt idx="1293">
                  <c:v>38.380000000000003</c:v>
                </c:pt>
                <c:pt idx="1294">
                  <c:v>109.73</c:v>
                </c:pt>
                <c:pt idx="1295">
                  <c:v>0</c:v>
                </c:pt>
                <c:pt idx="1296">
                  <c:v>351.67</c:v>
                </c:pt>
                <c:pt idx="1297">
                  <c:v>405.62</c:v>
                </c:pt>
                <c:pt idx="1298">
                  <c:v>58.8</c:v>
                </c:pt>
                <c:pt idx="1299">
                  <c:v>255.71</c:v>
                </c:pt>
                <c:pt idx="1300">
                  <c:v>0</c:v>
                </c:pt>
                <c:pt idx="1301">
                  <c:v>73.66</c:v>
                </c:pt>
                <c:pt idx="1302">
                  <c:v>272.95</c:v>
                </c:pt>
                <c:pt idx="1303">
                  <c:v>228.96</c:v>
                </c:pt>
                <c:pt idx="1304">
                  <c:v>191.58</c:v>
                </c:pt>
                <c:pt idx="1305">
                  <c:v>14.44</c:v>
                </c:pt>
                <c:pt idx="1306">
                  <c:v>385.75</c:v>
                </c:pt>
                <c:pt idx="1307">
                  <c:v>354.34</c:v>
                </c:pt>
                <c:pt idx="1308">
                  <c:v>179.3</c:v>
                </c:pt>
                <c:pt idx="1309">
                  <c:v>242.76</c:v>
                </c:pt>
                <c:pt idx="1310">
                  <c:v>313.99</c:v>
                </c:pt>
                <c:pt idx="1311">
                  <c:v>366.74</c:v>
                </c:pt>
                <c:pt idx="1312">
                  <c:v>495.28</c:v>
                </c:pt>
                <c:pt idx="1313">
                  <c:v>109.22</c:v>
                </c:pt>
                <c:pt idx="1314">
                  <c:v>436.13</c:v>
                </c:pt>
                <c:pt idx="1315">
                  <c:v>231.59</c:v>
                </c:pt>
                <c:pt idx="1316">
                  <c:v>325.3</c:v>
                </c:pt>
                <c:pt idx="1317">
                  <c:v>32.94</c:v>
                </c:pt>
                <c:pt idx="1318">
                  <c:v>166.81</c:v>
                </c:pt>
                <c:pt idx="1319">
                  <c:v>267.36</c:v>
                </c:pt>
                <c:pt idx="1320">
                  <c:v>346.9</c:v>
                </c:pt>
                <c:pt idx="1321">
                  <c:v>342.35</c:v>
                </c:pt>
                <c:pt idx="1322">
                  <c:v>11.37</c:v>
                </c:pt>
                <c:pt idx="1323">
                  <c:v>255.71</c:v>
                </c:pt>
                <c:pt idx="1324">
                  <c:v>73.099999999999994</c:v>
                </c:pt>
                <c:pt idx="1325">
                  <c:v>135.63999999999999</c:v>
                </c:pt>
                <c:pt idx="1326">
                  <c:v>237.92</c:v>
                </c:pt>
                <c:pt idx="1327">
                  <c:v>327.61</c:v>
                </c:pt>
                <c:pt idx="1328">
                  <c:v>100.54</c:v>
                </c:pt>
                <c:pt idx="1329">
                  <c:v>313.73</c:v>
                </c:pt>
                <c:pt idx="1330">
                  <c:v>322.3</c:v>
                </c:pt>
                <c:pt idx="1331">
                  <c:v>276.91000000000003</c:v>
                </c:pt>
                <c:pt idx="1332">
                  <c:v>347.3</c:v>
                </c:pt>
                <c:pt idx="1333">
                  <c:v>366.22</c:v>
                </c:pt>
                <c:pt idx="1334">
                  <c:v>113.04</c:v>
                </c:pt>
                <c:pt idx="1335">
                  <c:v>66.540000000000006</c:v>
                </c:pt>
                <c:pt idx="1336">
                  <c:v>63.92</c:v>
                </c:pt>
                <c:pt idx="1337">
                  <c:v>255.71</c:v>
                </c:pt>
                <c:pt idx="1338">
                  <c:v>496.52</c:v>
                </c:pt>
                <c:pt idx="1339">
                  <c:v>359.2</c:v>
                </c:pt>
                <c:pt idx="1340">
                  <c:v>333.21</c:v>
                </c:pt>
                <c:pt idx="1341">
                  <c:v>466.12</c:v>
                </c:pt>
                <c:pt idx="1342">
                  <c:v>147.65</c:v>
                </c:pt>
                <c:pt idx="1343">
                  <c:v>255.71</c:v>
                </c:pt>
                <c:pt idx="1344">
                  <c:v>473.93</c:v>
                </c:pt>
                <c:pt idx="1345">
                  <c:v>437.3</c:v>
                </c:pt>
                <c:pt idx="1346">
                  <c:v>331.9</c:v>
                </c:pt>
                <c:pt idx="1347">
                  <c:v>44.35</c:v>
                </c:pt>
                <c:pt idx="1348">
                  <c:v>0</c:v>
                </c:pt>
                <c:pt idx="1349">
                  <c:v>355.69</c:v>
                </c:pt>
                <c:pt idx="1350">
                  <c:v>319.47000000000003</c:v>
                </c:pt>
                <c:pt idx="1351">
                  <c:v>436.41</c:v>
                </c:pt>
                <c:pt idx="1352">
                  <c:v>423.71</c:v>
                </c:pt>
                <c:pt idx="1353">
                  <c:v>252.67</c:v>
                </c:pt>
                <c:pt idx="1354">
                  <c:v>245.11</c:v>
                </c:pt>
                <c:pt idx="1355">
                  <c:v>400.18</c:v>
                </c:pt>
                <c:pt idx="1356">
                  <c:v>370.8</c:v>
                </c:pt>
                <c:pt idx="1357">
                  <c:v>183.37</c:v>
                </c:pt>
                <c:pt idx="1358">
                  <c:v>475.72</c:v>
                </c:pt>
                <c:pt idx="1359">
                  <c:v>436.55</c:v>
                </c:pt>
                <c:pt idx="1360">
                  <c:v>444.73</c:v>
                </c:pt>
                <c:pt idx="1361">
                  <c:v>138.59</c:v>
                </c:pt>
                <c:pt idx="1362">
                  <c:v>394.11</c:v>
                </c:pt>
                <c:pt idx="1363">
                  <c:v>248.47</c:v>
                </c:pt>
                <c:pt idx="1364">
                  <c:v>36.76</c:v>
                </c:pt>
                <c:pt idx="1365">
                  <c:v>484.31</c:v>
                </c:pt>
                <c:pt idx="1366">
                  <c:v>0</c:v>
                </c:pt>
                <c:pt idx="1367">
                  <c:v>471.03</c:v>
                </c:pt>
                <c:pt idx="1368">
                  <c:v>265.75</c:v>
                </c:pt>
                <c:pt idx="1369">
                  <c:v>25.41</c:v>
                </c:pt>
                <c:pt idx="1370">
                  <c:v>34.54</c:v>
                </c:pt>
                <c:pt idx="1371">
                  <c:v>481.72</c:v>
                </c:pt>
                <c:pt idx="1372">
                  <c:v>300.01</c:v>
                </c:pt>
                <c:pt idx="1373">
                  <c:v>483.8</c:v>
                </c:pt>
                <c:pt idx="1374">
                  <c:v>162.53</c:v>
                </c:pt>
                <c:pt idx="1375">
                  <c:v>315.68</c:v>
                </c:pt>
                <c:pt idx="1376">
                  <c:v>255.71</c:v>
                </c:pt>
                <c:pt idx="1377">
                  <c:v>137.02000000000001</c:v>
                </c:pt>
                <c:pt idx="1378">
                  <c:v>459.97</c:v>
                </c:pt>
                <c:pt idx="1379">
                  <c:v>64.150000000000006</c:v>
                </c:pt>
                <c:pt idx="1380">
                  <c:v>453.65</c:v>
                </c:pt>
                <c:pt idx="1381">
                  <c:v>171.43</c:v>
                </c:pt>
                <c:pt idx="1382">
                  <c:v>418.85</c:v>
                </c:pt>
                <c:pt idx="1383">
                  <c:v>77.31</c:v>
                </c:pt>
                <c:pt idx="1384">
                  <c:v>333.87</c:v>
                </c:pt>
                <c:pt idx="1385">
                  <c:v>255.71</c:v>
                </c:pt>
                <c:pt idx="1386">
                  <c:v>0</c:v>
                </c:pt>
                <c:pt idx="1387">
                  <c:v>100.74</c:v>
                </c:pt>
                <c:pt idx="1388">
                  <c:v>463.79</c:v>
                </c:pt>
                <c:pt idx="1389">
                  <c:v>97.26</c:v>
                </c:pt>
                <c:pt idx="1390">
                  <c:v>470.93</c:v>
                </c:pt>
                <c:pt idx="1391">
                  <c:v>406.78</c:v>
                </c:pt>
                <c:pt idx="1392">
                  <c:v>165.65</c:v>
                </c:pt>
                <c:pt idx="1393">
                  <c:v>49.07</c:v>
                </c:pt>
                <c:pt idx="1394">
                  <c:v>35.99</c:v>
                </c:pt>
                <c:pt idx="1395">
                  <c:v>102.74</c:v>
                </c:pt>
                <c:pt idx="1396">
                  <c:v>255.71</c:v>
                </c:pt>
                <c:pt idx="1397">
                  <c:v>289.45999999999998</c:v>
                </c:pt>
                <c:pt idx="1398">
                  <c:v>32.22</c:v>
                </c:pt>
                <c:pt idx="1399">
                  <c:v>165.55</c:v>
                </c:pt>
                <c:pt idx="1400">
                  <c:v>393.76</c:v>
                </c:pt>
                <c:pt idx="1401">
                  <c:v>424.88</c:v>
                </c:pt>
                <c:pt idx="1402">
                  <c:v>407.14</c:v>
                </c:pt>
                <c:pt idx="1403">
                  <c:v>189.27</c:v>
                </c:pt>
                <c:pt idx="1404">
                  <c:v>281.56</c:v>
                </c:pt>
                <c:pt idx="1405">
                  <c:v>484.22</c:v>
                </c:pt>
                <c:pt idx="1406">
                  <c:v>190.85</c:v>
                </c:pt>
                <c:pt idx="1407">
                  <c:v>499.98</c:v>
                </c:pt>
                <c:pt idx="1408">
                  <c:v>367.27</c:v>
                </c:pt>
                <c:pt idx="1409">
                  <c:v>255.83</c:v>
                </c:pt>
                <c:pt idx="1410">
                  <c:v>361.81</c:v>
                </c:pt>
                <c:pt idx="1411">
                  <c:v>390.85</c:v>
                </c:pt>
                <c:pt idx="1412">
                  <c:v>20.7</c:v>
                </c:pt>
                <c:pt idx="1413">
                  <c:v>338.06</c:v>
                </c:pt>
                <c:pt idx="1414">
                  <c:v>257.77999999999997</c:v>
                </c:pt>
                <c:pt idx="1415">
                  <c:v>122.58</c:v>
                </c:pt>
                <c:pt idx="1416">
                  <c:v>479.82</c:v>
                </c:pt>
                <c:pt idx="1417">
                  <c:v>335.06</c:v>
                </c:pt>
                <c:pt idx="1418">
                  <c:v>159.97</c:v>
                </c:pt>
                <c:pt idx="1419">
                  <c:v>353.03</c:v>
                </c:pt>
                <c:pt idx="1420">
                  <c:v>15.58</c:v>
                </c:pt>
                <c:pt idx="1421">
                  <c:v>19.52</c:v>
                </c:pt>
                <c:pt idx="1422">
                  <c:v>92.62</c:v>
                </c:pt>
                <c:pt idx="1423">
                  <c:v>371.97</c:v>
                </c:pt>
                <c:pt idx="1424">
                  <c:v>426.18</c:v>
                </c:pt>
                <c:pt idx="1425">
                  <c:v>38.520000000000003</c:v>
                </c:pt>
                <c:pt idx="1426">
                  <c:v>275.24</c:v>
                </c:pt>
                <c:pt idx="1427">
                  <c:v>170.08</c:v>
                </c:pt>
                <c:pt idx="1428">
                  <c:v>276.16000000000003</c:v>
                </c:pt>
                <c:pt idx="1429">
                  <c:v>210.9</c:v>
                </c:pt>
                <c:pt idx="1430">
                  <c:v>477.65</c:v>
                </c:pt>
                <c:pt idx="1431">
                  <c:v>11.6</c:v>
                </c:pt>
                <c:pt idx="1432">
                  <c:v>271.77</c:v>
                </c:pt>
                <c:pt idx="1433">
                  <c:v>281.83</c:v>
                </c:pt>
                <c:pt idx="1434">
                  <c:v>203.34</c:v>
                </c:pt>
                <c:pt idx="1435">
                  <c:v>39.25</c:v>
                </c:pt>
                <c:pt idx="1436">
                  <c:v>284.39</c:v>
                </c:pt>
                <c:pt idx="1437">
                  <c:v>310.14999999999998</c:v>
                </c:pt>
                <c:pt idx="1438">
                  <c:v>409.4</c:v>
                </c:pt>
                <c:pt idx="1439">
                  <c:v>44.37</c:v>
                </c:pt>
                <c:pt idx="1440">
                  <c:v>230.81</c:v>
                </c:pt>
                <c:pt idx="1441">
                  <c:v>380.39</c:v>
                </c:pt>
                <c:pt idx="1442">
                  <c:v>387.5</c:v>
                </c:pt>
                <c:pt idx="1443">
                  <c:v>168.23</c:v>
                </c:pt>
                <c:pt idx="1444">
                  <c:v>470.36</c:v>
                </c:pt>
                <c:pt idx="1445">
                  <c:v>410.19</c:v>
                </c:pt>
                <c:pt idx="1446">
                  <c:v>499.1</c:v>
                </c:pt>
                <c:pt idx="1447">
                  <c:v>263.27999999999997</c:v>
                </c:pt>
                <c:pt idx="1448">
                  <c:v>124.46</c:v>
                </c:pt>
                <c:pt idx="1449">
                  <c:v>121.59</c:v>
                </c:pt>
                <c:pt idx="1450">
                  <c:v>170.3</c:v>
                </c:pt>
                <c:pt idx="1451">
                  <c:v>16.95</c:v>
                </c:pt>
                <c:pt idx="1452">
                  <c:v>92.5</c:v>
                </c:pt>
                <c:pt idx="1453">
                  <c:v>319.20999999999998</c:v>
                </c:pt>
                <c:pt idx="1454">
                  <c:v>374.67</c:v>
                </c:pt>
                <c:pt idx="1455">
                  <c:v>436.25</c:v>
                </c:pt>
                <c:pt idx="1456">
                  <c:v>493.29</c:v>
                </c:pt>
                <c:pt idx="1457">
                  <c:v>262.64</c:v>
                </c:pt>
                <c:pt idx="1458">
                  <c:v>258.93</c:v>
                </c:pt>
                <c:pt idx="1459">
                  <c:v>182.41</c:v>
                </c:pt>
                <c:pt idx="1460">
                  <c:v>227.11</c:v>
                </c:pt>
                <c:pt idx="1461">
                  <c:v>300.62</c:v>
                </c:pt>
                <c:pt idx="1462">
                  <c:v>95.79</c:v>
                </c:pt>
                <c:pt idx="1463">
                  <c:v>357.1</c:v>
                </c:pt>
                <c:pt idx="1464">
                  <c:v>0</c:v>
                </c:pt>
                <c:pt idx="1465">
                  <c:v>205.5</c:v>
                </c:pt>
                <c:pt idx="1466">
                  <c:v>428.13</c:v>
                </c:pt>
                <c:pt idx="1467">
                  <c:v>428.32</c:v>
                </c:pt>
                <c:pt idx="1468">
                  <c:v>445.82</c:v>
                </c:pt>
                <c:pt idx="1469">
                  <c:v>480.89</c:v>
                </c:pt>
                <c:pt idx="1470">
                  <c:v>92.58</c:v>
                </c:pt>
                <c:pt idx="1471">
                  <c:v>326.85000000000002</c:v>
                </c:pt>
                <c:pt idx="1472">
                  <c:v>221.53</c:v>
                </c:pt>
                <c:pt idx="1473">
                  <c:v>410.11</c:v>
                </c:pt>
                <c:pt idx="1474">
                  <c:v>487.74</c:v>
                </c:pt>
                <c:pt idx="1475">
                  <c:v>289.11</c:v>
                </c:pt>
                <c:pt idx="1476">
                  <c:v>375.67</c:v>
                </c:pt>
                <c:pt idx="1477">
                  <c:v>101.83</c:v>
                </c:pt>
                <c:pt idx="1478">
                  <c:v>147.55000000000001</c:v>
                </c:pt>
                <c:pt idx="1479">
                  <c:v>335.06</c:v>
                </c:pt>
                <c:pt idx="1480">
                  <c:v>51.3</c:v>
                </c:pt>
                <c:pt idx="1481">
                  <c:v>299.27999999999997</c:v>
                </c:pt>
                <c:pt idx="1482">
                  <c:v>407.1</c:v>
                </c:pt>
                <c:pt idx="1483">
                  <c:v>487.01</c:v>
                </c:pt>
                <c:pt idx="1484">
                  <c:v>416.16</c:v>
                </c:pt>
                <c:pt idx="1485">
                  <c:v>360.42</c:v>
                </c:pt>
                <c:pt idx="1486">
                  <c:v>330.57</c:v>
                </c:pt>
                <c:pt idx="1487">
                  <c:v>389.36</c:v>
                </c:pt>
                <c:pt idx="1488">
                  <c:v>278.81</c:v>
                </c:pt>
                <c:pt idx="1489">
                  <c:v>14.68</c:v>
                </c:pt>
                <c:pt idx="1490">
                  <c:v>45.32</c:v>
                </c:pt>
                <c:pt idx="1491">
                  <c:v>481.99</c:v>
                </c:pt>
                <c:pt idx="1492">
                  <c:v>415.95</c:v>
                </c:pt>
                <c:pt idx="1493">
                  <c:v>193.52</c:v>
                </c:pt>
                <c:pt idx="1494">
                  <c:v>83.8</c:v>
                </c:pt>
                <c:pt idx="1495">
                  <c:v>322.60000000000002</c:v>
                </c:pt>
                <c:pt idx="1496">
                  <c:v>391.79</c:v>
                </c:pt>
                <c:pt idx="1497">
                  <c:v>241.9</c:v>
                </c:pt>
                <c:pt idx="1498">
                  <c:v>420.24</c:v>
                </c:pt>
                <c:pt idx="1499">
                  <c:v>115.23</c:v>
                </c:pt>
                <c:pt idx="1500">
                  <c:v>349.18</c:v>
                </c:pt>
                <c:pt idx="1501">
                  <c:v>384.43</c:v>
                </c:pt>
                <c:pt idx="1502">
                  <c:v>212.06</c:v>
                </c:pt>
                <c:pt idx="1503">
                  <c:v>395.11</c:v>
                </c:pt>
                <c:pt idx="1504">
                  <c:v>73.61</c:v>
                </c:pt>
                <c:pt idx="1505">
                  <c:v>283.12</c:v>
                </c:pt>
                <c:pt idx="1506">
                  <c:v>329.73</c:v>
                </c:pt>
                <c:pt idx="1507">
                  <c:v>207.68</c:v>
                </c:pt>
                <c:pt idx="1508">
                  <c:v>338.06</c:v>
                </c:pt>
                <c:pt idx="1509">
                  <c:v>268.23</c:v>
                </c:pt>
                <c:pt idx="1510">
                  <c:v>70.66</c:v>
                </c:pt>
                <c:pt idx="1511">
                  <c:v>415.05</c:v>
                </c:pt>
                <c:pt idx="1512">
                  <c:v>469.23</c:v>
                </c:pt>
                <c:pt idx="1513">
                  <c:v>304.18</c:v>
                </c:pt>
                <c:pt idx="1514">
                  <c:v>83.57</c:v>
                </c:pt>
                <c:pt idx="1515">
                  <c:v>349.3</c:v>
                </c:pt>
                <c:pt idx="1516">
                  <c:v>40.369999999999997</c:v>
                </c:pt>
                <c:pt idx="1517">
                  <c:v>349.2</c:v>
                </c:pt>
                <c:pt idx="1518">
                  <c:v>299.16000000000003</c:v>
                </c:pt>
                <c:pt idx="1519">
                  <c:v>219.1</c:v>
                </c:pt>
                <c:pt idx="1520">
                  <c:v>268.57</c:v>
                </c:pt>
                <c:pt idx="1521">
                  <c:v>372.76</c:v>
                </c:pt>
                <c:pt idx="1522">
                  <c:v>308.52999999999997</c:v>
                </c:pt>
                <c:pt idx="1523">
                  <c:v>282</c:v>
                </c:pt>
                <c:pt idx="1524">
                  <c:v>256.3</c:v>
                </c:pt>
                <c:pt idx="1525">
                  <c:v>138.66</c:v>
                </c:pt>
                <c:pt idx="1526">
                  <c:v>70.98</c:v>
                </c:pt>
                <c:pt idx="1527">
                  <c:v>192.18</c:v>
                </c:pt>
                <c:pt idx="1528">
                  <c:v>428.05</c:v>
                </c:pt>
                <c:pt idx="1529">
                  <c:v>362.56</c:v>
                </c:pt>
                <c:pt idx="1530">
                  <c:v>420.35</c:v>
                </c:pt>
                <c:pt idx="1531">
                  <c:v>57.54</c:v>
                </c:pt>
                <c:pt idx="1532">
                  <c:v>272.01</c:v>
                </c:pt>
                <c:pt idx="1533">
                  <c:v>412.85</c:v>
                </c:pt>
                <c:pt idx="1534">
                  <c:v>274.13</c:v>
                </c:pt>
                <c:pt idx="1535">
                  <c:v>278.35000000000002</c:v>
                </c:pt>
                <c:pt idx="1536">
                  <c:v>484.95</c:v>
                </c:pt>
                <c:pt idx="1537">
                  <c:v>58.16</c:v>
                </c:pt>
                <c:pt idx="1538">
                  <c:v>149.54</c:v>
                </c:pt>
                <c:pt idx="1539">
                  <c:v>196.17</c:v>
                </c:pt>
                <c:pt idx="1540">
                  <c:v>152.82</c:v>
                </c:pt>
                <c:pt idx="1541">
                  <c:v>426</c:v>
                </c:pt>
                <c:pt idx="1542">
                  <c:v>469.62</c:v>
                </c:pt>
                <c:pt idx="1543">
                  <c:v>432.71</c:v>
                </c:pt>
                <c:pt idx="1544">
                  <c:v>304.92</c:v>
                </c:pt>
                <c:pt idx="1545">
                  <c:v>474.16</c:v>
                </c:pt>
                <c:pt idx="1546">
                  <c:v>426.19</c:v>
                </c:pt>
                <c:pt idx="1547">
                  <c:v>57.73</c:v>
                </c:pt>
                <c:pt idx="1548">
                  <c:v>404.47</c:v>
                </c:pt>
                <c:pt idx="1549">
                  <c:v>405.66</c:v>
                </c:pt>
                <c:pt idx="1550">
                  <c:v>382.27</c:v>
                </c:pt>
                <c:pt idx="1551">
                  <c:v>456.66</c:v>
                </c:pt>
                <c:pt idx="1552">
                  <c:v>173.6</c:v>
                </c:pt>
                <c:pt idx="1553">
                  <c:v>250.02</c:v>
                </c:pt>
                <c:pt idx="1554">
                  <c:v>451.88</c:v>
                </c:pt>
                <c:pt idx="1555">
                  <c:v>320.58</c:v>
                </c:pt>
                <c:pt idx="1556">
                  <c:v>255.71</c:v>
                </c:pt>
                <c:pt idx="1557">
                  <c:v>482.55</c:v>
                </c:pt>
                <c:pt idx="1558">
                  <c:v>95.56</c:v>
                </c:pt>
                <c:pt idx="1559">
                  <c:v>204.84</c:v>
                </c:pt>
                <c:pt idx="1560">
                  <c:v>276.89</c:v>
                </c:pt>
                <c:pt idx="1561">
                  <c:v>475.83</c:v>
                </c:pt>
                <c:pt idx="1562">
                  <c:v>295.05</c:v>
                </c:pt>
                <c:pt idx="1563">
                  <c:v>306.12</c:v>
                </c:pt>
                <c:pt idx="1564">
                  <c:v>255.71</c:v>
                </c:pt>
                <c:pt idx="1565">
                  <c:v>429.55</c:v>
                </c:pt>
                <c:pt idx="1566">
                  <c:v>482.95</c:v>
                </c:pt>
                <c:pt idx="1567">
                  <c:v>435.5</c:v>
                </c:pt>
                <c:pt idx="1568">
                  <c:v>473.91</c:v>
                </c:pt>
                <c:pt idx="1569">
                  <c:v>219.42</c:v>
                </c:pt>
                <c:pt idx="1570">
                  <c:v>54.31</c:v>
                </c:pt>
                <c:pt idx="1571">
                  <c:v>170.31</c:v>
                </c:pt>
                <c:pt idx="1572">
                  <c:v>344.95</c:v>
                </c:pt>
                <c:pt idx="1573">
                  <c:v>288.12</c:v>
                </c:pt>
                <c:pt idx="1574">
                  <c:v>283.52</c:v>
                </c:pt>
                <c:pt idx="1575">
                  <c:v>370.38</c:v>
                </c:pt>
                <c:pt idx="1576">
                  <c:v>144.51</c:v>
                </c:pt>
                <c:pt idx="1577">
                  <c:v>308.73</c:v>
                </c:pt>
                <c:pt idx="1578">
                  <c:v>29.01</c:v>
                </c:pt>
                <c:pt idx="1579">
                  <c:v>146.30000000000001</c:v>
                </c:pt>
                <c:pt idx="1580">
                  <c:v>44.02</c:v>
                </c:pt>
                <c:pt idx="1581">
                  <c:v>335.94</c:v>
                </c:pt>
                <c:pt idx="1582">
                  <c:v>399.79</c:v>
                </c:pt>
                <c:pt idx="1583">
                  <c:v>449.36</c:v>
                </c:pt>
                <c:pt idx="1584">
                  <c:v>277.62</c:v>
                </c:pt>
                <c:pt idx="1585">
                  <c:v>232.92</c:v>
                </c:pt>
                <c:pt idx="1586">
                  <c:v>32.479999999999997</c:v>
                </c:pt>
                <c:pt idx="1587">
                  <c:v>489.32</c:v>
                </c:pt>
                <c:pt idx="1588">
                  <c:v>316.58</c:v>
                </c:pt>
                <c:pt idx="1589">
                  <c:v>308.38</c:v>
                </c:pt>
                <c:pt idx="1590">
                  <c:v>301.83999999999997</c:v>
                </c:pt>
                <c:pt idx="1591">
                  <c:v>154.51</c:v>
                </c:pt>
                <c:pt idx="1592">
                  <c:v>99.29</c:v>
                </c:pt>
                <c:pt idx="1593">
                  <c:v>23.92</c:v>
                </c:pt>
                <c:pt idx="1594">
                  <c:v>59.02</c:v>
                </c:pt>
                <c:pt idx="1595">
                  <c:v>237.91</c:v>
                </c:pt>
                <c:pt idx="1596">
                  <c:v>291.92</c:v>
                </c:pt>
                <c:pt idx="1597">
                  <c:v>382.01</c:v>
                </c:pt>
                <c:pt idx="1598">
                  <c:v>442.15</c:v>
                </c:pt>
                <c:pt idx="1599">
                  <c:v>78.66</c:v>
                </c:pt>
                <c:pt idx="1600">
                  <c:v>0</c:v>
                </c:pt>
                <c:pt idx="1601">
                  <c:v>380.96</c:v>
                </c:pt>
                <c:pt idx="1602">
                  <c:v>140.21</c:v>
                </c:pt>
                <c:pt idx="1603">
                  <c:v>26.7</c:v>
                </c:pt>
                <c:pt idx="1604">
                  <c:v>191.29</c:v>
                </c:pt>
                <c:pt idx="1605">
                  <c:v>295.87</c:v>
                </c:pt>
                <c:pt idx="1606">
                  <c:v>96.26</c:v>
                </c:pt>
                <c:pt idx="1607">
                  <c:v>431.07</c:v>
                </c:pt>
                <c:pt idx="1608">
                  <c:v>452.72</c:v>
                </c:pt>
                <c:pt idx="1609">
                  <c:v>233.93</c:v>
                </c:pt>
                <c:pt idx="1610">
                  <c:v>191.94</c:v>
                </c:pt>
                <c:pt idx="1611">
                  <c:v>116.71</c:v>
                </c:pt>
                <c:pt idx="1612">
                  <c:v>364.01</c:v>
                </c:pt>
                <c:pt idx="1613">
                  <c:v>442.35</c:v>
                </c:pt>
                <c:pt idx="1614">
                  <c:v>402.95</c:v>
                </c:pt>
                <c:pt idx="1615">
                  <c:v>122.18</c:v>
                </c:pt>
                <c:pt idx="1616">
                  <c:v>139.21</c:v>
                </c:pt>
                <c:pt idx="1617">
                  <c:v>466.9</c:v>
                </c:pt>
                <c:pt idx="1618">
                  <c:v>36.450000000000003</c:v>
                </c:pt>
                <c:pt idx="1619">
                  <c:v>59.29</c:v>
                </c:pt>
                <c:pt idx="1620">
                  <c:v>299.70999999999998</c:v>
                </c:pt>
                <c:pt idx="1621">
                  <c:v>143.63</c:v>
                </c:pt>
                <c:pt idx="1622">
                  <c:v>171.45</c:v>
                </c:pt>
                <c:pt idx="1623">
                  <c:v>100.35</c:v>
                </c:pt>
                <c:pt idx="1624">
                  <c:v>356.86</c:v>
                </c:pt>
                <c:pt idx="1625">
                  <c:v>126.83</c:v>
                </c:pt>
                <c:pt idx="1626">
                  <c:v>484.64</c:v>
                </c:pt>
                <c:pt idx="1627">
                  <c:v>457.84</c:v>
                </c:pt>
                <c:pt idx="1628">
                  <c:v>241.69</c:v>
                </c:pt>
                <c:pt idx="1629">
                  <c:v>351.72</c:v>
                </c:pt>
                <c:pt idx="1630">
                  <c:v>0</c:v>
                </c:pt>
                <c:pt idx="1631">
                  <c:v>94.09</c:v>
                </c:pt>
                <c:pt idx="1632">
                  <c:v>216.83</c:v>
                </c:pt>
                <c:pt idx="1633">
                  <c:v>107.27</c:v>
                </c:pt>
                <c:pt idx="1634">
                  <c:v>255.71</c:v>
                </c:pt>
                <c:pt idx="1635">
                  <c:v>334.03</c:v>
                </c:pt>
                <c:pt idx="1636">
                  <c:v>15.4</c:v>
                </c:pt>
                <c:pt idx="1637">
                  <c:v>65.12</c:v>
                </c:pt>
                <c:pt idx="1638">
                  <c:v>255.71</c:v>
                </c:pt>
                <c:pt idx="1639">
                  <c:v>495.76</c:v>
                </c:pt>
                <c:pt idx="1640">
                  <c:v>124.68</c:v>
                </c:pt>
                <c:pt idx="1641">
                  <c:v>360.39</c:v>
                </c:pt>
                <c:pt idx="1642">
                  <c:v>222.51</c:v>
                </c:pt>
                <c:pt idx="1643">
                  <c:v>254.07</c:v>
                </c:pt>
                <c:pt idx="1644">
                  <c:v>239.93</c:v>
                </c:pt>
                <c:pt idx="1645">
                  <c:v>102.91</c:v>
                </c:pt>
                <c:pt idx="1646">
                  <c:v>130.27000000000001</c:v>
                </c:pt>
                <c:pt idx="1647">
                  <c:v>212.75</c:v>
                </c:pt>
                <c:pt idx="1648">
                  <c:v>445.3</c:v>
                </c:pt>
                <c:pt idx="1649">
                  <c:v>255.71</c:v>
                </c:pt>
                <c:pt idx="1650">
                  <c:v>13.72</c:v>
                </c:pt>
                <c:pt idx="1651">
                  <c:v>156.38</c:v>
                </c:pt>
                <c:pt idx="1652">
                  <c:v>287.66000000000003</c:v>
                </c:pt>
                <c:pt idx="1653">
                  <c:v>290.91000000000003</c:v>
                </c:pt>
                <c:pt idx="1654">
                  <c:v>273.56</c:v>
                </c:pt>
                <c:pt idx="1655">
                  <c:v>341.68</c:v>
                </c:pt>
                <c:pt idx="1656">
                  <c:v>481.92</c:v>
                </c:pt>
                <c:pt idx="1657">
                  <c:v>288.58999999999997</c:v>
                </c:pt>
                <c:pt idx="1658">
                  <c:v>100.46</c:v>
                </c:pt>
                <c:pt idx="1659">
                  <c:v>474.88</c:v>
                </c:pt>
                <c:pt idx="1660">
                  <c:v>316.49</c:v>
                </c:pt>
                <c:pt idx="1661">
                  <c:v>122.43</c:v>
                </c:pt>
                <c:pt idx="1662">
                  <c:v>277.52</c:v>
                </c:pt>
                <c:pt idx="1663">
                  <c:v>60.3</c:v>
                </c:pt>
                <c:pt idx="1664">
                  <c:v>359.11</c:v>
                </c:pt>
                <c:pt idx="1665">
                  <c:v>263.04000000000002</c:v>
                </c:pt>
                <c:pt idx="1666">
                  <c:v>76.19</c:v>
                </c:pt>
                <c:pt idx="1667">
                  <c:v>366.27</c:v>
                </c:pt>
                <c:pt idx="1668">
                  <c:v>336.28</c:v>
                </c:pt>
                <c:pt idx="1669">
                  <c:v>160.47</c:v>
                </c:pt>
                <c:pt idx="1670">
                  <c:v>391.38</c:v>
                </c:pt>
                <c:pt idx="1671">
                  <c:v>180.11</c:v>
                </c:pt>
                <c:pt idx="1672">
                  <c:v>76.13</c:v>
                </c:pt>
                <c:pt idx="1673">
                  <c:v>157.71</c:v>
                </c:pt>
                <c:pt idx="1674">
                  <c:v>255.71</c:v>
                </c:pt>
                <c:pt idx="1675">
                  <c:v>398.84</c:v>
                </c:pt>
                <c:pt idx="1676">
                  <c:v>342.18</c:v>
                </c:pt>
                <c:pt idx="1677">
                  <c:v>27.35</c:v>
                </c:pt>
                <c:pt idx="1678">
                  <c:v>421.69</c:v>
                </c:pt>
                <c:pt idx="1679">
                  <c:v>258.95</c:v>
                </c:pt>
                <c:pt idx="1680">
                  <c:v>89.81</c:v>
                </c:pt>
                <c:pt idx="1681">
                  <c:v>255.71</c:v>
                </c:pt>
                <c:pt idx="1682">
                  <c:v>182.15</c:v>
                </c:pt>
                <c:pt idx="1683">
                  <c:v>255.71</c:v>
                </c:pt>
                <c:pt idx="1684">
                  <c:v>349.91</c:v>
                </c:pt>
                <c:pt idx="1685">
                  <c:v>218.23</c:v>
                </c:pt>
                <c:pt idx="1686">
                  <c:v>284.89999999999998</c:v>
                </c:pt>
                <c:pt idx="1687">
                  <c:v>148.69999999999999</c:v>
                </c:pt>
                <c:pt idx="1688">
                  <c:v>132.85</c:v>
                </c:pt>
                <c:pt idx="1689">
                  <c:v>273.83999999999997</c:v>
                </c:pt>
                <c:pt idx="1690">
                  <c:v>0</c:v>
                </c:pt>
                <c:pt idx="1691">
                  <c:v>133.82</c:v>
                </c:pt>
                <c:pt idx="1692">
                  <c:v>397.63</c:v>
                </c:pt>
                <c:pt idx="1693">
                  <c:v>89.42</c:v>
                </c:pt>
                <c:pt idx="1694">
                  <c:v>256.83</c:v>
                </c:pt>
                <c:pt idx="1695">
                  <c:v>206.18</c:v>
                </c:pt>
                <c:pt idx="1696">
                  <c:v>211.92</c:v>
                </c:pt>
                <c:pt idx="1697">
                  <c:v>457.37</c:v>
                </c:pt>
                <c:pt idx="1698">
                  <c:v>474.13</c:v>
                </c:pt>
                <c:pt idx="1699">
                  <c:v>413.86</c:v>
                </c:pt>
                <c:pt idx="1700">
                  <c:v>418.09</c:v>
                </c:pt>
                <c:pt idx="1701">
                  <c:v>41.97</c:v>
                </c:pt>
                <c:pt idx="1702">
                  <c:v>47.48</c:v>
                </c:pt>
                <c:pt idx="1703">
                  <c:v>414.01</c:v>
                </c:pt>
                <c:pt idx="1704">
                  <c:v>248.85</c:v>
                </c:pt>
                <c:pt idx="1705">
                  <c:v>330.25</c:v>
                </c:pt>
                <c:pt idx="1706">
                  <c:v>221.26</c:v>
                </c:pt>
                <c:pt idx="1707">
                  <c:v>479.32</c:v>
                </c:pt>
                <c:pt idx="1708">
                  <c:v>282.22000000000003</c:v>
                </c:pt>
                <c:pt idx="1709">
                  <c:v>329.04</c:v>
                </c:pt>
                <c:pt idx="1710">
                  <c:v>243.12</c:v>
                </c:pt>
                <c:pt idx="1711">
                  <c:v>455.41</c:v>
                </c:pt>
                <c:pt idx="1712">
                  <c:v>275.45999999999998</c:v>
                </c:pt>
                <c:pt idx="1713">
                  <c:v>267.04000000000002</c:v>
                </c:pt>
                <c:pt idx="1714">
                  <c:v>372.96</c:v>
                </c:pt>
                <c:pt idx="1715">
                  <c:v>350.01</c:v>
                </c:pt>
                <c:pt idx="1716">
                  <c:v>233.79</c:v>
                </c:pt>
                <c:pt idx="1717">
                  <c:v>47.86</c:v>
                </c:pt>
                <c:pt idx="1718">
                  <c:v>0</c:v>
                </c:pt>
                <c:pt idx="1719">
                  <c:v>172.29</c:v>
                </c:pt>
                <c:pt idx="1720">
                  <c:v>248.87</c:v>
                </c:pt>
                <c:pt idx="1721">
                  <c:v>418.3</c:v>
                </c:pt>
                <c:pt idx="1722">
                  <c:v>339.67</c:v>
                </c:pt>
                <c:pt idx="1723">
                  <c:v>255.71</c:v>
                </c:pt>
                <c:pt idx="1724">
                  <c:v>454.06</c:v>
                </c:pt>
                <c:pt idx="1725">
                  <c:v>89.02</c:v>
                </c:pt>
                <c:pt idx="1726">
                  <c:v>357.07</c:v>
                </c:pt>
                <c:pt idx="1727">
                  <c:v>86.13</c:v>
                </c:pt>
                <c:pt idx="1728">
                  <c:v>411.08</c:v>
                </c:pt>
                <c:pt idx="1729">
                  <c:v>112.87</c:v>
                </c:pt>
                <c:pt idx="1730">
                  <c:v>255.67</c:v>
                </c:pt>
                <c:pt idx="1731">
                  <c:v>483.65</c:v>
                </c:pt>
                <c:pt idx="1732">
                  <c:v>257.51</c:v>
                </c:pt>
                <c:pt idx="1733">
                  <c:v>28.78</c:v>
                </c:pt>
                <c:pt idx="1734">
                  <c:v>405.95</c:v>
                </c:pt>
                <c:pt idx="1735">
                  <c:v>387.79</c:v>
                </c:pt>
                <c:pt idx="1736">
                  <c:v>105.63</c:v>
                </c:pt>
                <c:pt idx="1737">
                  <c:v>205.28</c:v>
                </c:pt>
                <c:pt idx="1738">
                  <c:v>255.71</c:v>
                </c:pt>
                <c:pt idx="1739">
                  <c:v>108.15</c:v>
                </c:pt>
                <c:pt idx="1740">
                  <c:v>241.77</c:v>
                </c:pt>
                <c:pt idx="1741">
                  <c:v>216.49</c:v>
                </c:pt>
                <c:pt idx="1742">
                  <c:v>42.84</c:v>
                </c:pt>
                <c:pt idx="1743">
                  <c:v>273.61</c:v>
                </c:pt>
                <c:pt idx="1744">
                  <c:v>417.06</c:v>
                </c:pt>
                <c:pt idx="1745">
                  <c:v>74.94</c:v>
                </c:pt>
                <c:pt idx="1746">
                  <c:v>491.77</c:v>
                </c:pt>
                <c:pt idx="1747">
                  <c:v>469.74</c:v>
                </c:pt>
                <c:pt idx="1748">
                  <c:v>69.63</c:v>
                </c:pt>
                <c:pt idx="1749">
                  <c:v>483.94</c:v>
                </c:pt>
                <c:pt idx="1750">
                  <c:v>167.87</c:v>
                </c:pt>
                <c:pt idx="1751">
                  <c:v>255.71</c:v>
                </c:pt>
                <c:pt idx="1752">
                  <c:v>490.04</c:v>
                </c:pt>
                <c:pt idx="1753">
                  <c:v>255.71</c:v>
                </c:pt>
                <c:pt idx="1754">
                  <c:v>37.99</c:v>
                </c:pt>
                <c:pt idx="1755">
                  <c:v>150.56</c:v>
                </c:pt>
                <c:pt idx="1756">
                  <c:v>187.8</c:v>
                </c:pt>
                <c:pt idx="1757">
                  <c:v>192.46</c:v>
                </c:pt>
                <c:pt idx="1758">
                  <c:v>84.87</c:v>
                </c:pt>
                <c:pt idx="1759">
                  <c:v>353.68</c:v>
                </c:pt>
                <c:pt idx="1760">
                  <c:v>312.37</c:v>
                </c:pt>
                <c:pt idx="1761">
                  <c:v>151</c:v>
                </c:pt>
                <c:pt idx="1762">
                  <c:v>260.49</c:v>
                </c:pt>
                <c:pt idx="1763">
                  <c:v>99.94</c:v>
                </c:pt>
                <c:pt idx="1764">
                  <c:v>412.36</c:v>
                </c:pt>
                <c:pt idx="1765">
                  <c:v>255.71</c:v>
                </c:pt>
                <c:pt idx="1766">
                  <c:v>370.32</c:v>
                </c:pt>
                <c:pt idx="1767">
                  <c:v>255.71</c:v>
                </c:pt>
                <c:pt idx="1768">
                  <c:v>277.26</c:v>
                </c:pt>
                <c:pt idx="1769">
                  <c:v>271.89999999999998</c:v>
                </c:pt>
                <c:pt idx="1770">
                  <c:v>410.67</c:v>
                </c:pt>
                <c:pt idx="1771">
                  <c:v>310.07</c:v>
                </c:pt>
                <c:pt idx="1772">
                  <c:v>444.37</c:v>
                </c:pt>
                <c:pt idx="1773">
                  <c:v>162.93</c:v>
                </c:pt>
                <c:pt idx="1774">
                  <c:v>441.21</c:v>
                </c:pt>
                <c:pt idx="1775">
                  <c:v>423.69</c:v>
                </c:pt>
                <c:pt idx="1776">
                  <c:v>60.59</c:v>
                </c:pt>
                <c:pt idx="1777">
                  <c:v>171.33</c:v>
                </c:pt>
                <c:pt idx="1778">
                  <c:v>45.55</c:v>
                </c:pt>
                <c:pt idx="1779">
                  <c:v>150.16</c:v>
                </c:pt>
                <c:pt idx="1780">
                  <c:v>206.5</c:v>
                </c:pt>
                <c:pt idx="1781">
                  <c:v>375.79</c:v>
                </c:pt>
                <c:pt idx="1782">
                  <c:v>443.22</c:v>
                </c:pt>
                <c:pt idx="1783">
                  <c:v>274.77</c:v>
                </c:pt>
                <c:pt idx="1784">
                  <c:v>174.82</c:v>
                </c:pt>
                <c:pt idx="1785">
                  <c:v>78.25</c:v>
                </c:pt>
                <c:pt idx="1786">
                  <c:v>18.86</c:v>
                </c:pt>
                <c:pt idx="1787">
                  <c:v>298.42</c:v>
                </c:pt>
                <c:pt idx="1788">
                  <c:v>362.39</c:v>
                </c:pt>
                <c:pt idx="1789">
                  <c:v>93.02</c:v>
                </c:pt>
                <c:pt idx="1790">
                  <c:v>122.52</c:v>
                </c:pt>
                <c:pt idx="1791">
                  <c:v>74</c:v>
                </c:pt>
                <c:pt idx="1792">
                  <c:v>454.16</c:v>
                </c:pt>
                <c:pt idx="1793">
                  <c:v>297.13</c:v>
                </c:pt>
                <c:pt idx="1794">
                  <c:v>34.229999999999997</c:v>
                </c:pt>
                <c:pt idx="1795">
                  <c:v>163.89</c:v>
                </c:pt>
                <c:pt idx="1796">
                  <c:v>129.37</c:v>
                </c:pt>
                <c:pt idx="1797">
                  <c:v>299.33999999999997</c:v>
                </c:pt>
                <c:pt idx="1798">
                  <c:v>166.1</c:v>
                </c:pt>
                <c:pt idx="1799">
                  <c:v>255.71</c:v>
                </c:pt>
                <c:pt idx="1800">
                  <c:v>281.56</c:v>
                </c:pt>
                <c:pt idx="1801">
                  <c:v>392.53</c:v>
                </c:pt>
                <c:pt idx="1802">
                  <c:v>365.97</c:v>
                </c:pt>
                <c:pt idx="1803">
                  <c:v>14.89</c:v>
                </c:pt>
                <c:pt idx="1804">
                  <c:v>70.290000000000006</c:v>
                </c:pt>
                <c:pt idx="1805">
                  <c:v>472.89</c:v>
                </c:pt>
                <c:pt idx="1806">
                  <c:v>157.44</c:v>
                </c:pt>
                <c:pt idx="1807">
                  <c:v>0</c:v>
                </c:pt>
                <c:pt idx="1808">
                  <c:v>395.61</c:v>
                </c:pt>
                <c:pt idx="1809">
                  <c:v>223.23</c:v>
                </c:pt>
                <c:pt idx="1810">
                  <c:v>285.79000000000002</c:v>
                </c:pt>
                <c:pt idx="1811">
                  <c:v>263.58</c:v>
                </c:pt>
                <c:pt idx="1812">
                  <c:v>63.02</c:v>
                </c:pt>
                <c:pt idx="1813">
                  <c:v>462.36</c:v>
                </c:pt>
                <c:pt idx="1814">
                  <c:v>86.74</c:v>
                </c:pt>
                <c:pt idx="1815">
                  <c:v>367.57</c:v>
                </c:pt>
                <c:pt idx="1816">
                  <c:v>256.31</c:v>
                </c:pt>
                <c:pt idx="1817">
                  <c:v>179.99</c:v>
                </c:pt>
                <c:pt idx="1818">
                  <c:v>337.1</c:v>
                </c:pt>
                <c:pt idx="1819">
                  <c:v>395.41</c:v>
                </c:pt>
                <c:pt idx="1820">
                  <c:v>347.16</c:v>
                </c:pt>
                <c:pt idx="1821">
                  <c:v>280.18</c:v>
                </c:pt>
                <c:pt idx="1822">
                  <c:v>430.2</c:v>
                </c:pt>
                <c:pt idx="1823">
                  <c:v>187.93</c:v>
                </c:pt>
                <c:pt idx="1824">
                  <c:v>172.39</c:v>
                </c:pt>
                <c:pt idx="1825">
                  <c:v>255.71</c:v>
                </c:pt>
                <c:pt idx="1826">
                  <c:v>402.37</c:v>
                </c:pt>
                <c:pt idx="1827">
                  <c:v>249</c:v>
                </c:pt>
                <c:pt idx="1828">
                  <c:v>239.34</c:v>
                </c:pt>
                <c:pt idx="1829">
                  <c:v>210.58</c:v>
                </c:pt>
                <c:pt idx="1830">
                  <c:v>93.09</c:v>
                </c:pt>
                <c:pt idx="1831">
                  <c:v>144.81</c:v>
                </c:pt>
                <c:pt idx="1832">
                  <c:v>449.37</c:v>
                </c:pt>
                <c:pt idx="1833">
                  <c:v>405.73</c:v>
                </c:pt>
                <c:pt idx="1834">
                  <c:v>494.27</c:v>
                </c:pt>
                <c:pt idx="1835">
                  <c:v>179.56</c:v>
                </c:pt>
                <c:pt idx="1836">
                  <c:v>182.46</c:v>
                </c:pt>
                <c:pt idx="1837">
                  <c:v>474.56</c:v>
                </c:pt>
                <c:pt idx="1838">
                  <c:v>174.59</c:v>
                </c:pt>
                <c:pt idx="1839">
                  <c:v>27.77</c:v>
                </c:pt>
                <c:pt idx="1840">
                  <c:v>226.93</c:v>
                </c:pt>
                <c:pt idx="1841">
                  <c:v>0</c:v>
                </c:pt>
                <c:pt idx="1842">
                  <c:v>439.31</c:v>
                </c:pt>
                <c:pt idx="1843">
                  <c:v>412.34</c:v>
                </c:pt>
                <c:pt idx="1844">
                  <c:v>198.84</c:v>
                </c:pt>
                <c:pt idx="1845">
                  <c:v>59.91</c:v>
                </c:pt>
                <c:pt idx="1846">
                  <c:v>160.29</c:v>
                </c:pt>
                <c:pt idx="1847">
                  <c:v>380</c:v>
                </c:pt>
                <c:pt idx="1848">
                  <c:v>410.08</c:v>
                </c:pt>
                <c:pt idx="1849">
                  <c:v>49.27</c:v>
                </c:pt>
                <c:pt idx="1850">
                  <c:v>411.05</c:v>
                </c:pt>
                <c:pt idx="1851">
                  <c:v>495.46</c:v>
                </c:pt>
                <c:pt idx="1852">
                  <c:v>98.58</c:v>
                </c:pt>
                <c:pt idx="1853">
                  <c:v>391.59</c:v>
                </c:pt>
                <c:pt idx="1854">
                  <c:v>182.84</c:v>
                </c:pt>
                <c:pt idx="1855">
                  <c:v>160.66</c:v>
                </c:pt>
                <c:pt idx="1856">
                  <c:v>447.3</c:v>
                </c:pt>
                <c:pt idx="1857">
                  <c:v>306.85000000000002</c:v>
                </c:pt>
                <c:pt idx="1858">
                  <c:v>261.74</c:v>
                </c:pt>
                <c:pt idx="1859">
                  <c:v>483.56</c:v>
                </c:pt>
                <c:pt idx="1860">
                  <c:v>470.6</c:v>
                </c:pt>
                <c:pt idx="1861">
                  <c:v>0</c:v>
                </c:pt>
                <c:pt idx="1862">
                  <c:v>166.45</c:v>
                </c:pt>
                <c:pt idx="1863">
                  <c:v>141.91999999999999</c:v>
                </c:pt>
                <c:pt idx="1864">
                  <c:v>301.70999999999998</c:v>
                </c:pt>
                <c:pt idx="1865">
                  <c:v>114.09</c:v>
                </c:pt>
                <c:pt idx="1866">
                  <c:v>74.489999999999995</c:v>
                </c:pt>
                <c:pt idx="1867">
                  <c:v>255.71</c:v>
                </c:pt>
                <c:pt idx="1868">
                  <c:v>238.52</c:v>
                </c:pt>
                <c:pt idx="1869">
                  <c:v>31.89</c:v>
                </c:pt>
                <c:pt idx="1870">
                  <c:v>188.53</c:v>
                </c:pt>
                <c:pt idx="1871">
                  <c:v>303.08</c:v>
                </c:pt>
                <c:pt idx="1872">
                  <c:v>369.26</c:v>
                </c:pt>
                <c:pt idx="1873">
                  <c:v>320.31</c:v>
                </c:pt>
                <c:pt idx="1874">
                  <c:v>335.9</c:v>
                </c:pt>
                <c:pt idx="1875">
                  <c:v>85.74</c:v>
                </c:pt>
                <c:pt idx="1876">
                  <c:v>354.53</c:v>
                </c:pt>
                <c:pt idx="1877">
                  <c:v>242.95</c:v>
                </c:pt>
                <c:pt idx="1878">
                  <c:v>388.72</c:v>
                </c:pt>
                <c:pt idx="1879">
                  <c:v>255.71</c:v>
                </c:pt>
                <c:pt idx="1880">
                  <c:v>92.61</c:v>
                </c:pt>
                <c:pt idx="1881">
                  <c:v>132.16</c:v>
                </c:pt>
                <c:pt idx="1882">
                  <c:v>102.3</c:v>
                </c:pt>
                <c:pt idx="1883">
                  <c:v>330.43</c:v>
                </c:pt>
                <c:pt idx="1884">
                  <c:v>344.61</c:v>
                </c:pt>
                <c:pt idx="1885">
                  <c:v>354.68</c:v>
                </c:pt>
                <c:pt idx="1886">
                  <c:v>79.28</c:v>
                </c:pt>
                <c:pt idx="1887">
                  <c:v>378.84</c:v>
                </c:pt>
                <c:pt idx="1888">
                  <c:v>106.49</c:v>
                </c:pt>
                <c:pt idx="1889">
                  <c:v>156.76</c:v>
                </c:pt>
                <c:pt idx="1890">
                  <c:v>173.49</c:v>
                </c:pt>
                <c:pt idx="1891">
                  <c:v>255.71</c:v>
                </c:pt>
                <c:pt idx="1892">
                  <c:v>375.39</c:v>
                </c:pt>
                <c:pt idx="1893">
                  <c:v>178.71</c:v>
                </c:pt>
                <c:pt idx="1894">
                  <c:v>194.41</c:v>
                </c:pt>
                <c:pt idx="1895">
                  <c:v>461.71</c:v>
                </c:pt>
                <c:pt idx="1896">
                  <c:v>114.09</c:v>
                </c:pt>
                <c:pt idx="1897">
                  <c:v>277.66000000000003</c:v>
                </c:pt>
                <c:pt idx="1898">
                  <c:v>120</c:v>
                </c:pt>
                <c:pt idx="1899">
                  <c:v>334.79</c:v>
                </c:pt>
                <c:pt idx="1900">
                  <c:v>0</c:v>
                </c:pt>
                <c:pt idx="1901">
                  <c:v>106.79</c:v>
                </c:pt>
                <c:pt idx="1902">
                  <c:v>41.15</c:v>
                </c:pt>
                <c:pt idx="1903">
                  <c:v>290.17</c:v>
                </c:pt>
                <c:pt idx="1904">
                  <c:v>162.31</c:v>
                </c:pt>
                <c:pt idx="1905">
                  <c:v>420.05</c:v>
                </c:pt>
                <c:pt idx="1906">
                  <c:v>122.12</c:v>
                </c:pt>
                <c:pt idx="1907">
                  <c:v>167.77</c:v>
                </c:pt>
                <c:pt idx="1908">
                  <c:v>91.85</c:v>
                </c:pt>
                <c:pt idx="1909">
                  <c:v>0</c:v>
                </c:pt>
                <c:pt idx="1910">
                  <c:v>335.01</c:v>
                </c:pt>
                <c:pt idx="1911">
                  <c:v>21.59</c:v>
                </c:pt>
                <c:pt idx="1912">
                  <c:v>329.12</c:v>
                </c:pt>
                <c:pt idx="1913">
                  <c:v>44.77</c:v>
                </c:pt>
                <c:pt idx="1914">
                  <c:v>489.53</c:v>
                </c:pt>
                <c:pt idx="1915">
                  <c:v>301.25</c:v>
                </c:pt>
                <c:pt idx="1916">
                  <c:v>437.09</c:v>
                </c:pt>
                <c:pt idx="1917">
                  <c:v>71.89</c:v>
                </c:pt>
                <c:pt idx="1918">
                  <c:v>423.01</c:v>
                </c:pt>
                <c:pt idx="1919">
                  <c:v>246.79</c:v>
                </c:pt>
                <c:pt idx="1920">
                  <c:v>338.43</c:v>
                </c:pt>
                <c:pt idx="1921">
                  <c:v>245.17</c:v>
                </c:pt>
                <c:pt idx="1922">
                  <c:v>48.01</c:v>
                </c:pt>
                <c:pt idx="1923">
                  <c:v>190.79</c:v>
                </c:pt>
                <c:pt idx="1924">
                  <c:v>192.75</c:v>
                </c:pt>
                <c:pt idx="1925">
                  <c:v>99.05</c:v>
                </c:pt>
                <c:pt idx="1926">
                  <c:v>287.07</c:v>
                </c:pt>
                <c:pt idx="1927">
                  <c:v>265.26</c:v>
                </c:pt>
                <c:pt idx="1928">
                  <c:v>204.2</c:v>
                </c:pt>
                <c:pt idx="1929">
                  <c:v>444.63</c:v>
                </c:pt>
                <c:pt idx="1930">
                  <c:v>86.14</c:v>
                </c:pt>
                <c:pt idx="1931">
                  <c:v>460.51</c:v>
                </c:pt>
                <c:pt idx="1932">
                  <c:v>197.36</c:v>
                </c:pt>
                <c:pt idx="1933">
                  <c:v>433.97</c:v>
                </c:pt>
                <c:pt idx="1934">
                  <c:v>152.63</c:v>
                </c:pt>
                <c:pt idx="1935">
                  <c:v>113.26</c:v>
                </c:pt>
                <c:pt idx="1936">
                  <c:v>222.16</c:v>
                </c:pt>
                <c:pt idx="1937">
                  <c:v>496.08</c:v>
                </c:pt>
                <c:pt idx="1938">
                  <c:v>185.31</c:v>
                </c:pt>
                <c:pt idx="1939">
                  <c:v>182.32</c:v>
                </c:pt>
                <c:pt idx="1940">
                  <c:v>322.35000000000002</c:v>
                </c:pt>
                <c:pt idx="1941">
                  <c:v>131.25</c:v>
                </c:pt>
                <c:pt idx="1942">
                  <c:v>255.71</c:v>
                </c:pt>
                <c:pt idx="1943">
                  <c:v>189.74</c:v>
                </c:pt>
                <c:pt idx="1944">
                  <c:v>295.33</c:v>
                </c:pt>
                <c:pt idx="1945">
                  <c:v>499.36</c:v>
                </c:pt>
                <c:pt idx="1946">
                  <c:v>317.17</c:v>
                </c:pt>
                <c:pt idx="1947">
                  <c:v>299.74</c:v>
                </c:pt>
                <c:pt idx="1948">
                  <c:v>324.26</c:v>
                </c:pt>
              </c:numCache>
            </c:numRef>
          </c:yVal>
          <c:smooth val="0"/>
          <c:extLst>
            <c:ext xmlns:c16="http://schemas.microsoft.com/office/drawing/2014/chart" uri="{C3380CC4-5D6E-409C-BE32-E72D297353CC}">
              <c16:uniqueId val="{00000000-AF53-4BCE-9A0C-67555F6FACC8}"/>
            </c:ext>
          </c:extLst>
        </c:ser>
        <c:dLbls>
          <c:showLegendKey val="0"/>
          <c:showVal val="0"/>
          <c:showCatName val="0"/>
          <c:showSerName val="0"/>
          <c:showPercent val="0"/>
          <c:showBubbleSize val="0"/>
        </c:dLbls>
        <c:axId val="569238143"/>
        <c:axId val="569241023"/>
      </c:scatterChart>
      <c:valAx>
        <c:axId val="569238143"/>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569241023"/>
        <c:crosses val="autoZero"/>
        <c:crossBetween val="midCat"/>
      </c:valAx>
      <c:valAx>
        <c:axId val="56924102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5692381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14</xdr:col>
      <xdr:colOff>601980</xdr:colOff>
      <xdr:row>44</xdr:row>
      <xdr:rowOff>175260</xdr:rowOff>
    </xdr:from>
    <xdr:to>
      <xdr:col>22</xdr:col>
      <xdr:colOff>190500</xdr:colOff>
      <xdr:row>59</xdr:row>
      <xdr:rowOff>175260</xdr:rowOff>
    </xdr:to>
    <xdr:graphicFrame macro="">
      <xdr:nvGraphicFramePr>
        <xdr:cNvPr id="5" name="Chart 4">
          <a:extLst>
            <a:ext uri="{FF2B5EF4-FFF2-40B4-BE49-F238E27FC236}">
              <a16:creationId xmlns:a16="http://schemas.microsoft.com/office/drawing/2014/main" id="{94B9A156-4ADF-4957-97B7-5767F4B582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468630</xdr:colOff>
      <xdr:row>6</xdr:row>
      <xdr:rowOff>41910</xdr:rowOff>
    </xdr:from>
    <xdr:to>
      <xdr:col>13</xdr:col>
      <xdr:colOff>274320</xdr:colOff>
      <xdr:row>22</xdr:row>
      <xdr:rowOff>106680</xdr:rowOff>
    </xdr:to>
    <xdr:graphicFrame macro="">
      <xdr:nvGraphicFramePr>
        <xdr:cNvPr id="2" name="Chart 1">
          <a:extLst>
            <a:ext uri="{FF2B5EF4-FFF2-40B4-BE49-F238E27FC236}">
              <a16:creationId xmlns:a16="http://schemas.microsoft.com/office/drawing/2014/main" id="{8588C6A8-B1AE-D1E1-FCEB-4DC969FBB7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152400</xdr:colOff>
      <xdr:row>3</xdr:row>
      <xdr:rowOff>30480</xdr:rowOff>
    </xdr:from>
    <xdr:to>
      <xdr:col>17</xdr:col>
      <xdr:colOff>152400</xdr:colOff>
      <xdr:row>16</xdr:row>
      <xdr:rowOff>120015</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1DABDAF0-507D-6961-5500-349229820AE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639300" y="579120"/>
              <a:ext cx="1828800" cy="246697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251460</xdr:colOff>
      <xdr:row>3</xdr:row>
      <xdr:rowOff>137160</xdr:rowOff>
    </xdr:from>
    <xdr:to>
      <xdr:col>20</xdr:col>
      <xdr:colOff>251460</xdr:colOff>
      <xdr:row>17</xdr:row>
      <xdr:rowOff>43815</xdr:rowOff>
    </xdr:to>
    <mc:AlternateContent xmlns:mc="http://schemas.openxmlformats.org/markup-compatibility/2006">
      <mc:Choice xmlns:a14="http://schemas.microsoft.com/office/drawing/2010/main" Requires="a14">
        <xdr:graphicFrame macro="">
          <xdr:nvGraphicFramePr>
            <xdr:cNvPr id="4" name="Product Category">
              <a:extLst>
                <a:ext uri="{FF2B5EF4-FFF2-40B4-BE49-F238E27FC236}">
                  <a16:creationId xmlns:a16="http://schemas.microsoft.com/office/drawing/2014/main" id="{627EDD64-5DCA-207D-60B3-02151DB9982A}"/>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11567160" y="685800"/>
              <a:ext cx="1828800" cy="246697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17</xdr:row>
      <xdr:rowOff>137160</xdr:rowOff>
    </xdr:from>
    <xdr:to>
      <xdr:col>18</xdr:col>
      <xdr:colOff>0</xdr:colOff>
      <xdr:row>31</xdr:row>
      <xdr:rowOff>43815</xdr:rowOff>
    </xdr:to>
    <mc:AlternateContent xmlns:mc="http://schemas.openxmlformats.org/markup-compatibility/2006">
      <mc:Choice xmlns:a14="http://schemas.microsoft.com/office/drawing/2010/main" Requires="a14">
        <xdr:graphicFrame macro="">
          <xdr:nvGraphicFramePr>
            <xdr:cNvPr id="5" name="Customer Segment">
              <a:extLst>
                <a:ext uri="{FF2B5EF4-FFF2-40B4-BE49-F238E27FC236}">
                  <a16:creationId xmlns:a16="http://schemas.microsoft.com/office/drawing/2014/main" id="{0100A003-9B07-9F6F-8928-1DC9949173A1}"/>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10096500" y="3246120"/>
              <a:ext cx="1828800" cy="246697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838200</xdr:colOff>
      <xdr:row>21</xdr:row>
      <xdr:rowOff>26670</xdr:rowOff>
    </xdr:from>
    <xdr:to>
      <xdr:col>14</xdr:col>
      <xdr:colOff>0</xdr:colOff>
      <xdr:row>40</xdr:row>
      <xdr:rowOff>137160</xdr:rowOff>
    </xdr:to>
    <xdr:graphicFrame macro="">
      <xdr:nvGraphicFramePr>
        <xdr:cNvPr id="2" name="Chart 1">
          <a:extLst>
            <a:ext uri="{FF2B5EF4-FFF2-40B4-BE49-F238E27FC236}">
              <a16:creationId xmlns:a16="http://schemas.microsoft.com/office/drawing/2014/main" id="{4EF73A94-D362-1DAF-72F2-F85A9030A7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339090</xdr:colOff>
      <xdr:row>6</xdr:row>
      <xdr:rowOff>41910</xdr:rowOff>
    </xdr:from>
    <xdr:to>
      <xdr:col>13</xdr:col>
      <xdr:colOff>34290</xdr:colOff>
      <xdr:row>21</xdr:row>
      <xdr:rowOff>41910</xdr:rowOff>
    </xdr:to>
    <xdr:graphicFrame macro="">
      <xdr:nvGraphicFramePr>
        <xdr:cNvPr id="2" name="Chart 1">
          <a:extLst>
            <a:ext uri="{FF2B5EF4-FFF2-40B4-BE49-F238E27FC236}">
              <a16:creationId xmlns:a16="http://schemas.microsoft.com/office/drawing/2014/main" id="{A5A841AC-639E-C024-C3F1-8D8C8834B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0</xdr:row>
      <xdr:rowOff>167640</xdr:rowOff>
    </xdr:from>
    <xdr:to>
      <xdr:col>21</xdr:col>
      <xdr:colOff>601980</xdr:colOff>
      <xdr:row>14</xdr:row>
      <xdr:rowOff>83820</xdr:rowOff>
    </xdr:to>
    <xdr:graphicFrame macro="">
      <xdr:nvGraphicFramePr>
        <xdr:cNvPr id="5" name="Chart 4">
          <a:extLst>
            <a:ext uri="{FF2B5EF4-FFF2-40B4-BE49-F238E27FC236}">
              <a16:creationId xmlns:a16="http://schemas.microsoft.com/office/drawing/2014/main" id="{0182EB8A-D1B1-4F03-AF81-4DFE5E1C44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15</xdr:row>
      <xdr:rowOff>7620</xdr:rowOff>
    </xdr:from>
    <xdr:to>
      <xdr:col>21</xdr:col>
      <xdr:colOff>601980</xdr:colOff>
      <xdr:row>28</xdr:row>
      <xdr:rowOff>99060</xdr:rowOff>
    </xdr:to>
    <xdr:graphicFrame macro="">
      <xdr:nvGraphicFramePr>
        <xdr:cNvPr id="7" name="Chart 6">
          <a:extLst>
            <a:ext uri="{FF2B5EF4-FFF2-40B4-BE49-F238E27FC236}">
              <a16:creationId xmlns:a16="http://schemas.microsoft.com/office/drawing/2014/main" id="{A208B3BB-2001-451E-B291-CEDF7C2B60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29</xdr:row>
      <xdr:rowOff>0</xdr:rowOff>
    </xdr:from>
    <xdr:to>
      <xdr:col>13</xdr:col>
      <xdr:colOff>7620</xdr:colOff>
      <xdr:row>42</xdr:row>
      <xdr:rowOff>83820</xdr:rowOff>
    </xdr:to>
    <xdr:graphicFrame macro="">
      <xdr:nvGraphicFramePr>
        <xdr:cNvPr id="8" name="Chart 7">
          <a:extLst>
            <a:ext uri="{FF2B5EF4-FFF2-40B4-BE49-F238E27FC236}">
              <a16:creationId xmlns:a16="http://schemas.microsoft.com/office/drawing/2014/main" id="{E8F36431-E12A-415B-A86E-A5E8787E99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601980</xdr:colOff>
      <xdr:row>29</xdr:row>
      <xdr:rowOff>0</xdr:rowOff>
    </xdr:from>
    <xdr:to>
      <xdr:col>22</xdr:col>
      <xdr:colOff>0</xdr:colOff>
      <xdr:row>42</xdr:row>
      <xdr:rowOff>76200</xdr:rowOff>
    </xdr:to>
    <xdr:graphicFrame macro="">
      <xdr:nvGraphicFramePr>
        <xdr:cNvPr id="9" name="Chart 8">
          <a:extLst>
            <a:ext uri="{FF2B5EF4-FFF2-40B4-BE49-F238E27FC236}">
              <a16:creationId xmlns:a16="http://schemas.microsoft.com/office/drawing/2014/main" id="{FA698EDA-E737-48C7-BDE1-2ED3992E05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7620</xdr:colOff>
      <xdr:row>1</xdr:row>
      <xdr:rowOff>0</xdr:rowOff>
    </xdr:from>
    <xdr:to>
      <xdr:col>5</xdr:col>
      <xdr:colOff>7620</xdr:colOff>
      <xdr:row>14</xdr:row>
      <xdr:rowOff>89535</xdr:rowOff>
    </xdr:to>
    <mc:AlternateContent xmlns:mc="http://schemas.openxmlformats.org/markup-compatibility/2006">
      <mc:Choice xmlns:a14="http://schemas.microsoft.com/office/drawing/2010/main" Requires="a14">
        <xdr:graphicFrame macro="">
          <xdr:nvGraphicFramePr>
            <xdr:cNvPr id="10" name="Region 1">
              <a:extLst>
                <a:ext uri="{FF2B5EF4-FFF2-40B4-BE49-F238E27FC236}">
                  <a16:creationId xmlns:a16="http://schemas.microsoft.com/office/drawing/2014/main" id="{C394BEC0-7940-4B7A-A544-786AF61FB95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226820" y="182880"/>
              <a:ext cx="1828800" cy="246697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7620</xdr:colOff>
      <xdr:row>15</xdr:row>
      <xdr:rowOff>0</xdr:rowOff>
    </xdr:from>
    <xdr:to>
      <xdr:col>5</xdr:col>
      <xdr:colOff>7620</xdr:colOff>
      <xdr:row>28</xdr:row>
      <xdr:rowOff>89535</xdr:rowOff>
    </xdr:to>
    <mc:AlternateContent xmlns:mc="http://schemas.openxmlformats.org/markup-compatibility/2006">
      <mc:Choice xmlns:a14="http://schemas.microsoft.com/office/drawing/2010/main" Requires="a14">
        <xdr:graphicFrame macro="">
          <xdr:nvGraphicFramePr>
            <xdr:cNvPr id="11" name="Product Category 1">
              <a:extLst>
                <a:ext uri="{FF2B5EF4-FFF2-40B4-BE49-F238E27FC236}">
                  <a16:creationId xmlns:a16="http://schemas.microsoft.com/office/drawing/2014/main" id="{05AFD31A-D8E2-45EF-894A-216C450776FC}"/>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dr:sp macro="" textlink="">
          <xdr:nvSpPr>
            <xdr:cNvPr id="0" name=""/>
            <xdr:cNvSpPr>
              <a:spLocks noTextEdit="1"/>
            </xdr:cNvSpPr>
          </xdr:nvSpPr>
          <xdr:spPr>
            <a:xfrm>
              <a:off x="1226820" y="2743200"/>
              <a:ext cx="1828800" cy="246697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7620</xdr:colOff>
      <xdr:row>29</xdr:row>
      <xdr:rowOff>0</xdr:rowOff>
    </xdr:from>
    <xdr:to>
      <xdr:col>5</xdr:col>
      <xdr:colOff>7620</xdr:colOff>
      <xdr:row>42</xdr:row>
      <xdr:rowOff>89535</xdr:rowOff>
    </xdr:to>
    <mc:AlternateContent xmlns:mc="http://schemas.openxmlformats.org/markup-compatibility/2006">
      <mc:Choice xmlns:a14="http://schemas.microsoft.com/office/drawing/2010/main" Requires="a14">
        <xdr:graphicFrame macro="">
          <xdr:nvGraphicFramePr>
            <xdr:cNvPr id="12" name="Customer Segment 1">
              <a:extLst>
                <a:ext uri="{FF2B5EF4-FFF2-40B4-BE49-F238E27FC236}">
                  <a16:creationId xmlns:a16="http://schemas.microsoft.com/office/drawing/2014/main" id="{399FAD87-9885-4216-A064-FCC64328BAE8}"/>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dr:sp macro="" textlink="">
          <xdr:nvSpPr>
            <xdr:cNvPr id="0" name=""/>
            <xdr:cNvSpPr>
              <a:spLocks noTextEdit="1"/>
            </xdr:cNvSpPr>
          </xdr:nvSpPr>
          <xdr:spPr>
            <a:xfrm>
              <a:off x="1226820" y="5303520"/>
              <a:ext cx="1828800" cy="246697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r Atiqah Idris" refreshedDate="45694.510195949071" createdVersion="8" refreshedVersion="8" minRefreshableVersion="3" recordCount="1949" xr:uid="{CA6511E7-B49D-41E8-A8A4-1975DD0E08EA}">
  <cacheSource type="worksheet">
    <worksheetSource name="Table1_1"/>
  </cacheSource>
  <cacheFields count="15">
    <cacheField name="Order ID" numFmtId="0">
      <sharedItems containsSemiMixedTypes="0" containsString="0" containsNumber="1" containsInteger="1" minValue="1001" maxValue="3000"/>
    </cacheField>
    <cacheField name="Order Date" numFmtId="22">
      <sharedItems containsSemiMixedTypes="0" containsNonDate="0" containsDate="1" containsString="0" minDate="2024-01-25T00:00:00" maxDate="2025-01-25T00:00:00" count="365">
        <d v="2024-09-15T00:00:00"/>
        <d v="2024-08-13T00:00:00"/>
        <d v="2025-01-11T00:00:00"/>
        <d v="2024-09-16T00:00:00"/>
        <d v="2024-04-13T00:00:00"/>
        <d v="2024-06-30T00:00:00"/>
        <d v="2024-11-09T00:00:00"/>
        <d v="2024-05-01T00:00:00"/>
        <d v="2024-07-09T00:00:00"/>
        <d v="2024-06-21T00:00:00"/>
        <d v="2024-07-22T00:00:00"/>
        <d v="2024-02-05T00:00:00"/>
        <d v="2024-09-24T00:00:00"/>
        <d v="2024-03-08T00:00:00"/>
        <d v="2025-01-02T00:00:00"/>
        <d v="2024-05-25T00:00:00"/>
        <d v="2024-11-17T00:00:00"/>
        <d v="2025-01-03T00:00:00"/>
        <d v="2024-09-22T00:00:00"/>
        <d v="2024-09-08T00:00:00"/>
        <d v="2024-10-03T00:00:00"/>
        <d v="2024-07-28T00:00:00"/>
        <d v="2024-04-09T00:00:00"/>
        <d v="2024-04-24T00:00:00"/>
        <d v="2024-04-12T00:00:00"/>
        <d v="2024-10-26T00:00:00"/>
        <d v="2024-11-03T00:00:00"/>
        <d v="2024-05-11T00:00:00"/>
        <d v="2024-09-28T00:00:00"/>
        <d v="2024-06-01T00:00:00"/>
        <d v="2024-06-07T00:00:00"/>
        <d v="2024-07-30T00:00:00"/>
        <d v="2024-08-20T00:00:00"/>
        <d v="2024-10-12T00:00:00"/>
        <d v="2024-11-07T00:00:00"/>
        <d v="2024-02-20T00:00:00"/>
        <d v="2024-02-18T00:00:00"/>
        <d v="2024-08-07T00:00:00"/>
        <d v="2024-07-07T00:00:00"/>
        <d v="2024-10-23T00:00:00"/>
        <d v="2024-10-14T00:00:00"/>
        <d v="2024-08-19T00:00:00"/>
        <d v="2024-04-06T00:00:00"/>
        <d v="2024-08-08T00:00:00"/>
        <d v="2024-12-02T00:00:00"/>
        <d v="2024-02-17T00:00:00"/>
        <d v="2024-11-04T00:00:00"/>
        <d v="2024-09-13T00:00:00"/>
        <d v="2025-01-07T00:00:00"/>
        <d v="2024-02-08T00:00:00"/>
        <d v="2024-12-27T00:00:00"/>
        <d v="2024-11-22T00:00:00"/>
        <d v="2024-06-15T00:00:00"/>
        <d v="2024-12-26T00:00:00"/>
        <d v="2024-10-11T00:00:00"/>
        <d v="2024-12-30T00:00:00"/>
        <d v="2024-03-10T00:00:00"/>
        <d v="2024-07-01T00:00:00"/>
        <d v="2024-03-26T00:00:00"/>
        <d v="2024-11-24T00:00:00"/>
        <d v="2024-05-30T00:00:00"/>
        <d v="2024-09-07T00:00:00"/>
        <d v="2024-10-08T00:00:00"/>
        <d v="2024-09-23T00:00:00"/>
        <d v="2024-09-20T00:00:00"/>
        <d v="2024-05-15T00:00:00"/>
        <d v="2024-03-01T00:00:00"/>
        <d v="2024-12-29T00:00:00"/>
        <d v="2024-04-27T00:00:00"/>
        <d v="2024-07-12T00:00:00"/>
        <d v="2024-07-14T00:00:00"/>
        <d v="2024-10-19T00:00:00"/>
        <d v="2024-04-14T00:00:00"/>
        <d v="2024-03-16T00:00:00"/>
        <d v="2024-12-12T00:00:00"/>
        <d v="2024-06-26T00:00:00"/>
        <d v="2024-07-16T00:00:00"/>
        <d v="2024-03-19T00:00:00"/>
        <d v="2024-05-31T00:00:00"/>
        <d v="2024-04-21T00:00:00"/>
        <d v="2024-08-15T00:00:00"/>
        <d v="2024-12-24T00:00:00"/>
        <d v="2024-02-22T00:00:00"/>
        <d v="2024-04-05T00:00:00"/>
        <d v="2024-08-21T00:00:00"/>
        <d v="2024-08-11T00:00:00"/>
        <d v="2024-05-14T00:00:00"/>
        <d v="2024-06-23T00:00:00"/>
        <d v="2024-04-07T00:00:00"/>
        <d v="2024-03-21T00:00:00"/>
        <d v="2024-04-04T00:00:00"/>
        <d v="2024-06-09T00:00:00"/>
        <d v="2025-01-05T00:00:00"/>
        <d v="2024-08-26T00:00:00"/>
        <d v="2024-05-24T00:00:00"/>
        <d v="2024-07-05T00:00:00"/>
        <d v="2024-08-12T00:00:00"/>
        <d v="2024-12-07T00:00:00"/>
        <d v="2024-03-25T00:00:00"/>
        <d v="2024-06-05T00:00:00"/>
        <d v="2024-04-22T00:00:00"/>
        <d v="2024-05-02T00:00:00"/>
        <d v="2024-08-05T00:00:00"/>
        <d v="2024-02-19T00:00:00"/>
        <d v="2024-11-12T00:00:00"/>
        <d v="2024-05-06T00:00:00"/>
        <d v="2024-11-25T00:00:00"/>
        <d v="2024-05-29T00:00:00"/>
        <d v="2024-12-11T00:00:00"/>
        <d v="2024-08-02T00:00:00"/>
        <d v="2025-01-13T00:00:00"/>
        <d v="2025-01-14T00:00:00"/>
        <d v="2024-05-28T00:00:00"/>
        <d v="2024-07-19T00:00:00"/>
        <d v="2024-05-03T00:00:00"/>
        <d v="2024-11-27T00:00:00"/>
        <d v="2024-05-09T00:00:00"/>
        <d v="2024-03-24T00:00:00"/>
        <d v="2024-10-29T00:00:00"/>
        <d v="2024-08-23T00:00:00"/>
        <d v="2024-04-17T00:00:00"/>
        <d v="2024-01-30T00:00:00"/>
        <d v="2024-09-05T00:00:00"/>
        <d v="2024-10-17T00:00:00"/>
        <d v="2024-08-16T00:00:00"/>
        <d v="2024-02-03T00:00:00"/>
        <d v="2024-06-11T00:00:00"/>
        <d v="2024-07-25T00:00:00"/>
        <d v="2024-08-22T00:00:00"/>
        <d v="2024-09-09T00:00:00"/>
        <d v="2024-06-22T00:00:00"/>
        <d v="2024-10-10T00:00:00"/>
        <d v="2024-01-31T00:00:00"/>
        <d v="2024-10-09T00:00:00"/>
        <d v="2024-11-19T00:00:00"/>
        <d v="2024-10-07T00:00:00"/>
        <d v="2024-05-18T00:00:00"/>
        <d v="2024-04-28T00:00:00"/>
        <d v="2024-08-29T00:00:00"/>
        <d v="2024-09-03T00:00:00"/>
        <d v="2024-07-29T00:00:00"/>
        <d v="2024-05-10T00:00:00"/>
        <d v="2024-08-17T00:00:00"/>
        <d v="2024-02-12T00:00:00"/>
        <d v="2024-06-16T00:00:00"/>
        <d v="2024-07-27T00:00:00"/>
        <d v="2024-09-02T00:00:00"/>
        <d v="2024-07-13T00:00:00"/>
        <d v="2024-08-27T00:00:00"/>
        <d v="2024-02-25T00:00:00"/>
        <d v="2024-12-28T00:00:00"/>
        <d v="2024-12-04T00:00:00"/>
        <d v="2024-09-11T00:00:00"/>
        <d v="2024-03-29T00:00:00"/>
        <d v="2024-04-20T00:00:00"/>
        <d v="2024-12-01T00:00:00"/>
        <d v="2024-03-06T00:00:00"/>
        <d v="2024-12-14T00:00:00"/>
        <d v="2024-04-23T00:00:00"/>
        <d v="2024-04-01T00:00:00"/>
        <d v="2024-10-31T00:00:00"/>
        <d v="2024-05-04T00:00:00"/>
        <d v="2024-05-17T00:00:00"/>
        <d v="2025-01-10T00:00:00"/>
        <d v="2024-08-06T00:00:00"/>
        <d v="2024-08-18T00:00:00"/>
        <d v="2024-04-29T00:00:00"/>
        <d v="2024-10-01T00:00:00"/>
        <d v="2024-09-19T00:00:00"/>
        <d v="2024-05-22T00:00:00"/>
        <d v="2024-07-06T00:00:00"/>
        <d v="2024-08-30T00:00:00"/>
        <d v="2024-03-20T00:00:00"/>
        <d v="2024-05-21T00:00:00"/>
        <d v="2024-12-09T00:00:00"/>
        <d v="2024-06-14T00:00:00"/>
        <d v="2024-08-28T00:00:00"/>
        <d v="2024-07-02T00:00:00"/>
        <d v="2024-04-08T00:00:00"/>
        <d v="2024-07-26T00:00:00"/>
        <d v="2025-01-17T00:00:00"/>
        <d v="2024-03-13T00:00:00"/>
        <d v="2024-11-28T00:00:00"/>
        <d v="2024-11-21T00:00:00"/>
        <d v="2024-11-10T00:00:00"/>
        <d v="2024-05-13T00:00:00"/>
        <d v="2024-04-18T00:00:00"/>
        <d v="2024-07-04T00:00:00"/>
        <d v="2024-12-10T00:00:00"/>
        <d v="2024-10-30T00:00:00"/>
        <d v="2024-04-25T00:00:00"/>
        <d v="2024-09-18T00:00:00"/>
        <d v="2024-03-31T00:00:00"/>
        <d v="2025-01-04T00:00:00"/>
        <d v="2025-01-23T00:00:00"/>
        <d v="2024-11-23T00:00:00"/>
        <d v="2024-03-09T00:00:00"/>
        <d v="2024-06-28T00:00:00"/>
        <d v="2025-01-08T00:00:00"/>
        <d v="2024-04-30T00:00:00"/>
        <d v="2024-02-02T00:00:00"/>
        <d v="2024-10-25T00:00:00"/>
        <d v="2024-06-08T00:00:00"/>
        <d v="2024-10-13T00:00:00"/>
        <d v="2024-11-15T00:00:00"/>
        <d v="2024-07-31T00:00:00"/>
        <d v="2024-02-16T00:00:00"/>
        <d v="2024-09-29T00:00:00"/>
        <d v="2024-09-21T00:00:00"/>
        <d v="2024-03-18T00:00:00"/>
        <d v="2024-03-03T00:00:00"/>
        <d v="2024-08-25T00:00:00"/>
        <d v="2024-11-18T00:00:00"/>
        <d v="2024-05-12T00:00:00"/>
        <d v="2024-03-17T00:00:00"/>
        <d v="2024-11-11T00:00:00"/>
        <d v="2024-03-28T00:00:00"/>
        <d v="2024-02-04T00:00:00"/>
        <d v="2024-12-19T00:00:00"/>
        <d v="2024-07-21T00:00:00"/>
        <d v="2024-03-12T00:00:00"/>
        <d v="2024-11-16T00:00:00"/>
        <d v="2024-08-24T00:00:00"/>
        <d v="2024-06-20T00:00:00"/>
        <d v="2024-10-22T00:00:00"/>
        <d v="2024-05-16T00:00:00"/>
        <d v="2024-07-10T00:00:00"/>
        <d v="2024-10-02T00:00:00"/>
        <d v="2024-06-12T00:00:00"/>
        <d v="2024-02-24T00:00:00"/>
        <d v="2024-05-27T00:00:00"/>
        <d v="2024-03-14T00:00:00"/>
        <d v="2025-01-15T00:00:00"/>
        <d v="2024-07-08T00:00:00"/>
        <d v="2024-11-20T00:00:00"/>
        <d v="2024-01-28T00:00:00"/>
        <d v="2024-02-28T00:00:00"/>
        <d v="2024-07-15T00:00:00"/>
        <d v="2024-12-16T00:00:00"/>
        <d v="2024-10-05T00:00:00"/>
        <d v="2024-01-29T00:00:00"/>
        <d v="2024-03-22T00:00:00"/>
        <d v="2025-01-21T00:00:00"/>
        <d v="2025-01-19T00:00:00"/>
        <d v="2024-02-15T00:00:00"/>
        <d v="2024-12-13T00:00:00"/>
        <d v="2024-06-17T00:00:00"/>
        <d v="2024-08-03T00:00:00"/>
        <d v="2025-01-22T00:00:00"/>
        <d v="2024-11-05T00:00:00"/>
        <d v="2024-10-04T00:00:00"/>
        <d v="2024-10-20T00:00:00"/>
        <d v="2024-12-21T00:00:00"/>
        <d v="2024-08-10T00:00:00"/>
        <d v="2024-04-16T00:00:00"/>
        <d v="2024-10-18T00:00:00"/>
        <d v="2024-07-24T00:00:00"/>
        <d v="2025-01-20T00:00:00"/>
        <d v="2024-07-17T00:00:00"/>
        <d v="2024-07-23T00:00:00"/>
        <d v="2024-11-29T00:00:00"/>
        <d v="2024-07-18T00:00:00"/>
        <d v="2024-10-27T00:00:00"/>
        <d v="2024-02-23T00:00:00"/>
        <d v="2024-05-08T00:00:00"/>
        <d v="2024-12-25T00:00:00"/>
        <d v="2024-12-23T00:00:00"/>
        <d v="2024-07-11T00:00:00"/>
        <d v="2024-08-04T00:00:00"/>
        <d v="2024-04-02T00:00:00"/>
        <d v="2024-09-14T00:00:00"/>
        <d v="2024-04-19T00:00:00"/>
        <d v="2024-03-11T00:00:00"/>
        <d v="2024-06-10T00:00:00"/>
        <d v="2024-09-25T00:00:00"/>
        <d v="2024-12-18T00:00:00"/>
        <d v="2024-10-15T00:00:00"/>
        <d v="2024-02-11T00:00:00"/>
        <d v="2024-06-02T00:00:00"/>
        <d v="2024-05-07T00:00:00"/>
        <d v="2025-01-09T00:00:00"/>
        <d v="2024-03-07T00:00:00"/>
        <d v="2025-01-24T00:00:00"/>
        <d v="2024-11-13T00:00:00"/>
        <d v="2024-12-31T00:00:00"/>
        <d v="2024-08-01T00:00:00"/>
        <d v="2024-12-22T00:00:00"/>
        <d v="2024-06-25T00:00:00"/>
        <d v="2024-07-20T00:00:00"/>
        <d v="2024-09-06T00:00:00"/>
        <d v="2024-06-18T00:00:00"/>
        <d v="2024-12-20T00:00:00"/>
        <d v="2025-01-12T00:00:00"/>
        <d v="2024-10-16T00:00:00"/>
        <d v="2024-12-05T00:00:00"/>
        <d v="2024-04-15T00:00:00"/>
        <d v="2024-11-08T00:00:00"/>
        <d v="2024-03-05T00:00:00"/>
        <d v="2024-04-10T00:00:00"/>
        <d v="2024-01-26T00:00:00"/>
        <d v="2024-09-10T00:00:00"/>
        <d v="2024-02-13T00:00:00"/>
        <d v="2024-05-05T00:00:00"/>
        <d v="2024-03-15T00:00:00"/>
        <d v="2024-09-30T00:00:00"/>
        <d v="2025-01-01T00:00:00"/>
        <d v="2024-10-21T00:00:00"/>
        <d v="2024-10-28T00:00:00"/>
        <d v="2025-01-16T00:00:00"/>
        <d v="2024-01-25T00:00:00"/>
        <d v="2024-11-26T00:00:00"/>
        <d v="2024-11-30T00:00:00"/>
        <d v="2024-04-11T00:00:00"/>
        <d v="2024-02-01T00:00:00"/>
        <d v="2024-12-03T00:00:00"/>
        <d v="2024-09-17T00:00:00"/>
        <d v="2024-05-20T00:00:00"/>
        <d v="2024-10-06T00:00:00"/>
        <d v="2024-02-14T00:00:00"/>
        <d v="2024-02-06T00:00:00"/>
        <d v="2024-07-03T00:00:00"/>
        <d v="2024-11-06T00:00:00"/>
        <d v="2024-08-09T00:00:00"/>
        <d v="2024-01-27T00:00:00"/>
        <d v="2024-06-13T00:00:00"/>
        <d v="2024-06-04T00:00:00"/>
        <d v="2024-09-04T00:00:00"/>
        <d v="2024-06-03T00:00:00"/>
        <d v="2024-12-06T00:00:00"/>
        <d v="2024-06-06T00:00:00"/>
        <d v="2024-12-17T00:00:00"/>
        <d v="2024-06-19T00:00:00"/>
        <d v="2025-01-18T00:00:00"/>
        <d v="2024-05-26T00:00:00"/>
        <d v="2024-05-19T00:00:00"/>
        <d v="2024-02-21T00:00:00"/>
        <d v="2024-02-07T00:00:00"/>
        <d v="2024-06-29T00:00:00"/>
        <d v="2024-04-26T00:00:00"/>
        <d v="2024-02-27T00:00:00"/>
        <d v="2025-01-06T00:00:00"/>
        <d v="2024-09-26T00:00:00"/>
        <d v="2024-03-04T00:00:00"/>
        <d v="2024-03-30T00:00:00"/>
        <d v="2024-08-31T00:00:00"/>
        <d v="2024-06-24T00:00:00"/>
        <d v="2024-06-27T00:00:00"/>
        <d v="2024-09-01T00:00:00"/>
        <d v="2024-02-26T00:00:00"/>
        <d v="2024-09-12T00:00:00"/>
        <d v="2024-03-02T00:00:00"/>
        <d v="2024-03-23T00:00:00"/>
        <d v="2024-11-14T00:00:00"/>
        <d v="2024-09-27T00:00:00"/>
        <d v="2024-08-14T00:00:00"/>
        <d v="2024-03-27T00:00:00"/>
        <d v="2024-11-02T00:00:00"/>
        <d v="2024-02-10T00:00:00"/>
        <d v="2024-02-09T00:00:00"/>
        <d v="2024-04-03T00:00:00"/>
        <d v="2024-12-08T00:00:00"/>
        <d v="2024-05-23T00:00:00"/>
        <d v="2024-02-29T00:00:00"/>
        <d v="2024-12-15T00:00:00"/>
        <d v="2024-10-24T00:00:00"/>
      </sharedItems>
      <fieldGroup par="14"/>
    </cacheField>
    <cacheField name="Ship Date" numFmtId="22">
      <sharedItems containsSemiMixedTypes="0" containsNonDate="0" containsDate="1" containsString="0" minDate="2024-02-05T00:00:00" maxDate="2025-02-04T00:00:00"/>
    </cacheField>
    <cacheField name="Region" numFmtId="0">
      <sharedItems count="6">
        <s v="West"/>
        <s v="East"/>
        <s v="North"/>
        <s v="South"/>
        <s v="Unknown"/>
        <s v="Unkown"/>
      </sharedItems>
    </cacheField>
    <cacheField name="Product Category" numFmtId="0">
      <sharedItems count="3">
        <s v="Technology"/>
        <s v="Office Supplies"/>
        <s v="Furniture"/>
      </sharedItems>
    </cacheField>
    <cacheField name="Product Name" numFmtId="0">
      <sharedItems/>
    </cacheField>
    <cacheField name="Sales" numFmtId="0">
      <sharedItems containsSemiMixedTypes="0" containsString="0" containsNumber="1" minValue="51.87" maxValue="1999.92"/>
    </cacheField>
    <cacheField name="Profit" numFmtId="0">
      <sharedItems containsSemiMixedTypes="0" containsString="0" containsNumber="1" minValue="0" maxValue="499.98"/>
    </cacheField>
    <cacheField name="Quantity" numFmtId="0">
      <sharedItems containsSemiMixedTypes="0" containsString="0" containsNumber="1" containsInteger="1" minValue="0" maxValue="20"/>
    </cacheField>
    <cacheField name="Customer Segment" numFmtId="0">
      <sharedItems count="4">
        <s v="Small Business"/>
        <s v="Corporate"/>
        <s v="Home Office"/>
        <s v="Consumer"/>
      </sharedItems>
    </cacheField>
    <cacheField name="Manager" numFmtId="0">
      <sharedItems/>
    </cacheField>
    <cacheField name="Discount" numFmtId="0">
      <sharedItems containsSemiMixedTypes="0" containsString="0" containsNumber="1" minValue="0" maxValue="0.2"/>
    </cacheField>
    <cacheField name="Profit Margin (%)" numFmtId="0">
      <sharedItems containsSemiMixedTypes="0" containsString="0" containsNumber="1" minValue="0" maxValue="885.13367052023102"/>
    </cacheField>
    <cacheField name="Months (Order Date)" numFmtId="0" databaseField="0">
      <fieldGroup base="1">
        <rangePr groupBy="months" startDate="2024-01-25T00:00:00" endDate="2025-01-25T00:00:00"/>
        <groupItems count="14">
          <s v="&lt;25/1/2024"/>
          <s v="Jan"/>
          <s v="Feb"/>
          <s v="Mar"/>
          <s v="Apr"/>
          <s v="May"/>
          <s v="Jun"/>
          <s v="Jul"/>
          <s v="Aug"/>
          <s v="Sep"/>
          <s v="Oct"/>
          <s v="Nov"/>
          <s v="Dec"/>
          <s v="&gt;25/1/2025"/>
        </groupItems>
      </fieldGroup>
    </cacheField>
    <cacheField name="Years (Order Date)" numFmtId="0" databaseField="0">
      <fieldGroup base="1">
        <rangePr groupBy="years" startDate="2024-01-25T00:00:00" endDate="2025-01-25T00:00:00"/>
        <groupItems count="4">
          <s v="&lt;25/1/2024"/>
          <s v="2024"/>
          <s v="2025"/>
          <s v="&gt;25/1/2025"/>
        </groupItems>
      </fieldGroup>
    </cacheField>
  </cacheFields>
  <extLst>
    <ext xmlns:x14="http://schemas.microsoft.com/office/spreadsheetml/2009/9/main" uri="{725AE2AE-9491-48be-B2B4-4EB974FC3084}">
      <x14:pivotCacheDefinition pivotCacheId="6233408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9">
  <r>
    <n v="1001"/>
    <x v="0"/>
    <d v="2024-12-28T00:00:00"/>
    <x v="0"/>
    <x v="0"/>
    <s v="Control Smile"/>
    <n v="546.48"/>
    <n v="147.36000000000001"/>
    <n v="14"/>
    <x v="0"/>
    <s v="Michael Brown"/>
    <n v="0.06"/>
    <n v="26.965305226174799"/>
  </r>
  <r>
    <n v="1002"/>
    <x v="1"/>
    <d v="2024-10-15T00:00:00"/>
    <x v="1"/>
    <x v="1"/>
    <s v="Wonder Figure"/>
    <n v="1002.27"/>
    <n v="380.1"/>
    <n v="4"/>
    <x v="1"/>
    <s v="John Smith"/>
    <n v="0.05"/>
    <n v="37.923912718129799"/>
  </r>
  <r>
    <n v="1003"/>
    <x v="2"/>
    <d v="2025-01-29T00:00:00"/>
    <x v="2"/>
    <x v="0"/>
    <s v="Recently Father"/>
    <n v="362.58"/>
    <n v="421.91"/>
    <n v="5"/>
    <x v="2"/>
    <s v="Michael Brown"/>
    <n v="0.11"/>
    <n v="116.36328534392401"/>
  </r>
  <r>
    <n v="1004"/>
    <x v="3"/>
    <d v="2024-12-20T00:00:00"/>
    <x v="0"/>
    <x v="0"/>
    <s v="Check Charge"/>
    <n v="1426.55"/>
    <n v="72.510000000000005"/>
    <n v="5"/>
    <x v="0"/>
    <s v="John Smith"/>
    <n v="0.05"/>
    <n v="5.0828922925940203"/>
  </r>
  <r>
    <n v="1005"/>
    <x v="4"/>
    <d v="2025-01-10T00:00:00"/>
    <x v="2"/>
    <x v="0"/>
    <s v="Company Now"/>
    <n v="234.62"/>
    <n v="358.74"/>
    <n v="12"/>
    <x v="1"/>
    <s v="Sarah Johnson"/>
    <n v="0.08"/>
    <n v="152.90256585116401"/>
  </r>
  <r>
    <n v="1006"/>
    <x v="5"/>
    <d v="2024-12-25T00:00:00"/>
    <x v="3"/>
    <x v="2"/>
    <s v="Ten Wind"/>
    <n v="510.05"/>
    <n v="313.58"/>
    <n v="9"/>
    <x v="0"/>
    <s v="Sarah Johnson"/>
    <n v="0.06"/>
    <n v="61.480247034604403"/>
  </r>
  <r>
    <n v="1007"/>
    <x v="1"/>
    <d v="2024-11-07T00:00:00"/>
    <x v="0"/>
    <x v="0"/>
    <s v="Bar Court"/>
    <n v="61.26"/>
    <n v="83.03"/>
    <n v="13"/>
    <x v="0"/>
    <s v="John Smith"/>
    <n v="0.11"/>
    <n v="135.537055174665"/>
  </r>
  <r>
    <n v="1008"/>
    <x v="6"/>
    <d v="2024-11-11T00:00:00"/>
    <x v="2"/>
    <x v="1"/>
    <s v="Black Someone"/>
    <n v="305.04000000000002"/>
    <n v="429.5"/>
    <n v="3"/>
    <x v="1"/>
    <s v="Emily Davis"/>
    <n v="0.18"/>
    <n v="140.801206399161"/>
  </r>
  <r>
    <n v="1009"/>
    <x v="7"/>
    <d v="2024-08-31T00:00:00"/>
    <x v="1"/>
    <x v="0"/>
    <s v="Put However"/>
    <n v="1540.04"/>
    <n v="456.69"/>
    <n v="18"/>
    <x v="3"/>
    <s v="John Smith"/>
    <n v="0.03"/>
    <n v="29.654424560401001"/>
  </r>
  <r>
    <n v="1010"/>
    <x v="8"/>
    <d v="2024-07-12T00:00:00"/>
    <x v="2"/>
    <x v="1"/>
    <s v="Southern Role"/>
    <n v="1112.7"/>
    <n v="108.4"/>
    <n v="5"/>
    <x v="2"/>
    <s v="Michael Brown"/>
    <n v="0.18"/>
    <n v="9.7420688415565699"/>
  </r>
  <r>
    <n v="1012"/>
    <x v="9"/>
    <d v="2024-10-05T00:00:00"/>
    <x v="0"/>
    <x v="1"/>
    <s v="Firm Represent"/>
    <n v="972.36500000000001"/>
    <n v="113.48"/>
    <n v="6"/>
    <x v="3"/>
    <s v="Michael Brown"/>
    <n v="0.13"/>
    <n v="11.670514672988"/>
  </r>
  <r>
    <n v="1013"/>
    <x v="10"/>
    <d v="2024-11-06T00:00:00"/>
    <x v="1"/>
    <x v="1"/>
    <s v="Drive Radio"/>
    <n v="1342.38"/>
    <n v="46.57"/>
    <n v="2"/>
    <x v="3"/>
    <s v="Sarah Johnson"/>
    <n v="0.16"/>
    <n v="3.4692114006466102"/>
  </r>
  <r>
    <n v="1014"/>
    <x v="11"/>
    <d v="2024-06-06T00:00:00"/>
    <x v="0"/>
    <x v="0"/>
    <s v="If Cold"/>
    <n v="585.37"/>
    <n v="175.95"/>
    <n v="10"/>
    <x v="1"/>
    <s v="John Smith"/>
    <n v="0.18"/>
    <n v="30.057912089789401"/>
  </r>
  <r>
    <n v="1016"/>
    <x v="12"/>
    <d v="2024-12-09T00:00:00"/>
    <x v="1"/>
    <x v="2"/>
    <s v="Recognize Keep"/>
    <n v="1446.74"/>
    <n v="408.83"/>
    <n v="20"/>
    <x v="1"/>
    <s v="Sarah Johnson"/>
    <n v="0.05"/>
    <n v="28.258705779891301"/>
  </r>
  <r>
    <n v="1017"/>
    <x v="13"/>
    <d v="2024-05-04T00:00:00"/>
    <x v="3"/>
    <x v="0"/>
    <s v="Key Lead"/>
    <n v="370.93"/>
    <n v="168.1"/>
    <n v="12"/>
    <x v="2"/>
    <s v="John Smith"/>
    <n v="0.08"/>
    <n v="45.318523710673198"/>
  </r>
  <r>
    <n v="1018"/>
    <x v="14"/>
    <d v="2025-02-03T00:00:00"/>
    <x v="1"/>
    <x v="0"/>
    <s v="Fall Yard"/>
    <n v="972.36500000000001"/>
    <n v="261.66000000000003"/>
    <n v="18"/>
    <x v="2"/>
    <s v="Emily Davis"/>
    <n v="0.15"/>
    <n v="26.909648125960899"/>
  </r>
  <r>
    <n v="1019"/>
    <x v="15"/>
    <d v="2024-12-14T00:00:00"/>
    <x v="1"/>
    <x v="1"/>
    <s v="Stock Imagine"/>
    <n v="398.46"/>
    <n v="89.99"/>
    <n v="20"/>
    <x v="3"/>
    <s v="Emily Davis"/>
    <n v="0.13"/>
    <n v="22.584450133012101"/>
  </r>
  <r>
    <n v="1020"/>
    <x v="16"/>
    <d v="2025-01-20T00:00:00"/>
    <x v="4"/>
    <x v="0"/>
    <s v="Trouble Media"/>
    <n v="1431.96"/>
    <n v="278.69"/>
    <n v="8"/>
    <x v="1"/>
    <s v="Sarah Johnson"/>
    <n v="0.1"/>
    <n v="19.462135813849599"/>
  </r>
  <r>
    <n v="1021"/>
    <x v="17"/>
    <d v="2025-01-25T00:00:00"/>
    <x v="2"/>
    <x v="0"/>
    <s v="Through Available"/>
    <n v="1954.15"/>
    <n v="48.62"/>
    <n v="6"/>
    <x v="0"/>
    <s v="Michael Brown"/>
    <n v="0"/>
    <n v="2.4880382775119601"/>
  </r>
  <r>
    <n v="1022"/>
    <x v="18"/>
    <d v="2024-12-22T00:00:00"/>
    <x v="2"/>
    <x v="2"/>
    <s v="Land Serve"/>
    <n v="1246.52"/>
    <n v="335.81"/>
    <n v="9"/>
    <x v="0"/>
    <s v="John Smith"/>
    <n v="0.15"/>
    <n v="26.939800404325599"/>
  </r>
  <r>
    <n v="1023"/>
    <x v="19"/>
    <d v="2024-11-17T00:00:00"/>
    <x v="1"/>
    <x v="1"/>
    <s v="Above Year"/>
    <n v="1004.36"/>
    <n v="270.26"/>
    <n v="16"/>
    <x v="0"/>
    <s v="John Smith"/>
    <n v="0.01"/>
    <n v="26.9086781632084"/>
  </r>
  <r>
    <n v="1024"/>
    <x v="20"/>
    <d v="2025-01-27T00:00:00"/>
    <x v="4"/>
    <x v="2"/>
    <s v="Quality Head"/>
    <n v="1268.05"/>
    <n v="394.17"/>
    <n v="20"/>
    <x v="1"/>
    <s v="Emily Davis"/>
    <n v="0"/>
    <n v="31.0847364062931"/>
  </r>
  <r>
    <n v="1025"/>
    <x v="21"/>
    <d v="2024-10-15T00:00:00"/>
    <x v="1"/>
    <x v="0"/>
    <s v="Than Discuss"/>
    <n v="1553.01"/>
    <n v="467.65"/>
    <n v="5"/>
    <x v="3"/>
    <s v="Sarah Johnson"/>
    <n v="0.15"/>
    <n v="30.112491226714599"/>
  </r>
  <r>
    <n v="1026"/>
    <x v="22"/>
    <d v="2024-07-12T00:00:00"/>
    <x v="0"/>
    <x v="1"/>
    <s v="Drop Personal"/>
    <n v="1262.92"/>
    <n v="207.26"/>
    <n v="14"/>
    <x v="2"/>
    <s v="John Smith"/>
    <n v="0.16"/>
    <n v="16.4111741044563"/>
  </r>
  <r>
    <n v="1027"/>
    <x v="23"/>
    <d v="2024-07-19T00:00:00"/>
    <x v="3"/>
    <x v="0"/>
    <s v="Establish Heavy"/>
    <n v="1906.82"/>
    <n v="132.28"/>
    <n v="8"/>
    <x v="0"/>
    <s v="Michael Brown"/>
    <n v="0.1"/>
    <n v="6.9372043506990702"/>
  </r>
  <r>
    <n v="1028"/>
    <x v="24"/>
    <d v="2024-08-30T00:00:00"/>
    <x v="1"/>
    <x v="1"/>
    <s v="Story Fear"/>
    <n v="663.08"/>
    <n v="410.76"/>
    <n v="9"/>
    <x v="2"/>
    <s v="John Smith"/>
    <n v="0.01"/>
    <n v="61.947276346745497"/>
  </r>
  <r>
    <n v="1029"/>
    <x v="25"/>
    <d v="2024-11-10T00:00:00"/>
    <x v="0"/>
    <x v="1"/>
    <s v="Head Former"/>
    <n v="287.72000000000003"/>
    <n v="289.44"/>
    <n v="7"/>
    <x v="1"/>
    <s v="Michael Brown"/>
    <n v="7.0000000000000007E-2"/>
    <n v="100.597803419992"/>
  </r>
  <r>
    <n v="1030"/>
    <x v="26"/>
    <d v="2025-01-08T00:00:00"/>
    <x v="2"/>
    <x v="2"/>
    <s v="Require Physical"/>
    <n v="208.83"/>
    <n v="395.91"/>
    <n v="17"/>
    <x v="0"/>
    <s v="Emily Davis"/>
    <n v="0"/>
    <n v="189.58482976583801"/>
  </r>
  <r>
    <n v="1031"/>
    <x v="27"/>
    <d v="2024-10-15T00:00:00"/>
    <x v="0"/>
    <x v="1"/>
    <s v="Clearly Ball"/>
    <n v="767.2"/>
    <n v="170.25"/>
    <n v="4"/>
    <x v="3"/>
    <s v="John Smith"/>
    <n v="0.02"/>
    <n v="22.1910844629823"/>
  </r>
  <r>
    <n v="1032"/>
    <x v="28"/>
    <d v="2024-11-12T00:00:00"/>
    <x v="2"/>
    <x v="2"/>
    <s v="Staff Phone"/>
    <n v="1823.63"/>
    <n v="77.73"/>
    <n v="10"/>
    <x v="1"/>
    <s v="Emily Davis"/>
    <n v="0"/>
    <n v="4.2623777849673399"/>
  </r>
  <r>
    <n v="1033"/>
    <x v="29"/>
    <d v="2024-11-07T00:00:00"/>
    <x v="5"/>
    <x v="2"/>
    <s v="Worry Commercial"/>
    <n v="1058.03"/>
    <n v="257.51"/>
    <n v="5"/>
    <x v="0"/>
    <s v="Emily Davis"/>
    <n v="0.17"/>
    <n v="24.3386293394327"/>
  </r>
  <r>
    <n v="1034"/>
    <x v="30"/>
    <d v="2024-09-27T00:00:00"/>
    <x v="4"/>
    <x v="2"/>
    <s v="Successful He"/>
    <n v="354.92"/>
    <n v="294.24"/>
    <n v="6"/>
    <x v="3"/>
    <s v="Michael Brown"/>
    <n v="0.1"/>
    <n v="82.903189451143902"/>
  </r>
  <r>
    <n v="1035"/>
    <x v="31"/>
    <d v="2024-11-25T00:00:00"/>
    <x v="5"/>
    <x v="2"/>
    <s v="Finally Theory"/>
    <n v="1592.52"/>
    <n v="249.63"/>
    <n v="10"/>
    <x v="2"/>
    <s v="John Smith"/>
    <n v="0.12"/>
    <n v="15.6751563559641"/>
  </r>
  <r>
    <n v="1036"/>
    <x v="19"/>
    <d v="2025-01-21T00:00:00"/>
    <x v="2"/>
    <x v="1"/>
    <s v="Together Either"/>
    <n v="1301.49"/>
    <n v="221.7"/>
    <n v="7"/>
    <x v="1"/>
    <s v="Sarah Johnson"/>
    <n v="0.15"/>
    <n v="17.0343221999401"/>
  </r>
  <r>
    <n v="1037"/>
    <x v="32"/>
    <d v="2024-11-29T00:00:00"/>
    <x v="5"/>
    <x v="0"/>
    <s v="Stock Collection"/>
    <n v="777.33"/>
    <n v="409.59"/>
    <n v="10"/>
    <x v="2"/>
    <s v="Sarah Johnson"/>
    <n v="0.14000000000000001"/>
    <n v="52.691906912122299"/>
  </r>
  <r>
    <n v="1038"/>
    <x v="33"/>
    <d v="2025-02-02T00:00:00"/>
    <x v="2"/>
    <x v="1"/>
    <s v="Less Class"/>
    <n v="1183.31"/>
    <n v="172.29"/>
    <n v="12"/>
    <x v="1"/>
    <s v="Michael Brown"/>
    <n v="0.17"/>
    <n v="14.5600054085574"/>
  </r>
  <r>
    <n v="1039"/>
    <x v="34"/>
    <d v="2024-11-17T00:00:00"/>
    <x v="4"/>
    <x v="1"/>
    <s v="Even Serve"/>
    <n v="742.47"/>
    <n v="306.58999999999997"/>
    <n v="10"/>
    <x v="3"/>
    <s v="Sarah Johnson"/>
    <n v="0.04"/>
    <n v="41.293250905760502"/>
  </r>
  <r>
    <n v="1040"/>
    <x v="35"/>
    <d v="2024-05-29T00:00:00"/>
    <x v="2"/>
    <x v="0"/>
    <s v="Him Want"/>
    <n v="995.2"/>
    <n v="419.24"/>
    <n v="20"/>
    <x v="2"/>
    <s v="Michael Brown"/>
    <n v="0.15"/>
    <n v="42.126205787781402"/>
  </r>
  <r>
    <n v="1041"/>
    <x v="36"/>
    <d v="2024-12-29T00:00:00"/>
    <x v="5"/>
    <x v="2"/>
    <s v="Order Woman"/>
    <n v="1189.29"/>
    <n v="478.4"/>
    <n v="14"/>
    <x v="0"/>
    <s v="Sarah Johnson"/>
    <n v="0.02"/>
    <n v="40.2256808684173"/>
  </r>
  <r>
    <n v="1042"/>
    <x v="37"/>
    <d v="2025-01-03T00:00:00"/>
    <x v="3"/>
    <x v="2"/>
    <s v="Property Computer"/>
    <n v="1912.83"/>
    <n v="244.55"/>
    <n v="7"/>
    <x v="3"/>
    <s v="John Smith"/>
    <n v="0.15"/>
    <n v="12.7847221133086"/>
  </r>
  <r>
    <n v="1043"/>
    <x v="38"/>
    <d v="2024-10-10T00:00:00"/>
    <x v="1"/>
    <x v="0"/>
    <s v="Country Hear"/>
    <n v="149.44"/>
    <n v="255.71"/>
    <n v="7"/>
    <x v="2"/>
    <s v="Emily Davis"/>
    <n v="0.08"/>
    <n v="171.11215203426099"/>
  </r>
  <r>
    <n v="1044"/>
    <x v="39"/>
    <d v="2024-11-12T00:00:00"/>
    <x v="2"/>
    <x v="2"/>
    <s v="Once Peace"/>
    <n v="768.95"/>
    <n v="226.22"/>
    <n v="19"/>
    <x v="1"/>
    <s v="John Smith"/>
    <n v="0.09"/>
    <n v="29.4193380583913"/>
  </r>
  <r>
    <n v="1045"/>
    <x v="40"/>
    <d v="2024-12-18T00:00:00"/>
    <x v="1"/>
    <x v="1"/>
    <s v="Choose Operation"/>
    <n v="1593.42"/>
    <n v="362.14"/>
    <n v="9"/>
    <x v="0"/>
    <s v="John Smith"/>
    <n v="0.1"/>
    <n v="22.727215674461199"/>
  </r>
  <r>
    <n v="1046"/>
    <x v="41"/>
    <d v="2024-12-16T00:00:00"/>
    <x v="1"/>
    <x v="1"/>
    <s v="Single Mission"/>
    <n v="280.77"/>
    <n v="37"/>
    <n v="8"/>
    <x v="2"/>
    <s v="Sarah Johnson"/>
    <n v="0.06"/>
    <n v="13.178046087545001"/>
  </r>
  <r>
    <n v="1047"/>
    <x v="42"/>
    <d v="2024-05-26T00:00:00"/>
    <x v="3"/>
    <x v="2"/>
    <s v="Worry Course"/>
    <n v="208.58"/>
    <n v="297.18"/>
    <n v="7"/>
    <x v="3"/>
    <s v="Emily Davis"/>
    <n v="0.02"/>
    <n v="142.47770639562799"/>
  </r>
  <r>
    <n v="1048"/>
    <x v="43"/>
    <d v="2025-01-18T00:00:00"/>
    <x v="2"/>
    <x v="0"/>
    <s v="Wide Mother"/>
    <n v="111.51"/>
    <n v="156.6"/>
    <n v="3"/>
    <x v="2"/>
    <s v="Michael Brown"/>
    <n v="0.03"/>
    <n v="140.43583535108999"/>
  </r>
  <r>
    <n v="1049"/>
    <x v="24"/>
    <d v="2024-04-29T00:00:00"/>
    <x v="1"/>
    <x v="0"/>
    <s v="Bring Us"/>
    <n v="1698.1"/>
    <n v="363.23"/>
    <n v="11"/>
    <x v="3"/>
    <s v="John Smith"/>
    <n v="0.01"/>
    <n v="21.390377480713699"/>
  </r>
  <r>
    <n v="1050"/>
    <x v="44"/>
    <d v="2024-12-25T00:00:00"/>
    <x v="3"/>
    <x v="1"/>
    <s v="Ever Fly"/>
    <n v="541"/>
    <n v="64.44"/>
    <n v="5"/>
    <x v="1"/>
    <s v="Emily Davis"/>
    <n v="0.03"/>
    <n v="11.911275415896499"/>
  </r>
  <r>
    <n v="1051"/>
    <x v="45"/>
    <d v="2024-05-16T00:00:00"/>
    <x v="0"/>
    <x v="1"/>
    <s v="Service Program"/>
    <n v="100.63"/>
    <n v="393.96"/>
    <n v="17"/>
    <x v="0"/>
    <s v="Michael Brown"/>
    <n v="0.03"/>
    <n v="391.49359038060197"/>
  </r>
  <r>
    <n v="1052"/>
    <x v="46"/>
    <d v="2024-11-09T00:00:00"/>
    <x v="0"/>
    <x v="2"/>
    <s v="Century But"/>
    <n v="1573.92"/>
    <n v="99.64"/>
    <n v="15"/>
    <x v="2"/>
    <s v="John Smith"/>
    <n v="0.03"/>
    <n v="6.3306902510928103"/>
  </r>
  <r>
    <n v="1053"/>
    <x v="6"/>
    <d v="2025-01-24T00:00:00"/>
    <x v="3"/>
    <x v="1"/>
    <s v="Trade Finish"/>
    <n v="159.47"/>
    <n v="255.71"/>
    <n v="12"/>
    <x v="2"/>
    <s v="John Smith"/>
    <n v="0.03"/>
    <n v="160.349909073807"/>
  </r>
  <r>
    <n v="1054"/>
    <x v="25"/>
    <d v="2025-01-22T00:00:00"/>
    <x v="1"/>
    <x v="1"/>
    <s v="Board Charge"/>
    <n v="1193.72"/>
    <n v="408.02"/>
    <n v="7"/>
    <x v="1"/>
    <s v="John Smith"/>
    <n v="0.06"/>
    <n v="34.180544851388902"/>
  </r>
  <r>
    <n v="1055"/>
    <x v="47"/>
    <d v="2024-10-11T00:00:00"/>
    <x v="3"/>
    <x v="0"/>
    <s v="Culture We"/>
    <n v="1686.34"/>
    <n v="36.72"/>
    <n v="15"/>
    <x v="2"/>
    <s v="Sarah Johnson"/>
    <n v="0.1"/>
    <n v="2.17749682744879"/>
  </r>
  <r>
    <n v="1056"/>
    <x v="48"/>
    <d v="2025-01-17T00:00:00"/>
    <x v="0"/>
    <x v="0"/>
    <s v="Community Mouth"/>
    <n v="1844.33"/>
    <n v="329.58"/>
    <n v="5"/>
    <x v="2"/>
    <s v="Emily Davis"/>
    <n v="0.19"/>
    <n v="17.869903975969599"/>
  </r>
  <r>
    <n v="1057"/>
    <x v="49"/>
    <d v="2024-06-06T00:00:00"/>
    <x v="3"/>
    <x v="2"/>
    <s v="Science If"/>
    <n v="1284.8599999999999"/>
    <n v="139.06"/>
    <n v="13"/>
    <x v="2"/>
    <s v="Michael Brown"/>
    <n v="0.06"/>
    <n v="10.822969039428401"/>
  </r>
  <r>
    <n v="1058"/>
    <x v="50"/>
    <d v="2025-01-19T00:00:00"/>
    <x v="1"/>
    <x v="0"/>
    <s v="Yes Second"/>
    <n v="1831.32"/>
    <n v="469.83"/>
    <n v="8"/>
    <x v="2"/>
    <s v="Michael Brown"/>
    <n v="0.15"/>
    <n v="25.655265054714601"/>
  </r>
  <r>
    <n v="1059"/>
    <x v="6"/>
    <d v="2025-01-13T00:00:00"/>
    <x v="1"/>
    <x v="0"/>
    <s v="Could Let"/>
    <n v="1871.74"/>
    <n v="271.44"/>
    <n v="14"/>
    <x v="1"/>
    <s v="Emily Davis"/>
    <n v="0.02"/>
    <n v="14.502014168634499"/>
  </r>
  <r>
    <n v="1060"/>
    <x v="32"/>
    <d v="2024-12-21T00:00:00"/>
    <x v="3"/>
    <x v="1"/>
    <s v="Visit Natural"/>
    <n v="1162.8599999999999"/>
    <n v="24.17"/>
    <n v="16"/>
    <x v="2"/>
    <s v="Sarah Johnson"/>
    <n v="0.01"/>
    <n v="2.0784961216311499"/>
  </r>
  <r>
    <n v="1061"/>
    <x v="51"/>
    <d v="2025-01-07T00:00:00"/>
    <x v="0"/>
    <x v="0"/>
    <s v="Parent Traditional"/>
    <n v="336.79"/>
    <n v="332.52"/>
    <n v="7"/>
    <x v="0"/>
    <s v="John Smith"/>
    <n v="0.04"/>
    <n v="98.732147629086398"/>
  </r>
  <r>
    <n v="1062"/>
    <x v="52"/>
    <d v="2024-07-31T00:00:00"/>
    <x v="1"/>
    <x v="1"/>
    <s v="View Note"/>
    <n v="142.79"/>
    <n v="395.84"/>
    <n v="12"/>
    <x v="2"/>
    <s v="Sarah Johnson"/>
    <n v="7.0000000000000007E-2"/>
    <n v="277.21829259752099"/>
  </r>
  <r>
    <n v="1063"/>
    <x v="53"/>
    <d v="2025-01-04T00:00:00"/>
    <x v="3"/>
    <x v="2"/>
    <s v="Present Available"/>
    <n v="1195.48"/>
    <n v="108.82"/>
    <n v="8"/>
    <x v="2"/>
    <s v="Michael Brown"/>
    <n v="0.18"/>
    <n v="9.1026198681701107"/>
  </r>
  <r>
    <n v="1064"/>
    <x v="54"/>
    <d v="2024-11-25T00:00:00"/>
    <x v="5"/>
    <x v="2"/>
    <s v="Behind Way"/>
    <n v="1194.57"/>
    <n v="311.63"/>
    <n v="11"/>
    <x v="0"/>
    <s v="John Smith"/>
    <n v="0.13"/>
    <n v="26.087211297789199"/>
  </r>
  <r>
    <n v="1065"/>
    <x v="55"/>
    <d v="2025-01-18T00:00:00"/>
    <x v="0"/>
    <x v="1"/>
    <s v="Style But"/>
    <n v="1134.03"/>
    <n v="498.67"/>
    <n v="5"/>
    <x v="1"/>
    <s v="John Smith"/>
    <n v="0.1"/>
    <n v="43.973263493911098"/>
  </r>
  <r>
    <n v="1066"/>
    <x v="56"/>
    <d v="2025-01-14T00:00:00"/>
    <x v="3"/>
    <x v="0"/>
    <s v="Color Town"/>
    <n v="236.09"/>
    <n v="346.86"/>
    <n v="11"/>
    <x v="1"/>
    <s v="Emily Davis"/>
    <n v="0.05"/>
    <n v="146.91854801135199"/>
  </r>
  <r>
    <n v="1067"/>
    <x v="25"/>
    <d v="2024-12-23T00:00:00"/>
    <x v="1"/>
    <x v="1"/>
    <s v="Soldier Step"/>
    <n v="912.99"/>
    <n v="499.45"/>
    <n v="15"/>
    <x v="2"/>
    <s v="Sarah Johnson"/>
    <n v="0.1"/>
    <n v="54.704870809099802"/>
  </r>
  <r>
    <n v="1068"/>
    <x v="57"/>
    <d v="2024-12-07T00:00:00"/>
    <x v="2"/>
    <x v="2"/>
    <s v="Option Pm"/>
    <n v="686.8"/>
    <n v="387.71"/>
    <n v="19"/>
    <x v="0"/>
    <s v="Michael Brown"/>
    <n v="0.17"/>
    <n v="56.451659871869602"/>
  </r>
  <r>
    <n v="1069"/>
    <x v="58"/>
    <d v="2024-07-25T00:00:00"/>
    <x v="2"/>
    <x v="0"/>
    <s v="Two Grow"/>
    <n v="1812.62"/>
    <n v="294.57"/>
    <n v="1"/>
    <x v="2"/>
    <s v="John Smith"/>
    <n v="0.1"/>
    <n v="16.251061998653899"/>
  </r>
  <r>
    <n v="1070"/>
    <x v="59"/>
    <d v="2025-02-01T00:00:00"/>
    <x v="3"/>
    <x v="1"/>
    <s v="Their Really"/>
    <n v="1575.78"/>
    <n v="488.62"/>
    <n v="14"/>
    <x v="1"/>
    <s v="Sarah Johnson"/>
    <n v="0.05"/>
    <n v="31.0081356534542"/>
  </r>
  <r>
    <n v="1071"/>
    <x v="60"/>
    <d v="2024-10-17T00:00:00"/>
    <x v="2"/>
    <x v="0"/>
    <s v="Gas Close"/>
    <n v="892.27"/>
    <n v="22.37"/>
    <n v="1"/>
    <x v="1"/>
    <s v="Sarah Johnson"/>
    <n v="0.02"/>
    <n v="2.5070886615038002"/>
  </r>
  <r>
    <n v="1072"/>
    <x v="61"/>
    <d v="2024-12-08T00:00:00"/>
    <x v="3"/>
    <x v="2"/>
    <s v="Pressure Condition"/>
    <n v="826.53"/>
    <n v="268.58999999999997"/>
    <n v="17"/>
    <x v="0"/>
    <s v="Michael Brown"/>
    <n v="0.12"/>
    <n v="32.496098145257903"/>
  </r>
  <r>
    <n v="1073"/>
    <x v="62"/>
    <d v="2025-02-02T00:00:00"/>
    <x v="1"/>
    <x v="1"/>
    <s v="Certainly Career"/>
    <n v="121.86"/>
    <n v="469.13"/>
    <n v="3"/>
    <x v="2"/>
    <s v="Sarah Johnson"/>
    <n v="0.11"/>
    <n v="384.97456097160699"/>
  </r>
  <r>
    <n v="1074"/>
    <x v="63"/>
    <d v="2024-11-05T00:00:00"/>
    <x v="2"/>
    <x v="0"/>
    <s v="Computer Cover"/>
    <n v="838.08"/>
    <n v="274.62"/>
    <n v="10"/>
    <x v="1"/>
    <s v="John Smith"/>
    <n v="0.13"/>
    <n v="32.767754868270302"/>
  </r>
  <r>
    <n v="1075"/>
    <x v="64"/>
    <d v="2024-10-31T00:00:00"/>
    <x v="0"/>
    <x v="2"/>
    <s v="Task Someone"/>
    <n v="1726.04"/>
    <n v="30.92"/>
    <n v="10"/>
    <x v="1"/>
    <s v="Michael Brown"/>
    <n v="0.13"/>
    <n v="1.7913837454520201"/>
  </r>
  <r>
    <n v="1076"/>
    <x v="65"/>
    <d v="2024-10-11T00:00:00"/>
    <x v="3"/>
    <x v="2"/>
    <s v="Other Pattern"/>
    <n v="977.6"/>
    <n v="365.53"/>
    <n v="15"/>
    <x v="1"/>
    <s v="Sarah Johnson"/>
    <n v="0.09"/>
    <n v="37.390548281505701"/>
  </r>
  <r>
    <n v="1077"/>
    <x v="66"/>
    <d v="2024-08-15T00:00:00"/>
    <x v="1"/>
    <x v="1"/>
    <s v="Common Guess"/>
    <n v="321.99"/>
    <n v="397.07"/>
    <n v="10"/>
    <x v="1"/>
    <s v="John Smith"/>
    <n v="0.05"/>
    <n v="123.317494332122"/>
  </r>
  <r>
    <n v="1078"/>
    <x v="67"/>
    <d v="2025-01-14T00:00:00"/>
    <x v="3"/>
    <x v="0"/>
    <s v="Maintain Worry"/>
    <n v="1544.78"/>
    <n v="261.52"/>
    <n v="10"/>
    <x v="0"/>
    <s v="Sarah Johnson"/>
    <n v="0.03"/>
    <n v="16.929271482023299"/>
  </r>
  <r>
    <n v="1079"/>
    <x v="68"/>
    <d v="2024-07-04T00:00:00"/>
    <x v="0"/>
    <x v="1"/>
    <s v="Stuff Space"/>
    <n v="482.96"/>
    <n v="198.95"/>
    <n v="2"/>
    <x v="3"/>
    <s v="John Smith"/>
    <n v="0.1"/>
    <n v="41.193887692562498"/>
  </r>
  <r>
    <n v="1080"/>
    <x v="69"/>
    <d v="2025-01-02T00:00:00"/>
    <x v="0"/>
    <x v="1"/>
    <s v="Collection Kitchen"/>
    <n v="1026.22"/>
    <n v="137.33000000000001"/>
    <n v="6"/>
    <x v="2"/>
    <s v="John Smith"/>
    <n v="7.0000000000000007E-2"/>
    <n v="13.382120792812501"/>
  </r>
  <r>
    <n v="1081"/>
    <x v="15"/>
    <d v="2024-07-20T00:00:00"/>
    <x v="3"/>
    <x v="2"/>
    <s v="However Case"/>
    <n v="1105.3800000000001"/>
    <n v="429.9"/>
    <n v="19"/>
    <x v="1"/>
    <s v="John Smith"/>
    <n v="0"/>
    <n v="38.891602887694702"/>
  </r>
  <r>
    <n v="1082"/>
    <x v="39"/>
    <d v="2025-01-28T00:00:00"/>
    <x v="1"/>
    <x v="1"/>
    <s v="Usually Discussion"/>
    <n v="377.9"/>
    <n v="449.83"/>
    <n v="14"/>
    <x v="1"/>
    <s v="John Smith"/>
    <n v="0.08"/>
    <n v="119.034136014819"/>
  </r>
  <r>
    <n v="1083"/>
    <x v="54"/>
    <d v="2025-01-09T00:00:00"/>
    <x v="0"/>
    <x v="2"/>
    <s v="Brother Eye"/>
    <n v="1390.86"/>
    <n v="381.62"/>
    <n v="13"/>
    <x v="2"/>
    <s v="Sarah Johnson"/>
    <n v="0.02"/>
    <n v="27.437700415570198"/>
  </r>
  <r>
    <n v="1084"/>
    <x v="43"/>
    <d v="2024-10-21T00:00:00"/>
    <x v="0"/>
    <x v="1"/>
    <s v="Back I"/>
    <n v="1518.63"/>
    <n v="65.27"/>
    <n v="2"/>
    <x v="3"/>
    <s v="Michael Brown"/>
    <n v="0.13"/>
    <n v="4.2979527600534704"/>
  </r>
  <r>
    <n v="1085"/>
    <x v="70"/>
    <d v="2024-08-11T00:00:00"/>
    <x v="2"/>
    <x v="0"/>
    <s v="House East"/>
    <n v="997.57"/>
    <n v="330.81"/>
    <n v="17"/>
    <x v="0"/>
    <s v="Michael Brown"/>
    <n v="0.16"/>
    <n v="33.161582645829398"/>
  </r>
  <r>
    <n v="1086"/>
    <x v="71"/>
    <d v="2024-10-31T00:00:00"/>
    <x v="1"/>
    <x v="0"/>
    <s v="Collection American"/>
    <n v="1173.1500000000001"/>
    <n v="145.11000000000001"/>
    <n v="18"/>
    <x v="3"/>
    <s v="Emily Davis"/>
    <n v="0.14000000000000001"/>
    <n v="12.36926224268"/>
  </r>
  <r>
    <n v="1087"/>
    <x v="69"/>
    <d v="2024-07-13T00:00:00"/>
    <x v="0"/>
    <x v="2"/>
    <s v="Well Help"/>
    <n v="641.66999999999996"/>
    <n v="170.44"/>
    <n v="0"/>
    <x v="1"/>
    <s v="Sarah Johnson"/>
    <n v="0.1"/>
    <n v="26.561939937974302"/>
  </r>
  <r>
    <n v="1088"/>
    <x v="72"/>
    <d v="2024-08-06T00:00:00"/>
    <x v="1"/>
    <x v="2"/>
    <s v="Challenge Price"/>
    <n v="93.05"/>
    <n v="398.53"/>
    <n v="12"/>
    <x v="1"/>
    <s v="John Smith"/>
    <n v="0.18"/>
    <n v="428.296614723267"/>
  </r>
  <r>
    <n v="1089"/>
    <x v="73"/>
    <d v="2024-11-22T00:00:00"/>
    <x v="2"/>
    <x v="1"/>
    <s v="Listen Drop"/>
    <n v="796.52"/>
    <n v="273.47000000000003"/>
    <n v="15"/>
    <x v="0"/>
    <s v="Michael Brown"/>
    <n v="0.01"/>
    <n v="34.333098980565502"/>
  </r>
  <r>
    <n v="1090"/>
    <x v="67"/>
    <d v="2025-01-13T00:00:00"/>
    <x v="1"/>
    <x v="1"/>
    <s v="Provide Early"/>
    <n v="1494.91"/>
    <n v="449.04"/>
    <n v="8"/>
    <x v="3"/>
    <s v="John Smith"/>
    <n v="0.05"/>
    <n v="30.0379287047381"/>
  </r>
  <r>
    <n v="1091"/>
    <x v="74"/>
    <d v="2025-01-09T00:00:00"/>
    <x v="0"/>
    <x v="2"/>
    <s v="Site Affect"/>
    <n v="583.77"/>
    <n v="263.52"/>
    <n v="20"/>
    <x v="3"/>
    <s v="John Smith"/>
    <n v="0.18"/>
    <n v="45.141065830720997"/>
  </r>
  <r>
    <n v="1092"/>
    <x v="75"/>
    <d v="2024-09-25T00:00:00"/>
    <x v="1"/>
    <x v="2"/>
    <s v="Think Seven"/>
    <n v="1376.43"/>
    <n v="245.12"/>
    <n v="9"/>
    <x v="1"/>
    <s v="Michael Brown"/>
    <n v="0.08"/>
    <n v="17.808388367007399"/>
  </r>
  <r>
    <n v="1093"/>
    <x v="76"/>
    <d v="2025-01-23T00:00:00"/>
    <x v="1"/>
    <x v="1"/>
    <s v="Professional Affect"/>
    <n v="1659.44"/>
    <n v="181.63"/>
    <n v="10"/>
    <x v="2"/>
    <s v="Emily Davis"/>
    <n v="0.1"/>
    <n v="10.945258641469399"/>
  </r>
  <r>
    <n v="1094"/>
    <x v="77"/>
    <d v="2024-06-22T00:00:00"/>
    <x v="0"/>
    <x v="0"/>
    <s v="Laugh Consumer"/>
    <n v="1748.32"/>
    <n v="299.32"/>
    <n v="11"/>
    <x v="1"/>
    <s v="Sarah Johnson"/>
    <n v="0.19"/>
    <n v="17.1204356181935"/>
  </r>
  <r>
    <n v="1095"/>
    <x v="78"/>
    <d v="2024-08-09T00:00:00"/>
    <x v="0"/>
    <x v="2"/>
    <s v="Treatment Challenge"/>
    <n v="1008.83"/>
    <n v="366.21"/>
    <n v="18"/>
    <x v="1"/>
    <s v="Emily Davis"/>
    <n v="0.19"/>
    <n v="36.300466877471898"/>
  </r>
  <r>
    <n v="1096"/>
    <x v="79"/>
    <d v="2024-08-02T00:00:00"/>
    <x v="0"/>
    <x v="2"/>
    <s v="Nor Set"/>
    <n v="624.29"/>
    <n v="171.47"/>
    <n v="12"/>
    <x v="1"/>
    <s v="Emily Davis"/>
    <n v="0.1"/>
    <n v="27.466401832481701"/>
  </r>
  <r>
    <n v="1097"/>
    <x v="80"/>
    <d v="2024-10-24T00:00:00"/>
    <x v="2"/>
    <x v="0"/>
    <s v="Page Economy"/>
    <n v="1196.01"/>
    <n v="19.25"/>
    <n v="10"/>
    <x v="0"/>
    <s v="Michael Brown"/>
    <n v="0"/>
    <n v="1.60951831506426"/>
  </r>
  <r>
    <n v="1098"/>
    <x v="81"/>
    <d v="2025-01-08T00:00:00"/>
    <x v="0"/>
    <x v="1"/>
    <s v="Front Police"/>
    <n v="1598.84"/>
    <n v="0"/>
    <n v="4"/>
    <x v="0"/>
    <s v="John Smith"/>
    <n v="0.04"/>
    <n v="0"/>
  </r>
  <r>
    <n v="1099"/>
    <x v="82"/>
    <d v="2024-10-08T00:00:00"/>
    <x v="0"/>
    <x v="0"/>
    <s v="Leg Thought"/>
    <n v="156.96"/>
    <n v="0"/>
    <n v="12"/>
    <x v="0"/>
    <s v="John Smith"/>
    <n v="0.14000000000000001"/>
    <n v="0"/>
  </r>
  <r>
    <n v="1100"/>
    <x v="83"/>
    <d v="2024-05-03T00:00:00"/>
    <x v="1"/>
    <x v="0"/>
    <s v="Subject Personal"/>
    <n v="163.96"/>
    <n v="39.880000000000003"/>
    <n v="8"/>
    <x v="2"/>
    <s v="Michael Brown"/>
    <n v="0"/>
    <n v="24.323005611124699"/>
  </r>
  <r>
    <n v="1101"/>
    <x v="84"/>
    <d v="2024-09-14T00:00:00"/>
    <x v="1"/>
    <x v="2"/>
    <s v="Discuss Always"/>
    <n v="967.19"/>
    <n v="384.63"/>
    <n v="12"/>
    <x v="2"/>
    <s v="Michael Brown"/>
    <n v="0.18"/>
    <n v="39.767780891034803"/>
  </r>
  <r>
    <n v="1102"/>
    <x v="85"/>
    <d v="2025-01-05T00:00:00"/>
    <x v="5"/>
    <x v="1"/>
    <s v="Social Agent"/>
    <n v="1563.21"/>
    <n v="426.83"/>
    <n v="6"/>
    <x v="1"/>
    <s v="Michael Brown"/>
    <n v="0.11"/>
    <n v="27.304712738531599"/>
  </r>
  <r>
    <n v="1103"/>
    <x v="39"/>
    <d v="2024-12-25T00:00:00"/>
    <x v="0"/>
    <x v="1"/>
    <s v="Forget Fall"/>
    <n v="474.73"/>
    <n v="304.12"/>
    <n v="1"/>
    <x v="2"/>
    <s v="Michael Brown"/>
    <n v="0.04"/>
    <n v="64.061677163861603"/>
  </r>
  <r>
    <n v="1104"/>
    <x v="86"/>
    <d v="2024-12-28T00:00:00"/>
    <x v="3"/>
    <x v="0"/>
    <s v="One About"/>
    <n v="1574.83"/>
    <n v="223.5"/>
    <n v="18"/>
    <x v="3"/>
    <s v="Sarah Johnson"/>
    <n v="0.03"/>
    <n v="14.192008026263199"/>
  </r>
  <r>
    <n v="1105"/>
    <x v="87"/>
    <d v="2024-12-16T00:00:00"/>
    <x v="1"/>
    <x v="2"/>
    <s v="Coach Power"/>
    <n v="892.96"/>
    <n v="58.19"/>
    <n v="2"/>
    <x v="2"/>
    <s v="Sarah Johnson"/>
    <n v="0.05"/>
    <n v="6.5165292958251202"/>
  </r>
  <r>
    <n v="1106"/>
    <x v="88"/>
    <d v="2024-06-22T00:00:00"/>
    <x v="3"/>
    <x v="0"/>
    <s v="Its Democratic"/>
    <n v="1170.3800000000001"/>
    <n v="72.290000000000006"/>
    <n v="7"/>
    <x v="1"/>
    <s v="John Smith"/>
    <n v="0.01"/>
    <n v="6.17662639484612"/>
  </r>
  <r>
    <n v="1107"/>
    <x v="89"/>
    <d v="2024-10-05T00:00:00"/>
    <x v="3"/>
    <x v="1"/>
    <s v="Citizen Former"/>
    <n v="281.95999999999998"/>
    <n v="98.02"/>
    <n v="11"/>
    <x v="3"/>
    <s v="Emily Davis"/>
    <n v="0.1"/>
    <n v="34.763796283160701"/>
  </r>
  <r>
    <n v="1108"/>
    <x v="90"/>
    <d v="2024-05-18T00:00:00"/>
    <x v="0"/>
    <x v="1"/>
    <s v="Page Bit"/>
    <n v="1279.18"/>
    <n v="345.22"/>
    <n v="9"/>
    <x v="3"/>
    <s v="Michael Brown"/>
    <n v="0.11"/>
    <n v="26.987601432167502"/>
  </r>
  <r>
    <n v="1109"/>
    <x v="91"/>
    <d v="2024-07-07T00:00:00"/>
    <x v="2"/>
    <x v="2"/>
    <s v="Condition Your"/>
    <n v="822.77"/>
    <n v="353.3"/>
    <n v="7"/>
    <x v="3"/>
    <s v="Emily Davis"/>
    <n v="0.04"/>
    <n v="42.940311387143403"/>
  </r>
  <r>
    <n v="1110"/>
    <x v="92"/>
    <d v="2025-01-06T00:00:00"/>
    <x v="0"/>
    <x v="0"/>
    <s v="South Over"/>
    <n v="289.64999999999998"/>
    <n v="17.559999999999999"/>
    <n v="15"/>
    <x v="3"/>
    <s v="Michael Brown"/>
    <n v="0.06"/>
    <n v="6.0624892111168602"/>
  </r>
  <r>
    <n v="1112"/>
    <x v="93"/>
    <d v="2024-10-18T00:00:00"/>
    <x v="0"/>
    <x v="1"/>
    <s v="Traditional Shake"/>
    <n v="1037.08"/>
    <n v="234.77"/>
    <n v="8"/>
    <x v="1"/>
    <s v="John Smith"/>
    <n v="0.12"/>
    <n v="22.637597870945399"/>
  </r>
  <r>
    <n v="1113"/>
    <x v="94"/>
    <d v="2024-11-15T00:00:00"/>
    <x v="2"/>
    <x v="2"/>
    <s v="Admit I"/>
    <n v="322.33"/>
    <n v="292.27"/>
    <n v="1"/>
    <x v="0"/>
    <s v="Sarah Johnson"/>
    <n v="0.14000000000000001"/>
    <n v="90.674153817516199"/>
  </r>
  <r>
    <n v="1114"/>
    <x v="95"/>
    <d v="2024-11-25T00:00:00"/>
    <x v="0"/>
    <x v="0"/>
    <s v="Usually Give"/>
    <n v="715.8"/>
    <n v="250.21"/>
    <n v="16"/>
    <x v="2"/>
    <s v="John Smith"/>
    <n v="0.13"/>
    <n v="34.955294775076801"/>
  </r>
  <r>
    <n v="1115"/>
    <x v="96"/>
    <d v="2025-02-02T00:00:00"/>
    <x v="4"/>
    <x v="0"/>
    <s v="Off Stage"/>
    <n v="1272.75"/>
    <n v="473.24"/>
    <n v="13"/>
    <x v="3"/>
    <s v="John Smith"/>
    <n v="0.06"/>
    <n v="37.182478884305603"/>
  </r>
  <r>
    <n v="1116"/>
    <x v="97"/>
    <d v="2025-02-03T00:00:00"/>
    <x v="0"/>
    <x v="1"/>
    <s v="Them Through"/>
    <n v="972.36500000000001"/>
    <n v="54.26"/>
    <n v="9"/>
    <x v="0"/>
    <s v="Michael Brown"/>
    <n v="0.06"/>
    <n v="5.5802090778668498"/>
  </r>
  <r>
    <n v="1117"/>
    <x v="98"/>
    <d v="2024-11-04T00:00:00"/>
    <x v="5"/>
    <x v="0"/>
    <s v="Until Among"/>
    <n v="1051.33"/>
    <n v="382.67"/>
    <n v="13"/>
    <x v="1"/>
    <s v="John Smith"/>
    <n v="0.14000000000000001"/>
    <n v="36.398656939305503"/>
  </r>
  <r>
    <n v="1118"/>
    <x v="99"/>
    <d v="2024-06-21T00:00:00"/>
    <x v="0"/>
    <x v="0"/>
    <s v="For Piece"/>
    <n v="1491.7"/>
    <n v="451.82"/>
    <n v="20"/>
    <x v="0"/>
    <s v="Sarah Johnson"/>
    <n v="0.16"/>
    <n v="30.288932090903"/>
  </r>
  <r>
    <n v="1119"/>
    <x v="100"/>
    <d v="2024-07-17T00:00:00"/>
    <x v="3"/>
    <x v="2"/>
    <s v="Red People"/>
    <n v="297.3"/>
    <n v="55.78"/>
    <n v="18"/>
    <x v="2"/>
    <s v="Emily Davis"/>
    <n v="0.05"/>
    <n v="18.762193070972099"/>
  </r>
  <r>
    <n v="1120"/>
    <x v="101"/>
    <d v="2024-07-12T00:00:00"/>
    <x v="4"/>
    <x v="1"/>
    <s v="Pass Language"/>
    <n v="399.3"/>
    <n v="441.04"/>
    <n v="9"/>
    <x v="0"/>
    <s v="John Smith"/>
    <n v="0.13"/>
    <n v="110.45329326321099"/>
  </r>
  <r>
    <n v="1121"/>
    <x v="102"/>
    <d v="2024-10-12T00:00:00"/>
    <x v="3"/>
    <x v="1"/>
    <s v="Local Image"/>
    <n v="1182.43"/>
    <n v="67.599999999999994"/>
    <n v="19"/>
    <x v="1"/>
    <s v="John Smith"/>
    <n v="0.04"/>
    <n v="5.7170403321972501"/>
  </r>
  <r>
    <n v="1122"/>
    <x v="103"/>
    <d v="2025-01-07T00:00:00"/>
    <x v="3"/>
    <x v="1"/>
    <s v="College Provide"/>
    <n v="1757.52"/>
    <n v="238.24"/>
    <n v="19"/>
    <x v="0"/>
    <s v="John Smith"/>
    <n v="0.06"/>
    <n v="13.555464518184699"/>
  </r>
  <r>
    <n v="1123"/>
    <x v="104"/>
    <d v="2025-02-03T00:00:00"/>
    <x v="2"/>
    <x v="0"/>
    <s v="Reach Item"/>
    <n v="1085.1099999999999"/>
    <n v="423.2"/>
    <n v="3"/>
    <x v="0"/>
    <s v="Sarah Johnson"/>
    <n v="0.02"/>
    <n v="39.000654311544402"/>
  </r>
  <r>
    <n v="1124"/>
    <x v="105"/>
    <d v="2024-11-29T00:00:00"/>
    <x v="4"/>
    <x v="0"/>
    <s v="Determine Rise"/>
    <n v="357.52"/>
    <n v="409.19"/>
    <n v="4"/>
    <x v="0"/>
    <s v="John Smith"/>
    <n v="0.17"/>
    <n v="114.45233833072299"/>
  </r>
  <r>
    <n v="1125"/>
    <x v="9"/>
    <d v="2024-08-30T00:00:00"/>
    <x v="2"/>
    <x v="2"/>
    <s v="Space Great"/>
    <n v="503.63"/>
    <n v="340.16"/>
    <n v="13"/>
    <x v="0"/>
    <s v="Sarah Johnson"/>
    <n v="0.05"/>
    <n v="67.541647638147097"/>
  </r>
  <r>
    <n v="1126"/>
    <x v="89"/>
    <d v="2024-11-07T00:00:00"/>
    <x v="3"/>
    <x v="0"/>
    <s v="Gun Usually"/>
    <n v="882.28"/>
    <n v="162.79"/>
    <n v="4"/>
    <x v="2"/>
    <s v="Sarah Johnson"/>
    <n v="0.02"/>
    <n v="18.451058620845998"/>
  </r>
  <r>
    <n v="1127"/>
    <x v="106"/>
    <d v="2024-12-10T00:00:00"/>
    <x v="2"/>
    <x v="2"/>
    <s v="Fear Instead"/>
    <n v="202.22"/>
    <n v="177.21"/>
    <n v="19"/>
    <x v="3"/>
    <s v="Sarah Johnson"/>
    <n v="0.11"/>
    <n v="87.632281673424998"/>
  </r>
  <r>
    <n v="1128"/>
    <x v="25"/>
    <d v="2024-10-31T00:00:00"/>
    <x v="1"/>
    <x v="0"/>
    <s v="Particularly Rest"/>
    <n v="617.30999999999995"/>
    <n v="265.58"/>
    <n v="19"/>
    <x v="0"/>
    <s v="Michael Brown"/>
    <n v="0.05"/>
    <n v="43.022144465503601"/>
  </r>
  <r>
    <n v="1129"/>
    <x v="107"/>
    <d v="2024-07-29T00:00:00"/>
    <x v="1"/>
    <x v="1"/>
    <s v="Last Few"/>
    <n v="907.41"/>
    <n v="236.38"/>
    <n v="13"/>
    <x v="0"/>
    <s v="John Smith"/>
    <n v="0.1"/>
    <n v="26.0499663878511"/>
  </r>
  <r>
    <n v="1130"/>
    <x v="108"/>
    <d v="2025-01-07T00:00:00"/>
    <x v="2"/>
    <x v="0"/>
    <s v="Shoulder Might"/>
    <n v="972.36500000000001"/>
    <n v="387.91"/>
    <n v="15"/>
    <x v="3"/>
    <s v="Sarah Johnson"/>
    <n v="0.06"/>
    <n v="39.893455646799303"/>
  </r>
  <r>
    <n v="1131"/>
    <x v="109"/>
    <d v="2024-09-11T00:00:00"/>
    <x v="2"/>
    <x v="0"/>
    <s v="Effect Get"/>
    <n v="980.98"/>
    <n v="184.66"/>
    <n v="4"/>
    <x v="0"/>
    <s v="Emily Davis"/>
    <n v="0.03"/>
    <n v="18.824033109747401"/>
  </r>
  <r>
    <n v="1132"/>
    <x v="91"/>
    <d v="2024-10-18T00:00:00"/>
    <x v="2"/>
    <x v="2"/>
    <s v="Data Morning"/>
    <n v="791.13"/>
    <n v="94.37"/>
    <n v="4"/>
    <x v="2"/>
    <s v="Sarah Johnson"/>
    <n v="7.0000000000000007E-2"/>
    <n v="11.928507324965601"/>
  </r>
  <r>
    <n v="1133"/>
    <x v="110"/>
    <d v="2025-01-25T00:00:00"/>
    <x v="2"/>
    <x v="0"/>
    <s v="Song Woman"/>
    <n v="847.49"/>
    <n v="469.76"/>
    <n v="20"/>
    <x v="3"/>
    <s v="Emily Davis"/>
    <n v="7.0000000000000007E-2"/>
    <n v="55.429562590708997"/>
  </r>
  <r>
    <n v="1134"/>
    <x v="111"/>
    <d v="2025-02-02T00:00:00"/>
    <x v="1"/>
    <x v="0"/>
    <s v="Name Late"/>
    <n v="940.53"/>
    <n v="93.45"/>
    <n v="1"/>
    <x v="3"/>
    <s v="John Smith"/>
    <n v="0.19"/>
    <n v="9.93588721252911"/>
  </r>
  <r>
    <n v="1135"/>
    <x v="112"/>
    <d v="2024-11-24T00:00:00"/>
    <x v="1"/>
    <x v="0"/>
    <s v="Radio White"/>
    <n v="1701.24"/>
    <n v="56.77"/>
    <n v="6"/>
    <x v="0"/>
    <s v="Michael Brown"/>
    <n v="7.0000000000000007E-2"/>
    <n v="3.3369777338882201"/>
  </r>
  <r>
    <n v="1136"/>
    <x v="113"/>
    <d v="2025-01-28T00:00:00"/>
    <x v="2"/>
    <x v="1"/>
    <s v="Agreement Despite"/>
    <n v="1214.3800000000001"/>
    <n v="281.51"/>
    <n v="16"/>
    <x v="2"/>
    <s v="John Smith"/>
    <n v="0.2"/>
    <n v="23.181376504883101"/>
  </r>
  <r>
    <n v="1137"/>
    <x v="80"/>
    <d v="2024-09-17T00:00:00"/>
    <x v="1"/>
    <x v="1"/>
    <s v="Attorney City"/>
    <n v="85.15"/>
    <n v="208.97"/>
    <n v="2"/>
    <x v="1"/>
    <s v="Emily Davis"/>
    <n v="7.0000000000000007E-2"/>
    <n v="245.41397533763899"/>
  </r>
  <r>
    <n v="1138"/>
    <x v="110"/>
    <d v="2025-01-26T00:00:00"/>
    <x v="0"/>
    <x v="1"/>
    <s v="Actually Great"/>
    <n v="932.11"/>
    <n v="137.83000000000001"/>
    <n v="20"/>
    <x v="3"/>
    <s v="Michael Brown"/>
    <n v="0.1"/>
    <n v="14.786881376661601"/>
  </r>
  <r>
    <n v="1139"/>
    <x v="114"/>
    <d v="2024-07-06T00:00:00"/>
    <x v="5"/>
    <x v="2"/>
    <s v="Ahead Order"/>
    <n v="859.68"/>
    <n v="341.04"/>
    <n v="15"/>
    <x v="3"/>
    <s v="Emily Davis"/>
    <n v="0.03"/>
    <n v="39.670575097710802"/>
  </r>
  <r>
    <n v="1140"/>
    <x v="58"/>
    <d v="2024-10-17T00:00:00"/>
    <x v="2"/>
    <x v="1"/>
    <s v="Certain Property"/>
    <n v="1661.05"/>
    <n v="221.43"/>
    <n v="13"/>
    <x v="3"/>
    <s v="Sarah Johnson"/>
    <n v="0.05"/>
    <n v="13.3307245417056"/>
  </r>
  <r>
    <n v="1141"/>
    <x v="115"/>
    <d v="2025-01-13T00:00:00"/>
    <x v="3"/>
    <x v="0"/>
    <s v="Across Benefit"/>
    <n v="1230.8699999999999"/>
    <n v="407.78"/>
    <n v="12"/>
    <x v="1"/>
    <s v="Emily Davis"/>
    <n v="0.14000000000000001"/>
    <n v="33.129412529349203"/>
  </r>
  <r>
    <n v="1142"/>
    <x v="116"/>
    <d v="2024-06-18T00:00:00"/>
    <x v="1"/>
    <x v="0"/>
    <s v="Suggest Provide"/>
    <n v="491.05"/>
    <n v="450.18"/>
    <n v="17"/>
    <x v="3"/>
    <s v="Michael Brown"/>
    <n v="0.13"/>
    <n v="91.677018633540399"/>
  </r>
  <r>
    <n v="1143"/>
    <x v="117"/>
    <d v="2024-04-19T00:00:00"/>
    <x v="0"/>
    <x v="2"/>
    <s v="Soon Federal"/>
    <n v="311.55"/>
    <n v="270.24"/>
    <n v="6"/>
    <x v="2"/>
    <s v="Emily Davis"/>
    <n v="0.1"/>
    <n v="86.740491092922497"/>
  </r>
  <r>
    <n v="1144"/>
    <x v="118"/>
    <d v="2024-11-06T00:00:00"/>
    <x v="3"/>
    <x v="0"/>
    <s v="Deal Tough"/>
    <n v="249.78"/>
    <n v="335.77"/>
    <n v="14"/>
    <x v="1"/>
    <s v="Emily Davis"/>
    <n v="0.03"/>
    <n v="134.42629513972301"/>
  </r>
  <r>
    <n v="1145"/>
    <x v="119"/>
    <d v="2024-10-07T00:00:00"/>
    <x v="0"/>
    <x v="2"/>
    <s v="Suggest Style"/>
    <n v="1819.89"/>
    <n v="296.8"/>
    <n v="8"/>
    <x v="3"/>
    <s v="Michael Brown"/>
    <n v="0.2"/>
    <n v="16.3086779970218"/>
  </r>
  <r>
    <n v="1146"/>
    <x v="120"/>
    <d v="2025-01-25T00:00:00"/>
    <x v="3"/>
    <x v="2"/>
    <s v="Another At"/>
    <n v="1422.59"/>
    <n v="399.56"/>
    <n v="12"/>
    <x v="2"/>
    <s v="John Smith"/>
    <n v="0.08"/>
    <n v="28.0867994292101"/>
  </r>
  <r>
    <n v="1147"/>
    <x v="50"/>
    <d v="2025-01-04T00:00:00"/>
    <x v="3"/>
    <x v="2"/>
    <s v="Image Catch"/>
    <n v="1851.52"/>
    <n v="259.18"/>
    <n v="18"/>
    <x v="3"/>
    <s v="Emily Davis"/>
    <n v="0.18"/>
    <n v="13.9982284825441"/>
  </r>
  <r>
    <n v="1148"/>
    <x v="121"/>
    <d v="2024-03-22T00:00:00"/>
    <x v="1"/>
    <x v="2"/>
    <s v="Fine News"/>
    <n v="1757.37"/>
    <n v="486.62"/>
    <n v="1"/>
    <x v="3"/>
    <s v="Emily Davis"/>
    <n v="0.13"/>
    <n v="27.690241667946999"/>
  </r>
  <r>
    <n v="1149"/>
    <x v="58"/>
    <d v="2025-01-10T00:00:00"/>
    <x v="5"/>
    <x v="1"/>
    <s v="Course Open"/>
    <n v="575.71"/>
    <n v="168.34"/>
    <n v="19"/>
    <x v="2"/>
    <s v="Emily Davis"/>
    <n v="7.0000000000000007E-2"/>
    <n v="29.240416181758199"/>
  </r>
  <r>
    <n v="1150"/>
    <x v="87"/>
    <d v="2024-09-02T00:00:00"/>
    <x v="1"/>
    <x v="2"/>
    <s v="Candidate Type"/>
    <n v="1584.47"/>
    <n v="116.26"/>
    <n v="12"/>
    <x v="3"/>
    <s v="Michael Brown"/>
    <n v="0.05"/>
    <n v="7.3374693115047904"/>
  </r>
  <r>
    <n v="1151"/>
    <x v="122"/>
    <d v="2024-12-10T00:00:00"/>
    <x v="2"/>
    <x v="0"/>
    <s v="Police Thousand"/>
    <n v="1237.69"/>
    <n v="434.11"/>
    <n v="18"/>
    <x v="0"/>
    <s v="John Smith"/>
    <n v="0.12"/>
    <n v="35.074210828236502"/>
  </r>
  <r>
    <n v="1152"/>
    <x v="97"/>
    <d v="2025-01-16T00:00:00"/>
    <x v="1"/>
    <x v="0"/>
    <s v="My Few"/>
    <n v="358.19"/>
    <n v="393.17"/>
    <n v="5"/>
    <x v="0"/>
    <s v="John Smith"/>
    <n v="0.1"/>
    <n v="109.765766771825"/>
  </r>
  <r>
    <n v="1153"/>
    <x v="123"/>
    <d v="2024-11-20T00:00:00"/>
    <x v="2"/>
    <x v="0"/>
    <s v="Project Action"/>
    <n v="1085.1500000000001"/>
    <n v="283.72000000000003"/>
    <n v="18"/>
    <x v="3"/>
    <s v="Emily Davis"/>
    <n v="0.13"/>
    <n v="26.145694143666798"/>
  </r>
  <r>
    <n v="1154"/>
    <x v="67"/>
    <d v="2025-01-12T00:00:00"/>
    <x v="3"/>
    <x v="1"/>
    <s v="Evening Decision"/>
    <n v="631.04"/>
    <n v="484.84"/>
    <n v="9"/>
    <x v="3"/>
    <s v="Michael Brown"/>
    <n v="0.16"/>
    <n v="76.8318965517241"/>
  </r>
  <r>
    <n v="1155"/>
    <x v="124"/>
    <d v="2024-10-23T00:00:00"/>
    <x v="0"/>
    <x v="1"/>
    <s v="Friend Begin"/>
    <n v="363.89"/>
    <n v="478.82"/>
    <n v="6"/>
    <x v="1"/>
    <s v="John Smith"/>
    <n v="0.06"/>
    <n v="131.58372035505201"/>
  </r>
  <r>
    <n v="1156"/>
    <x v="48"/>
    <d v="2025-01-27T00:00:00"/>
    <x v="0"/>
    <x v="0"/>
    <s v="Gas Store"/>
    <n v="314.88"/>
    <n v="210.04"/>
    <n v="19"/>
    <x v="3"/>
    <s v="John Smith"/>
    <n v="0.04"/>
    <n v="66.704776422764198"/>
  </r>
  <r>
    <n v="1157"/>
    <x v="125"/>
    <d v="2024-02-18T00:00:00"/>
    <x v="2"/>
    <x v="2"/>
    <s v="Land Move"/>
    <n v="451.37"/>
    <n v="325.94"/>
    <n v="2"/>
    <x v="1"/>
    <s v="Sarah Johnson"/>
    <n v="0.16"/>
    <n v="72.211267917672899"/>
  </r>
  <r>
    <n v="1158"/>
    <x v="126"/>
    <d v="2024-12-01T00:00:00"/>
    <x v="2"/>
    <x v="0"/>
    <s v="Record Study"/>
    <n v="973.79"/>
    <n v="336.33"/>
    <n v="13"/>
    <x v="3"/>
    <s v="Sarah Johnson"/>
    <n v="0.19"/>
    <n v="34.538247466086098"/>
  </r>
  <r>
    <n v="1159"/>
    <x v="67"/>
    <d v="2025-01-28T00:00:00"/>
    <x v="4"/>
    <x v="2"/>
    <s v="Local Hair"/>
    <n v="226.82"/>
    <n v="185.75"/>
    <n v="20"/>
    <x v="3"/>
    <s v="Emily Davis"/>
    <n v="0.18"/>
    <n v="81.893131117185405"/>
  </r>
  <r>
    <n v="1160"/>
    <x v="91"/>
    <d v="2025-01-19T00:00:00"/>
    <x v="3"/>
    <x v="2"/>
    <s v="Sit However"/>
    <n v="1062.82"/>
    <n v="294.2"/>
    <n v="16"/>
    <x v="1"/>
    <s v="Michael Brown"/>
    <n v="0.05"/>
    <n v="27.6810748762726"/>
  </r>
  <r>
    <n v="1161"/>
    <x v="116"/>
    <d v="2024-06-16T00:00:00"/>
    <x v="3"/>
    <x v="0"/>
    <s v="Live A"/>
    <n v="1332.58"/>
    <n v="18.32"/>
    <n v="18"/>
    <x v="0"/>
    <s v="Sarah Johnson"/>
    <n v="0.1"/>
    <n v="1.37477674886311"/>
  </r>
  <r>
    <n v="1162"/>
    <x v="127"/>
    <d v="2024-12-06T00:00:00"/>
    <x v="1"/>
    <x v="2"/>
    <s v="East Check"/>
    <n v="204.64"/>
    <n v="98"/>
    <n v="15"/>
    <x v="0"/>
    <s v="John Smith"/>
    <n v="7.0000000000000007E-2"/>
    <n v="47.888975762314303"/>
  </r>
  <r>
    <n v="1163"/>
    <x v="7"/>
    <d v="2024-06-03T00:00:00"/>
    <x v="1"/>
    <x v="0"/>
    <s v="Consider City"/>
    <n v="322.70999999999998"/>
    <n v="388.42"/>
    <n v="4"/>
    <x v="1"/>
    <s v="Sarah Johnson"/>
    <n v="0"/>
    <n v="120.36193486412"/>
  </r>
  <r>
    <n v="1164"/>
    <x v="128"/>
    <d v="2024-12-28T00:00:00"/>
    <x v="2"/>
    <x v="2"/>
    <s v="Land Now"/>
    <n v="1851.18"/>
    <n v="44.84"/>
    <n v="20"/>
    <x v="2"/>
    <s v="Michael Brown"/>
    <n v="7.0000000000000007E-2"/>
    <n v="2.4222387882323702"/>
  </r>
  <r>
    <n v="1165"/>
    <x v="4"/>
    <d v="2024-09-15T00:00:00"/>
    <x v="0"/>
    <x v="0"/>
    <s v="Save Moment"/>
    <n v="1749.93"/>
    <n v="22.5"/>
    <n v="20"/>
    <x v="0"/>
    <s v="Sarah Johnson"/>
    <n v="0.04"/>
    <n v="1.2857657163429399"/>
  </r>
  <r>
    <n v="1166"/>
    <x v="129"/>
    <d v="2024-12-23T00:00:00"/>
    <x v="1"/>
    <x v="0"/>
    <s v="Pick Reduce"/>
    <n v="51.87"/>
    <n v="379.78"/>
    <n v="16"/>
    <x v="0"/>
    <s v="John Smith"/>
    <n v="0.05"/>
    <n v="732.17659533449"/>
  </r>
  <r>
    <n v="1167"/>
    <x v="130"/>
    <d v="2025-01-10T00:00:00"/>
    <x v="5"/>
    <x v="2"/>
    <s v="Sort Form"/>
    <n v="1312.38"/>
    <n v="414.6"/>
    <n v="12"/>
    <x v="0"/>
    <s v="John Smith"/>
    <n v="0.11"/>
    <n v="31.591459790609399"/>
  </r>
  <r>
    <n v="1168"/>
    <x v="125"/>
    <d v="2024-08-11T00:00:00"/>
    <x v="0"/>
    <x v="1"/>
    <s v="Actually Fall"/>
    <n v="1691.01"/>
    <n v="284.37"/>
    <n v="6"/>
    <x v="2"/>
    <s v="Emily Davis"/>
    <n v="0.09"/>
    <n v="16.816577075239099"/>
  </r>
  <r>
    <n v="1169"/>
    <x v="33"/>
    <d v="2024-11-25T00:00:00"/>
    <x v="1"/>
    <x v="1"/>
    <s v="Part But"/>
    <n v="1655.85"/>
    <n v="499.13"/>
    <n v="19"/>
    <x v="2"/>
    <s v="Emily Davis"/>
    <n v="0.09"/>
    <n v="30.143430866322401"/>
  </r>
  <r>
    <n v="1170"/>
    <x v="131"/>
    <d v="2025-01-16T00:00:00"/>
    <x v="2"/>
    <x v="2"/>
    <s v="Make Significant"/>
    <n v="123.58"/>
    <n v="74.8"/>
    <n v="8"/>
    <x v="1"/>
    <s v="Sarah Johnson"/>
    <n v="0.08"/>
    <n v="60.527593461725203"/>
  </r>
  <r>
    <n v="1171"/>
    <x v="37"/>
    <d v="2025-01-29T00:00:00"/>
    <x v="0"/>
    <x v="1"/>
    <s v="It Which"/>
    <n v="305.83999999999997"/>
    <n v="18.93"/>
    <n v="7"/>
    <x v="2"/>
    <s v="John Smith"/>
    <n v="0.01"/>
    <n v="6.1895108553491998"/>
  </r>
  <r>
    <n v="1172"/>
    <x v="132"/>
    <d v="2024-02-22T00:00:00"/>
    <x v="0"/>
    <x v="1"/>
    <s v="Nature Country"/>
    <n v="801.71"/>
    <n v="255.71"/>
    <n v="6"/>
    <x v="1"/>
    <s v="Emily Davis"/>
    <n v="0.14000000000000001"/>
    <n v="31.8955732122588"/>
  </r>
  <r>
    <n v="1173"/>
    <x v="133"/>
    <d v="2024-10-15T00:00:00"/>
    <x v="5"/>
    <x v="1"/>
    <s v="Player Health"/>
    <n v="498.68"/>
    <n v="420.49"/>
    <n v="5"/>
    <x v="3"/>
    <s v="Emily Davis"/>
    <n v="0.01"/>
    <n v="84.320606400898399"/>
  </r>
  <r>
    <n v="1174"/>
    <x v="134"/>
    <d v="2025-01-24T00:00:00"/>
    <x v="5"/>
    <x v="2"/>
    <s v="Race Trial"/>
    <n v="1988.81"/>
    <n v="112.82"/>
    <n v="18"/>
    <x v="2"/>
    <s v="Michael Brown"/>
    <n v="0.1"/>
    <n v="5.6727389745626802"/>
  </r>
  <r>
    <n v="1175"/>
    <x v="135"/>
    <d v="2025-01-02T00:00:00"/>
    <x v="2"/>
    <x v="1"/>
    <s v="Blood Against"/>
    <n v="1369.34"/>
    <n v="461.89"/>
    <n v="7"/>
    <x v="3"/>
    <s v="Emily Davis"/>
    <n v="0.02"/>
    <n v="33.730848437933602"/>
  </r>
  <r>
    <n v="1176"/>
    <x v="136"/>
    <d v="2025-01-20T00:00:00"/>
    <x v="3"/>
    <x v="0"/>
    <s v="Final Discover"/>
    <n v="1546.42"/>
    <n v="160.29"/>
    <n v="13"/>
    <x v="0"/>
    <s v="Michael Brown"/>
    <n v="0.08"/>
    <n v="10.365230661786599"/>
  </r>
  <r>
    <n v="1177"/>
    <x v="137"/>
    <d v="2024-12-12T00:00:00"/>
    <x v="2"/>
    <x v="1"/>
    <s v="Service Right"/>
    <n v="293.33999999999997"/>
    <n v="342.63"/>
    <n v="18"/>
    <x v="0"/>
    <s v="Sarah Johnson"/>
    <n v="0.08"/>
    <n v="116.803027203927"/>
  </r>
  <r>
    <n v="1178"/>
    <x v="138"/>
    <d v="2024-11-09T00:00:00"/>
    <x v="3"/>
    <x v="0"/>
    <s v="Skill So"/>
    <n v="94.42"/>
    <n v="121.78"/>
    <n v="11"/>
    <x v="2"/>
    <s v="Emily Davis"/>
    <n v="0.04"/>
    <n v="128.976911671256"/>
  </r>
  <r>
    <n v="1179"/>
    <x v="139"/>
    <d v="2025-01-29T00:00:00"/>
    <x v="0"/>
    <x v="2"/>
    <s v="Put Stage"/>
    <n v="1032.76"/>
    <n v="232.89"/>
    <n v="6"/>
    <x v="0"/>
    <s v="Emily Davis"/>
    <n v="0.15"/>
    <n v="22.550253689143702"/>
  </r>
  <r>
    <n v="1180"/>
    <x v="140"/>
    <d v="2024-11-28T00:00:00"/>
    <x v="3"/>
    <x v="1"/>
    <s v="View Understand"/>
    <n v="823.52"/>
    <n v="363.22"/>
    <n v="14"/>
    <x v="0"/>
    <s v="Sarah Johnson"/>
    <n v="0.16"/>
    <n v="44.1057897804546"/>
  </r>
  <r>
    <n v="1181"/>
    <x v="110"/>
    <d v="2025-01-26T00:00:00"/>
    <x v="3"/>
    <x v="0"/>
    <s v="Happen Involve"/>
    <n v="363.19"/>
    <n v="255.71"/>
    <n v="17"/>
    <x v="2"/>
    <s v="Michael Brown"/>
    <n v="0.12"/>
    <n v="70.406674192571401"/>
  </r>
  <r>
    <n v="1182"/>
    <x v="141"/>
    <d v="2024-12-12T00:00:00"/>
    <x v="0"/>
    <x v="1"/>
    <s v="Blue Reflect"/>
    <n v="1317.87"/>
    <n v="82.51"/>
    <n v="11"/>
    <x v="2"/>
    <s v="Sarah Johnson"/>
    <n v="0.08"/>
    <n v="6.2608603276499197"/>
  </r>
  <r>
    <n v="1183"/>
    <x v="85"/>
    <d v="2024-08-31T00:00:00"/>
    <x v="1"/>
    <x v="1"/>
    <s v="Into Owner"/>
    <n v="449.39"/>
    <n v="73.61"/>
    <n v="2"/>
    <x v="1"/>
    <s v="Emily Davis"/>
    <n v="0.15"/>
    <n v="16.379981753043001"/>
  </r>
  <r>
    <n v="1184"/>
    <x v="91"/>
    <d v="2024-09-26T00:00:00"/>
    <x v="3"/>
    <x v="1"/>
    <s v="Attorney Air"/>
    <n v="920.25"/>
    <n v="169.97"/>
    <n v="17"/>
    <x v="2"/>
    <s v="Michael Brown"/>
    <n v="7.0000000000000007E-2"/>
    <n v="18.4699809834284"/>
  </r>
  <r>
    <n v="1185"/>
    <x v="50"/>
    <d v="2024-12-27T00:00:00"/>
    <x v="0"/>
    <x v="0"/>
    <s v="More Fish"/>
    <n v="208.43"/>
    <n v="83.49"/>
    <n v="6"/>
    <x v="1"/>
    <s v="John Smith"/>
    <n v="0.12"/>
    <n v="40.056613731228701"/>
  </r>
  <r>
    <n v="1186"/>
    <x v="133"/>
    <d v="2025-01-24T00:00:00"/>
    <x v="2"/>
    <x v="1"/>
    <s v="Admit Happy"/>
    <n v="1217.92"/>
    <n v="190.76"/>
    <n v="18"/>
    <x v="0"/>
    <s v="John Smith"/>
    <n v="0.13"/>
    <n v="15.6627693116132"/>
  </r>
  <r>
    <n v="1187"/>
    <x v="142"/>
    <d v="2024-11-26T00:00:00"/>
    <x v="2"/>
    <x v="2"/>
    <s v="Wall Successful"/>
    <n v="1413.73"/>
    <n v="497.5"/>
    <n v="12"/>
    <x v="3"/>
    <s v="Emily Davis"/>
    <n v="0.09"/>
    <n v="35.190595092415101"/>
  </r>
  <r>
    <n v="1188"/>
    <x v="143"/>
    <d v="2024-08-29T00:00:00"/>
    <x v="1"/>
    <x v="0"/>
    <s v="Effort Again"/>
    <n v="1293.56"/>
    <n v="181.6"/>
    <n v="11"/>
    <x v="0"/>
    <s v="Michael Brown"/>
    <n v="0.03"/>
    <n v="14.038776709236499"/>
  </r>
  <r>
    <n v="1189"/>
    <x v="123"/>
    <d v="2025-01-13T00:00:00"/>
    <x v="2"/>
    <x v="0"/>
    <s v="Color She"/>
    <n v="686.35"/>
    <n v="223.35"/>
    <n v="14"/>
    <x v="3"/>
    <s v="Emily Davis"/>
    <n v="0.15"/>
    <n v="32.5417061266118"/>
  </r>
  <r>
    <n v="1190"/>
    <x v="60"/>
    <d v="2024-10-04T00:00:00"/>
    <x v="3"/>
    <x v="0"/>
    <s v="Western Street"/>
    <n v="487.84"/>
    <n v="345.99"/>
    <n v="3"/>
    <x v="2"/>
    <s v="John Smith"/>
    <n v="0.1"/>
    <n v="70.922843555263995"/>
  </r>
  <r>
    <n v="1192"/>
    <x v="144"/>
    <d v="2024-08-12T00:00:00"/>
    <x v="2"/>
    <x v="0"/>
    <s v="Church Continue"/>
    <n v="490.93"/>
    <n v="289.31"/>
    <n v="10"/>
    <x v="3"/>
    <s v="John Smith"/>
    <n v="0.06"/>
    <n v="58.931008494082697"/>
  </r>
  <r>
    <n v="1194"/>
    <x v="145"/>
    <d v="2024-08-08T00:00:00"/>
    <x v="1"/>
    <x v="2"/>
    <s v="Agree Himself"/>
    <n v="810.85"/>
    <n v="279.64"/>
    <n v="5"/>
    <x v="2"/>
    <s v="John Smith"/>
    <n v="0.19"/>
    <n v="34.487266448788297"/>
  </r>
  <r>
    <n v="1195"/>
    <x v="146"/>
    <d v="2024-09-15T00:00:00"/>
    <x v="1"/>
    <x v="2"/>
    <s v="Determine Suffer"/>
    <n v="205.13"/>
    <n v="331.83"/>
    <n v="13"/>
    <x v="0"/>
    <s v="John Smith"/>
    <n v="0.12"/>
    <n v="161.76570955004101"/>
  </r>
  <r>
    <n v="1196"/>
    <x v="147"/>
    <d v="2024-09-19T00:00:00"/>
    <x v="1"/>
    <x v="0"/>
    <s v="Need Several"/>
    <n v="623.99"/>
    <n v="262.77"/>
    <n v="3"/>
    <x v="3"/>
    <s v="Sarah Johnson"/>
    <n v="0.08"/>
    <n v="42.111251782881098"/>
  </r>
  <r>
    <n v="1197"/>
    <x v="43"/>
    <d v="2024-09-05T00:00:00"/>
    <x v="2"/>
    <x v="1"/>
    <s v="Hear Task"/>
    <n v="137.78"/>
    <n v="149.36000000000001"/>
    <n v="8"/>
    <x v="2"/>
    <s v="Sarah Johnson"/>
    <n v="0.05"/>
    <n v="108.404703149949"/>
  </r>
  <r>
    <n v="1198"/>
    <x v="148"/>
    <d v="2024-09-23T00:00:00"/>
    <x v="1"/>
    <x v="0"/>
    <s v="Wind Lawyer"/>
    <n v="900.75"/>
    <n v="407.37"/>
    <n v="17"/>
    <x v="1"/>
    <s v="John Smith"/>
    <n v="0.04"/>
    <n v="45.225645295587"/>
  </r>
  <r>
    <n v="1199"/>
    <x v="4"/>
    <d v="2024-05-11T00:00:00"/>
    <x v="4"/>
    <x v="1"/>
    <s v="Kind Career"/>
    <n v="725.99"/>
    <n v="161.30000000000001"/>
    <n v="4"/>
    <x v="1"/>
    <s v="Emily Davis"/>
    <n v="0.11"/>
    <n v="22.217936886183001"/>
  </r>
  <r>
    <n v="1200"/>
    <x v="34"/>
    <d v="2024-11-21T00:00:00"/>
    <x v="2"/>
    <x v="0"/>
    <s v="Item Watch"/>
    <n v="503.56"/>
    <n v="112.56"/>
    <n v="8"/>
    <x v="1"/>
    <s v="Sarah Johnson"/>
    <n v="0"/>
    <n v="22.352847724203698"/>
  </r>
  <r>
    <n v="1201"/>
    <x v="17"/>
    <d v="2025-01-23T00:00:00"/>
    <x v="3"/>
    <x v="1"/>
    <s v="Improve Audience"/>
    <n v="148.36000000000001"/>
    <n v="240.62"/>
    <n v="4"/>
    <x v="1"/>
    <s v="Sarah Johnson"/>
    <n v="0.09"/>
    <n v="162.18657320032401"/>
  </r>
  <r>
    <n v="1202"/>
    <x v="149"/>
    <d v="2024-03-23T00:00:00"/>
    <x v="0"/>
    <x v="1"/>
    <s v="Growth Wind"/>
    <n v="1054.3399999999999"/>
    <n v="0"/>
    <n v="13"/>
    <x v="1"/>
    <s v="Michael Brown"/>
    <n v="0.01"/>
    <n v="0"/>
  </r>
  <r>
    <n v="1203"/>
    <x v="150"/>
    <d v="2025-01-07T00:00:00"/>
    <x v="2"/>
    <x v="2"/>
    <s v="Decide Interview"/>
    <n v="672.68"/>
    <n v="91.32"/>
    <n v="7"/>
    <x v="0"/>
    <s v="John Smith"/>
    <n v="0.09"/>
    <n v="13.5755485520604"/>
  </r>
  <r>
    <n v="1204"/>
    <x v="151"/>
    <d v="2025-01-30T00:00:00"/>
    <x v="3"/>
    <x v="2"/>
    <s v="How With"/>
    <n v="439.48"/>
    <n v="265.07"/>
    <n v="7"/>
    <x v="0"/>
    <s v="Sarah Johnson"/>
    <n v="0.09"/>
    <n v="60.314462546645998"/>
  </r>
  <r>
    <n v="1205"/>
    <x v="152"/>
    <d v="2024-10-07T00:00:00"/>
    <x v="3"/>
    <x v="1"/>
    <s v="Story Man"/>
    <n v="1869.7"/>
    <n v="162.93"/>
    <n v="15"/>
    <x v="1"/>
    <s v="Sarah Johnson"/>
    <n v="0.14000000000000001"/>
    <n v="8.7142322297694808"/>
  </r>
  <r>
    <n v="1206"/>
    <x v="153"/>
    <d v="2024-08-23T00:00:00"/>
    <x v="3"/>
    <x v="0"/>
    <s v="Second Article"/>
    <n v="1383.01"/>
    <n v="393.45"/>
    <n v="14"/>
    <x v="1"/>
    <s v="Emily Davis"/>
    <n v="0"/>
    <n v="28.448818157497001"/>
  </r>
  <r>
    <n v="1207"/>
    <x v="130"/>
    <d v="2024-07-11T00:00:00"/>
    <x v="2"/>
    <x v="0"/>
    <s v="Generation Realize"/>
    <n v="692.15"/>
    <n v="449.14"/>
    <n v="12"/>
    <x v="3"/>
    <s v="Sarah Johnson"/>
    <n v="0.02"/>
    <n v="64.890558404969994"/>
  </r>
  <r>
    <n v="1208"/>
    <x v="10"/>
    <d v="2024-11-03T00:00:00"/>
    <x v="0"/>
    <x v="0"/>
    <s v="Perform Speak"/>
    <n v="1651.19"/>
    <n v="121.45"/>
    <n v="17"/>
    <x v="2"/>
    <s v="Sarah Johnson"/>
    <n v="0.15"/>
    <n v="7.3553013281330397"/>
  </r>
  <r>
    <n v="1209"/>
    <x v="154"/>
    <d v="2024-11-24T00:00:00"/>
    <x v="4"/>
    <x v="0"/>
    <s v="Offer Leg"/>
    <n v="1114.3900000000001"/>
    <n v="0"/>
    <n v="2"/>
    <x v="0"/>
    <s v="Michael Brown"/>
    <n v="0.14000000000000001"/>
    <n v="0"/>
  </r>
  <r>
    <n v="1210"/>
    <x v="155"/>
    <d v="2024-12-05T00:00:00"/>
    <x v="2"/>
    <x v="1"/>
    <s v="Article Fish"/>
    <n v="450.03"/>
    <n v="122.56"/>
    <n v="9"/>
    <x v="0"/>
    <s v="John Smith"/>
    <n v="0.05"/>
    <n v="27.233739972890699"/>
  </r>
  <r>
    <n v="1211"/>
    <x v="154"/>
    <d v="2024-06-23T00:00:00"/>
    <x v="3"/>
    <x v="0"/>
    <s v="Note Throw"/>
    <n v="332.29"/>
    <n v="419.04"/>
    <n v="7"/>
    <x v="1"/>
    <s v="Sarah Johnson"/>
    <n v="0.11"/>
    <n v="126.10671401486699"/>
  </r>
  <r>
    <n v="1212"/>
    <x v="79"/>
    <d v="2024-06-06T00:00:00"/>
    <x v="2"/>
    <x v="1"/>
    <s v="Skill Western"/>
    <n v="478.26"/>
    <n v="108.16"/>
    <n v="12"/>
    <x v="0"/>
    <s v="Emily Davis"/>
    <n v="0"/>
    <n v="22.615313846025199"/>
  </r>
  <r>
    <n v="1213"/>
    <x v="73"/>
    <d v="2024-06-02T00:00:00"/>
    <x v="1"/>
    <x v="2"/>
    <s v="Whether Response"/>
    <n v="947.29"/>
    <n v="427.42"/>
    <n v="15"/>
    <x v="2"/>
    <s v="John Smith"/>
    <n v="0.09"/>
    <n v="45.120290512936897"/>
  </r>
  <r>
    <n v="1214"/>
    <x v="156"/>
    <d v="2024-11-26T00:00:00"/>
    <x v="0"/>
    <x v="1"/>
    <s v="Television Collection"/>
    <n v="646.76"/>
    <n v="286.89999999999998"/>
    <n v="19"/>
    <x v="3"/>
    <s v="Sarah Johnson"/>
    <n v="0.1"/>
    <n v="44.359576968272599"/>
  </r>
  <r>
    <n v="1215"/>
    <x v="157"/>
    <d v="2024-12-16T00:00:00"/>
    <x v="2"/>
    <x v="0"/>
    <s v="Husband Check"/>
    <n v="791.13"/>
    <n v="95.92"/>
    <n v="0"/>
    <x v="0"/>
    <s v="Sarah Johnson"/>
    <n v="7.0000000000000007E-2"/>
    <n v="12.124429613337901"/>
  </r>
  <r>
    <n v="1216"/>
    <x v="158"/>
    <d v="2024-12-29T00:00:00"/>
    <x v="0"/>
    <x v="2"/>
    <s v="Throughout Money"/>
    <n v="198.53"/>
    <n v="143.24"/>
    <n v="16"/>
    <x v="0"/>
    <s v="Emily Davis"/>
    <n v="0.09"/>
    <n v="72.150304739837793"/>
  </r>
  <r>
    <n v="1217"/>
    <x v="41"/>
    <d v="2024-12-12T00:00:00"/>
    <x v="0"/>
    <x v="0"/>
    <s v="Until Base"/>
    <n v="705.31"/>
    <n v="32.22"/>
    <n v="7"/>
    <x v="2"/>
    <s v="Sarah Johnson"/>
    <n v="0.02"/>
    <n v="4.5682040521189302"/>
  </r>
  <r>
    <n v="1218"/>
    <x v="0"/>
    <d v="2024-11-11T00:00:00"/>
    <x v="3"/>
    <x v="1"/>
    <s v="Out Commercial"/>
    <n v="1154.8800000000001"/>
    <n v="199.51"/>
    <n v="4"/>
    <x v="1"/>
    <s v="Michael Brown"/>
    <n v="0.12"/>
    <n v="17.275387919091202"/>
  </r>
  <r>
    <n v="1219"/>
    <x v="109"/>
    <d v="2024-08-29T00:00:00"/>
    <x v="1"/>
    <x v="0"/>
    <s v="Exactly Remain"/>
    <n v="1113.76"/>
    <n v="49.99"/>
    <n v="6"/>
    <x v="1"/>
    <s v="Emily Davis"/>
    <n v="0.06"/>
    <n v="4.4883996552219498"/>
  </r>
  <r>
    <n v="1220"/>
    <x v="69"/>
    <d v="2024-08-01T00:00:00"/>
    <x v="1"/>
    <x v="0"/>
    <s v="Event Coach"/>
    <n v="666.98"/>
    <n v="416.09"/>
    <n v="13"/>
    <x v="2"/>
    <s v="Michael Brown"/>
    <n v="0.13"/>
    <n v="62.384179435665203"/>
  </r>
  <r>
    <n v="1221"/>
    <x v="159"/>
    <d v="2024-08-17T00:00:00"/>
    <x v="1"/>
    <x v="1"/>
    <s v="Office Three"/>
    <n v="334.19"/>
    <n v="389.86"/>
    <n v="17"/>
    <x v="0"/>
    <s v="Michael Brown"/>
    <n v="0.06"/>
    <n v="116.65818845566901"/>
  </r>
  <r>
    <n v="1222"/>
    <x v="160"/>
    <d v="2024-12-11T00:00:00"/>
    <x v="1"/>
    <x v="0"/>
    <s v="Tax Lose"/>
    <n v="401.67"/>
    <n v="183.6"/>
    <n v="12"/>
    <x v="2"/>
    <s v="Emily Davis"/>
    <n v="0.2"/>
    <n v="45.709164239300897"/>
  </r>
  <r>
    <n v="1223"/>
    <x v="6"/>
    <d v="2025-02-01T00:00:00"/>
    <x v="0"/>
    <x v="1"/>
    <s v="Would Program"/>
    <n v="1581.06"/>
    <n v="358.66"/>
    <n v="13"/>
    <x v="0"/>
    <s v="Sarah Johnson"/>
    <n v="0.14000000000000001"/>
    <n v="22.684781096226601"/>
  </r>
  <r>
    <n v="1224"/>
    <x v="161"/>
    <d v="2024-12-19T00:00:00"/>
    <x v="1"/>
    <x v="0"/>
    <s v="Gun Tree"/>
    <n v="1973.7"/>
    <n v="308.24"/>
    <n v="11"/>
    <x v="3"/>
    <s v="Sarah Johnson"/>
    <n v="0.2"/>
    <n v="15.617368394386199"/>
  </r>
  <r>
    <n v="1225"/>
    <x v="162"/>
    <d v="2024-12-05T00:00:00"/>
    <x v="0"/>
    <x v="1"/>
    <s v="Book Enter"/>
    <n v="314.01"/>
    <n v="90.72"/>
    <n v="7"/>
    <x v="3"/>
    <s v="Sarah Johnson"/>
    <n v="0.12"/>
    <n v="28.890799656061901"/>
  </r>
  <r>
    <n v="1226"/>
    <x v="133"/>
    <d v="2025-01-21T00:00:00"/>
    <x v="2"/>
    <x v="2"/>
    <s v="Raise Different"/>
    <n v="972.36500000000001"/>
    <n v="337.74"/>
    <n v="20"/>
    <x v="3"/>
    <s v="John Smith"/>
    <n v="0.12"/>
    <n v="34.733870511587703"/>
  </r>
  <r>
    <n v="1227"/>
    <x v="22"/>
    <d v="2024-09-15T00:00:00"/>
    <x v="0"/>
    <x v="1"/>
    <s v="Receive Score"/>
    <n v="469.34"/>
    <n v="168.51"/>
    <n v="11"/>
    <x v="2"/>
    <s v="Michael Brown"/>
    <n v="0.15"/>
    <n v="35.903609323731203"/>
  </r>
  <r>
    <n v="1228"/>
    <x v="163"/>
    <d v="2025-01-23T00:00:00"/>
    <x v="0"/>
    <x v="1"/>
    <s v="Clearly Mouth"/>
    <n v="427.68"/>
    <n v="10.9"/>
    <n v="11"/>
    <x v="1"/>
    <s v="Michael Brown"/>
    <n v="0.09"/>
    <n v="2.5486344930789402"/>
  </r>
  <r>
    <n v="1229"/>
    <x v="17"/>
    <d v="2025-01-15T00:00:00"/>
    <x v="2"/>
    <x v="1"/>
    <s v="Room Activity"/>
    <n v="1366.57"/>
    <n v="122.15"/>
    <n v="5"/>
    <x v="2"/>
    <s v="Emily Davis"/>
    <n v="0.17"/>
    <n v="8.9384371089662409"/>
  </r>
  <r>
    <n v="1230"/>
    <x v="164"/>
    <d v="2025-01-01T00:00:00"/>
    <x v="0"/>
    <x v="1"/>
    <s v="People Former"/>
    <n v="1128.58"/>
    <n v="382.65"/>
    <n v="13"/>
    <x v="1"/>
    <s v="Sarah Johnson"/>
    <n v="0.12"/>
    <n v="33.905438692870703"/>
  </r>
  <r>
    <n v="1231"/>
    <x v="162"/>
    <d v="2025-01-23T00:00:00"/>
    <x v="3"/>
    <x v="1"/>
    <s v="Plan Activity"/>
    <n v="135.12"/>
    <n v="15.78"/>
    <n v="12"/>
    <x v="1"/>
    <s v="John Smith"/>
    <n v="7.0000000000000007E-2"/>
    <n v="11.6785079928952"/>
  </r>
  <r>
    <n v="1232"/>
    <x v="57"/>
    <d v="2024-12-13T00:00:00"/>
    <x v="4"/>
    <x v="2"/>
    <s v="Daughter Movie"/>
    <n v="1627.64"/>
    <n v="406.76"/>
    <n v="20"/>
    <x v="1"/>
    <s v="Sarah Johnson"/>
    <n v="0.19"/>
    <n v="24.990784202895"/>
  </r>
  <r>
    <n v="1233"/>
    <x v="51"/>
    <d v="2025-01-04T00:00:00"/>
    <x v="5"/>
    <x v="2"/>
    <s v="National Less"/>
    <n v="1517.49"/>
    <n v="37.36"/>
    <n v="13"/>
    <x v="1"/>
    <s v="John Smith"/>
    <n v="0.1"/>
    <n v="2.4619602106109402"/>
  </r>
  <r>
    <n v="1234"/>
    <x v="165"/>
    <d v="2024-12-26T00:00:00"/>
    <x v="3"/>
    <x v="2"/>
    <s v="Write Far"/>
    <n v="533.97"/>
    <n v="17.59"/>
    <n v="18"/>
    <x v="0"/>
    <s v="John Smith"/>
    <n v="0.06"/>
    <n v="3.2941925576343198"/>
  </r>
  <r>
    <n v="1235"/>
    <x v="34"/>
    <d v="2024-12-27T00:00:00"/>
    <x v="3"/>
    <x v="0"/>
    <s v="Pretty Tend"/>
    <n v="1300.54"/>
    <n v="204.61"/>
    <n v="14"/>
    <x v="3"/>
    <s v="John Smith"/>
    <n v="0.01"/>
    <n v="15.7326956494994"/>
  </r>
  <r>
    <n v="1236"/>
    <x v="2"/>
    <d v="2025-01-28T00:00:00"/>
    <x v="0"/>
    <x v="2"/>
    <s v="Various Director"/>
    <n v="200.04"/>
    <n v="472.13"/>
    <n v="4"/>
    <x v="3"/>
    <s v="Sarah Johnson"/>
    <n v="7.0000000000000007E-2"/>
    <n v="236.017796440712"/>
  </r>
  <r>
    <n v="1237"/>
    <x v="166"/>
    <d v="2024-12-18T00:00:00"/>
    <x v="0"/>
    <x v="0"/>
    <s v="Day Land"/>
    <n v="1988.56"/>
    <n v="471.29"/>
    <n v="13"/>
    <x v="0"/>
    <s v="Michael Brown"/>
    <n v="0.18"/>
    <n v="23.700064368185998"/>
  </r>
  <r>
    <n v="1238"/>
    <x v="167"/>
    <d v="2024-11-28T00:00:00"/>
    <x v="3"/>
    <x v="0"/>
    <s v="Coach Sell"/>
    <n v="283.3"/>
    <n v="211.16"/>
    <n v="11"/>
    <x v="2"/>
    <s v="Emily Davis"/>
    <n v="0.12"/>
    <n v="74.535827744440496"/>
  </r>
  <r>
    <n v="1239"/>
    <x v="168"/>
    <d v="2024-11-12T00:00:00"/>
    <x v="3"/>
    <x v="2"/>
    <s v="Once Necessary"/>
    <n v="1864.47"/>
    <n v="206.74"/>
    <n v="20"/>
    <x v="1"/>
    <s v="John Smith"/>
    <n v="0.09"/>
    <n v="11.0884058204208"/>
  </r>
  <r>
    <n v="1240"/>
    <x v="169"/>
    <d v="2024-07-30T00:00:00"/>
    <x v="3"/>
    <x v="2"/>
    <s v="News Something"/>
    <n v="1372.6"/>
    <n v="123.26"/>
    <n v="14"/>
    <x v="0"/>
    <s v="Michael Brown"/>
    <n v="0.16"/>
    <n v="8.9800378843071602"/>
  </r>
  <r>
    <n v="1241"/>
    <x v="170"/>
    <d v="2024-12-26T00:00:00"/>
    <x v="3"/>
    <x v="1"/>
    <s v="Coach Any"/>
    <n v="1111.92"/>
    <n v="107.58"/>
    <n v="0"/>
    <x v="0"/>
    <s v="Emily Davis"/>
    <n v="0.18"/>
    <n v="9.6751564860781407"/>
  </r>
  <r>
    <n v="1242"/>
    <x v="146"/>
    <d v="2024-09-13T00:00:00"/>
    <x v="0"/>
    <x v="1"/>
    <s v="May Suggest"/>
    <n v="800.29"/>
    <n v="402.67"/>
    <n v="4"/>
    <x v="0"/>
    <s v="Michael Brown"/>
    <n v="0.05"/>
    <n v="50.3155106273976"/>
  </r>
  <r>
    <n v="1244"/>
    <x v="144"/>
    <d v="2024-12-20T00:00:00"/>
    <x v="2"/>
    <x v="1"/>
    <s v="Again Field"/>
    <n v="544.02"/>
    <n v="288.76"/>
    <n v="12"/>
    <x v="3"/>
    <s v="Emily Davis"/>
    <n v="0.12"/>
    <n v="53.078930921657303"/>
  </r>
  <r>
    <n v="1245"/>
    <x v="66"/>
    <d v="2024-12-21T00:00:00"/>
    <x v="0"/>
    <x v="2"/>
    <s v="Teach Green"/>
    <n v="1013.15"/>
    <n v="33.75"/>
    <n v="9"/>
    <x v="1"/>
    <s v="Emily Davis"/>
    <n v="0.18"/>
    <n v="3.3311947885308202"/>
  </r>
  <r>
    <n v="1246"/>
    <x v="162"/>
    <d v="2024-06-24T00:00:00"/>
    <x v="2"/>
    <x v="1"/>
    <s v="Many Pass"/>
    <n v="696.33"/>
    <n v="492.97"/>
    <n v="18"/>
    <x v="2"/>
    <s v="John Smith"/>
    <n v="0.15"/>
    <n v="70.795456177387194"/>
  </r>
  <r>
    <n v="1247"/>
    <x v="20"/>
    <d v="2025-01-20T00:00:00"/>
    <x v="1"/>
    <x v="0"/>
    <s v="Care Set"/>
    <n v="1405.07"/>
    <n v="352.01"/>
    <n v="10"/>
    <x v="0"/>
    <s v="Michael Brown"/>
    <n v="0.19"/>
    <n v="25.052844342274799"/>
  </r>
  <r>
    <n v="1248"/>
    <x v="9"/>
    <d v="2024-08-07T00:00:00"/>
    <x v="2"/>
    <x v="0"/>
    <s v="Really Enjoy"/>
    <n v="55.52"/>
    <n v="357.95"/>
    <n v="14"/>
    <x v="0"/>
    <s v="John Smith"/>
    <n v="0"/>
    <n v="644.72262247838603"/>
  </r>
  <r>
    <n v="1249"/>
    <x v="171"/>
    <d v="2024-12-22T00:00:00"/>
    <x v="0"/>
    <x v="2"/>
    <s v="Two Bad"/>
    <n v="644.72"/>
    <n v="462.2"/>
    <n v="13"/>
    <x v="1"/>
    <s v="Michael Brown"/>
    <n v="0.12"/>
    <n v="71.690035984613502"/>
  </r>
  <r>
    <n v="1250"/>
    <x v="172"/>
    <d v="2024-10-27T00:00:00"/>
    <x v="0"/>
    <x v="0"/>
    <s v="Event Money"/>
    <n v="1787.86"/>
    <n v="128.86000000000001"/>
    <n v="12"/>
    <x v="3"/>
    <s v="John Smith"/>
    <n v="0.11"/>
    <n v="7.2074994686384901"/>
  </r>
  <r>
    <n v="1251"/>
    <x v="62"/>
    <d v="2025-01-20T00:00:00"/>
    <x v="0"/>
    <x v="1"/>
    <s v="Manager Job"/>
    <n v="55.36"/>
    <n v="490.01"/>
    <n v="17"/>
    <x v="1"/>
    <s v="Emily Davis"/>
    <n v="0.12"/>
    <n v="885.13367052023102"/>
  </r>
  <r>
    <n v="1252"/>
    <x v="173"/>
    <d v="2024-05-23T00:00:00"/>
    <x v="0"/>
    <x v="0"/>
    <s v="Member Customer"/>
    <n v="1874.58"/>
    <n v="420.83"/>
    <n v="19"/>
    <x v="3"/>
    <s v="John Smith"/>
    <n v="0.06"/>
    <n v="22.449295308815799"/>
  </r>
  <r>
    <n v="1253"/>
    <x v="120"/>
    <d v="2024-04-18T00:00:00"/>
    <x v="3"/>
    <x v="0"/>
    <s v="Pull Industry"/>
    <n v="1253.9000000000001"/>
    <n v="440.34"/>
    <n v="5"/>
    <x v="3"/>
    <s v="Michael Brown"/>
    <n v="0.01"/>
    <n v="35.117632985086502"/>
  </r>
  <r>
    <n v="1254"/>
    <x v="174"/>
    <d v="2025-01-05T00:00:00"/>
    <x v="2"/>
    <x v="1"/>
    <s v="Ask Admit"/>
    <n v="1900"/>
    <n v="111.43"/>
    <n v="1"/>
    <x v="3"/>
    <s v="John Smith"/>
    <n v="0.1"/>
    <n v="5.8647368421052599"/>
  </r>
  <r>
    <n v="1255"/>
    <x v="175"/>
    <d v="2024-07-09T00:00:00"/>
    <x v="2"/>
    <x v="0"/>
    <s v="Left Quality"/>
    <n v="897.67"/>
    <n v="143.58000000000001"/>
    <n v="14"/>
    <x v="1"/>
    <s v="Michael Brown"/>
    <n v="0.03"/>
    <n v="15.9947419430303"/>
  </r>
  <r>
    <n v="1256"/>
    <x v="176"/>
    <d v="2025-01-24T00:00:00"/>
    <x v="3"/>
    <x v="1"/>
    <s v="Since Behavior"/>
    <n v="1285.97"/>
    <n v="74.03"/>
    <n v="16"/>
    <x v="3"/>
    <s v="Sarah Johnson"/>
    <n v="0.01"/>
    <n v="5.7567439364837396"/>
  </r>
  <r>
    <n v="1257"/>
    <x v="177"/>
    <d v="2025-01-12T00:00:00"/>
    <x v="3"/>
    <x v="2"/>
    <s v="Onto Film"/>
    <n v="1612.09"/>
    <n v="309.82"/>
    <n v="2"/>
    <x v="3"/>
    <s v="John Smith"/>
    <n v="0.19"/>
    <n v="19.218529982817302"/>
  </r>
  <r>
    <n v="1258"/>
    <x v="178"/>
    <d v="2024-05-11T00:00:00"/>
    <x v="2"/>
    <x v="2"/>
    <s v="Commercial Seem"/>
    <n v="677.91"/>
    <n v="127.46"/>
    <n v="3"/>
    <x v="3"/>
    <s v="Sarah Johnson"/>
    <n v="0.12"/>
    <n v="18.801905857709698"/>
  </r>
  <r>
    <n v="1259"/>
    <x v="131"/>
    <d v="2024-10-14T00:00:00"/>
    <x v="1"/>
    <x v="1"/>
    <s v="Most Research"/>
    <n v="1196.17"/>
    <n v="306.41000000000003"/>
    <n v="17"/>
    <x v="0"/>
    <s v="Sarah Johnson"/>
    <n v="0.03"/>
    <n v="25.6159241579374"/>
  </r>
  <r>
    <n v="1260"/>
    <x v="47"/>
    <d v="2024-11-02T00:00:00"/>
    <x v="3"/>
    <x v="2"/>
    <s v="Science Place"/>
    <n v="1847.98"/>
    <n v="268.11"/>
    <n v="11"/>
    <x v="2"/>
    <s v="John Smith"/>
    <n v="0.14000000000000001"/>
    <n v="14.5082738990682"/>
  </r>
  <r>
    <n v="1261"/>
    <x v="45"/>
    <d v="2024-09-25T00:00:00"/>
    <x v="2"/>
    <x v="1"/>
    <s v="Less Cover"/>
    <n v="1267.1500000000001"/>
    <n v="149.02000000000001"/>
    <n v="3"/>
    <x v="1"/>
    <s v="Sarah Johnson"/>
    <n v="0.18"/>
    <n v="11.7602493785266"/>
  </r>
  <r>
    <n v="1262"/>
    <x v="27"/>
    <d v="2024-06-22T00:00:00"/>
    <x v="0"/>
    <x v="1"/>
    <s v="Medical He"/>
    <n v="1973.47"/>
    <n v="27.42"/>
    <n v="12"/>
    <x v="0"/>
    <s v="Michael Brown"/>
    <n v="0.06"/>
    <n v="1.3894307995561099"/>
  </r>
  <r>
    <n v="1263"/>
    <x v="179"/>
    <d v="2024-11-26T00:00:00"/>
    <x v="4"/>
    <x v="2"/>
    <s v="Still Way"/>
    <n v="339.28"/>
    <n v="11.16"/>
    <n v="11"/>
    <x v="2"/>
    <s v="Michael Brown"/>
    <n v="0.19"/>
    <n v="3.2893185569441199"/>
  </r>
  <r>
    <n v="1264"/>
    <x v="22"/>
    <d v="2024-05-27T00:00:00"/>
    <x v="3"/>
    <x v="1"/>
    <s v="Wish Exactly"/>
    <n v="842.79"/>
    <n v="152.58000000000001"/>
    <n v="16"/>
    <x v="3"/>
    <s v="Sarah Johnson"/>
    <n v="0.11"/>
    <n v="18.104154059730199"/>
  </r>
  <r>
    <n v="1265"/>
    <x v="180"/>
    <d v="2025-01-26T00:00:00"/>
    <x v="1"/>
    <x v="1"/>
    <s v="Return Maybe"/>
    <n v="232.9"/>
    <n v="422.76"/>
    <n v="11"/>
    <x v="1"/>
    <s v="Michael Brown"/>
    <n v="0.18"/>
    <n v="181.51996565049399"/>
  </r>
  <r>
    <n v="1266"/>
    <x v="181"/>
    <d v="2024-06-21T00:00:00"/>
    <x v="3"/>
    <x v="1"/>
    <s v="This Another"/>
    <n v="1513.75"/>
    <n v="463.39"/>
    <n v="10"/>
    <x v="3"/>
    <s v="Michael Brown"/>
    <n v="0.16"/>
    <n v="30.6120561519405"/>
  </r>
  <r>
    <n v="1267"/>
    <x v="170"/>
    <d v="2025-01-11T00:00:00"/>
    <x v="2"/>
    <x v="2"/>
    <s v="Nothing South"/>
    <n v="962.39"/>
    <n v="186.72"/>
    <n v="8"/>
    <x v="1"/>
    <s v="Sarah Johnson"/>
    <n v="0"/>
    <n v="19.401697856378401"/>
  </r>
  <r>
    <n v="1268"/>
    <x v="110"/>
    <d v="2025-01-20T00:00:00"/>
    <x v="0"/>
    <x v="0"/>
    <s v="Worker Hot"/>
    <n v="601.86"/>
    <n v="448.69"/>
    <n v="2"/>
    <x v="3"/>
    <s v="Sarah Johnson"/>
    <n v="7.0000000000000007E-2"/>
    <n v="74.550559930880894"/>
  </r>
  <r>
    <n v="1269"/>
    <x v="26"/>
    <d v="2024-12-04T00:00:00"/>
    <x v="4"/>
    <x v="0"/>
    <s v="Forget Before"/>
    <n v="1202.8699999999999"/>
    <n v="469.03"/>
    <n v="8"/>
    <x v="0"/>
    <s v="Sarah Johnson"/>
    <n v="0.19"/>
    <n v="38.9925760888542"/>
  </r>
  <r>
    <n v="1270"/>
    <x v="182"/>
    <d v="2024-12-28T00:00:00"/>
    <x v="1"/>
    <x v="2"/>
    <s v="Fight Federal"/>
    <n v="1517.72"/>
    <n v="475.87"/>
    <n v="11"/>
    <x v="0"/>
    <s v="John Smith"/>
    <n v="0.16"/>
    <n v="31.354268244471999"/>
  </r>
  <r>
    <n v="1271"/>
    <x v="106"/>
    <d v="2024-12-05T00:00:00"/>
    <x v="5"/>
    <x v="2"/>
    <s v="Live Treatment"/>
    <n v="1335"/>
    <n v="171.98"/>
    <n v="8"/>
    <x v="3"/>
    <s v="Emily Davis"/>
    <n v="0.16"/>
    <n v="12.8823970037453"/>
  </r>
  <r>
    <n v="1272"/>
    <x v="183"/>
    <d v="2025-01-31T00:00:00"/>
    <x v="2"/>
    <x v="2"/>
    <s v="Professor Us"/>
    <n v="1144.9100000000001"/>
    <n v="106.06"/>
    <n v="20"/>
    <x v="3"/>
    <s v="Sarah Johnson"/>
    <n v="0.04"/>
    <n v="9.2636102401062104"/>
  </r>
  <r>
    <n v="1273"/>
    <x v="100"/>
    <d v="2024-12-29T00:00:00"/>
    <x v="3"/>
    <x v="2"/>
    <s v="Book Smile"/>
    <n v="1639.51"/>
    <n v="431.3"/>
    <n v="17"/>
    <x v="1"/>
    <s v="Sarah Johnson"/>
    <n v="0.02"/>
    <n v="26.306640398655698"/>
  </r>
  <r>
    <n v="1274"/>
    <x v="184"/>
    <d v="2025-02-02T00:00:00"/>
    <x v="1"/>
    <x v="1"/>
    <s v="How Off"/>
    <n v="1130.6400000000001"/>
    <n v="350.87"/>
    <n v="8"/>
    <x v="3"/>
    <s v="Sarah Johnson"/>
    <n v="0.12"/>
    <n v="31.032866341187301"/>
  </r>
  <r>
    <n v="1275"/>
    <x v="185"/>
    <d v="2024-09-05T00:00:00"/>
    <x v="5"/>
    <x v="1"/>
    <s v="Stand Indicate"/>
    <n v="99.57"/>
    <n v="272.82"/>
    <n v="15"/>
    <x v="0"/>
    <s v="Michael Brown"/>
    <n v="0.1"/>
    <n v="273.99819222657402"/>
  </r>
  <r>
    <n v="1276"/>
    <x v="89"/>
    <d v="2024-09-22T00:00:00"/>
    <x v="5"/>
    <x v="2"/>
    <s v="Throw Specific"/>
    <n v="833.92"/>
    <n v="434.13"/>
    <n v="20"/>
    <x v="2"/>
    <s v="Sarah Johnson"/>
    <n v="0.13"/>
    <n v="52.058950498848802"/>
  </r>
  <r>
    <n v="1277"/>
    <x v="186"/>
    <d v="2024-12-12T00:00:00"/>
    <x v="2"/>
    <x v="2"/>
    <s v="Attorney Bag"/>
    <n v="972.36500000000001"/>
    <n v="450.16"/>
    <n v="16"/>
    <x v="3"/>
    <s v="Sarah Johnson"/>
    <n v="0.11"/>
    <n v="46.295372622420601"/>
  </r>
  <r>
    <n v="1278"/>
    <x v="187"/>
    <d v="2024-10-23T00:00:00"/>
    <x v="0"/>
    <x v="0"/>
    <s v="Speech Environment"/>
    <n v="592.15"/>
    <n v="276.88"/>
    <n v="18"/>
    <x v="0"/>
    <s v="Michael Brown"/>
    <n v="0.02"/>
    <n v="46.758422696951797"/>
  </r>
  <r>
    <n v="1279"/>
    <x v="142"/>
    <d v="2024-10-12T00:00:00"/>
    <x v="0"/>
    <x v="0"/>
    <s v="Indeed Maybe"/>
    <n v="142.93"/>
    <n v="380.5"/>
    <n v="9"/>
    <x v="3"/>
    <s v="Michael Brown"/>
    <n v="0.17"/>
    <n v="266.21423074232098"/>
  </r>
  <r>
    <n v="1280"/>
    <x v="106"/>
    <d v="2025-01-12T00:00:00"/>
    <x v="0"/>
    <x v="2"/>
    <s v="Second Difficult"/>
    <n v="829.57"/>
    <n v="457.15"/>
    <n v="5"/>
    <x v="0"/>
    <s v="Emily Davis"/>
    <n v="0.09"/>
    <n v="55.106862591462999"/>
  </r>
  <r>
    <n v="1281"/>
    <x v="41"/>
    <d v="2024-09-05T00:00:00"/>
    <x v="5"/>
    <x v="0"/>
    <s v="Ten It"/>
    <n v="764.4"/>
    <n v="481.62"/>
    <n v="13"/>
    <x v="2"/>
    <s v="Emily Davis"/>
    <n v="0.01"/>
    <n v="63.006279434850903"/>
  </r>
  <r>
    <n v="1282"/>
    <x v="188"/>
    <d v="2025-01-17T00:00:00"/>
    <x v="2"/>
    <x v="0"/>
    <s v="Minute Ready"/>
    <n v="363.81"/>
    <n v="112.28"/>
    <n v="18"/>
    <x v="3"/>
    <s v="Michael Brown"/>
    <n v="0.19"/>
    <n v="30.862263269288899"/>
  </r>
  <r>
    <n v="1283"/>
    <x v="151"/>
    <d v="2024-12-24T00:00:00"/>
    <x v="3"/>
    <x v="2"/>
    <s v="Company Dinner"/>
    <n v="1232.3499999999999"/>
    <n v="387.74"/>
    <n v="18"/>
    <x v="3"/>
    <s v="Sarah Johnson"/>
    <n v="0.03"/>
    <n v="31.4634641132795"/>
  </r>
  <r>
    <n v="1284"/>
    <x v="68"/>
    <d v="2024-10-16T00:00:00"/>
    <x v="1"/>
    <x v="1"/>
    <s v="Song Shake"/>
    <n v="504.28"/>
    <n v="255.71"/>
    <n v="16"/>
    <x v="0"/>
    <s v="Emily Davis"/>
    <n v="0.2"/>
    <n v="50.707940033314799"/>
  </r>
  <r>
    <n v="1285"/>
    <x v="82"/>
    <d v="2024-03-08T00:00:00"/>
    <x v="1"/>
    <x v="1"/>
    <s v="Owner Say"/>
    <n v="1468.76"/>
    <n v="153.83000000000001"/>
    <n v="1"/>
    <x v="0"/>
    <s v="Emily Davis"/>
    <n v="0.1"/>
    <n v="10.4734606062257"/>
  </r>
  <r>
    <n v="1286"/>
    <x v="189"/>
    <d v="2024-11-27T00:00:00"/>
    <x v="1"/>
    <x v="0"/>
    <s v="Agency Note"/>
    <n v="1287.43"/>
    <n v="232.37"/>
    <n v="19"/>
    <x v="2"/>
    <s v="Michael Brown"/>
    <n v="0.12"/>
    <n v="18.0491366520898"/>
  </r>
  <r>
    <n v="1287"/>
    <x v="190"/>
    <d v="2024-10-18T00:00:00"/>
    <x v="0"/>
    <x v="1"/>
    <s v="Real While"/>
    <n v="1361.4"/>
    <n v="387.91"/>
    <n v="10"/>
    <x v="2"/>
    <s v="John Smith"/>
    <n v="0"/>
    <n v="28.493462612017002"/>
  </r>
  <r>
    <n v="1288"/>
    <x v="90"/>
    <d v="2024-09-27T00:00:00"/>
    <x v="1"/>
    <x v="1"/>
    <s v="Treatment House"/>
    <n v="432.79"/>
    <n v="369.9"/>
    <n v="1"/>
    <x v="0"/>
    <s v="Sarah Johnson"/>
    <n v="0.02"/>
    <n v="85.468703066152202"/>
  </r>
  <r>
    <n v="1289"/>
    <x v="64"/>
    <d v="2025-01-09T00:00:00"/>
    <x v="3"/>
    <x v="0"/>
    <s v="Dream Throw"/>
    <n v="1624.34"/>
    <n v="289.45"/>
    <n v="11"/>
    <x v="2"/>
    <s v="Sarah Johnson"/>
    <n v="0.06"/>
    <n v="17.8195451691148"/>
  </r>
  <r>
    <n v="1290"/>
    <x v="191"/>
    <d v="2024-09-22T00:00:00"/>
    <x v="1"/>
    <x v="2"/>
    <s v="Wish Toward"/>
    <n v="467.16"/>
    <n v="409.16"/>
    <n v="8"/>
    <x v="1"/>
    <s v="Emily Davis"/>
    <n v="0.19"/>
    <n v="87.584553472043794"/>
  </r>
  <r>
    <n v="1292"/>
    <x v="190"/>
    <d v="2025-01-04T00:00:00"/>
    <x v="3"/>
    <x v="2"/>
    <s v="Several Trade"/>
    <n v="484.92"/>
    <n v="495.8"/>
    <n v="14"/>
    <x v="3"/>
    <s v="John Smith"/>
    <n v="0.17"/>
    <n v="102.24366905881401"/>
  </r>
  <r>
    <n v="1293"/>
    <x v="192"/>
    <d v="2024-07-13T00:00:00"/>
    <x v="0"/>
    <x v="2"/>
    <s v="None Rock"/>
    <n v="1687.39"/>
    <n v="163.44"/>
    <n v="3"/>
    <x v="1"/>
    <s v="Emily Davis"/>
    <n v="0.01"/>
    <n v="9.6859647147369596"/>
  </r>
  <r>
    <n v="1294"/>
    <x v="193"/>
    <d v="2025-01-11T00:00:00"/>
    <x v="2"/>
    <x v="1"/>
    <s v="Live Prepare"/>
    <n v="116.45"/>
    <n v="405.12"/>
    <n v="4"/>
    <x v="3"/>
    <s v="Sarah Johnson"/>
    <n v="0.01"/>
    <n v="347.89179905538901"/>
  </r>
  <r>
    <n v="1295"/>
    <x v="4"/>
    <d v="2024-10-14T00:00:00"/>
    <x v="3"/>
    <x v="2"/>
    <s v="Song Rule"/>
    <n v="1195.71"/>
    <n v="343.92"/>
    <n v="19"/>
    <x v="3"/>
    <s v="Sarah Johnson"/>
    <n v="0.17"/>
    <n v="28.762827106907199"/>
  </r>
  <r>
    <n v="1296"/>
    <x v="80"/>
    <d v="2024-10-01T00:00:00"/>
    <x v="2"/>
    <x v="0"/>
    <s v="Piece Wear"/>
    <n v="645.49"/>
    <n v="200.28"/>
    <n v="17"/>
    <x v="2"/>
    <s v="Emily Davis"/>
    <n v="0.09"/>
    <n v="31.027591442160201"/>
  </r>
  <r>
    <n v="1297"/>
    <x v="194"/>
    <d v="2025-02-02T00:00:00"/>
    <x v="5"/>
    <x v="1"/>
    <s v="Skin Modern"/>
    <n v="1920.53"/>
    <n v="362.36"/>
    <n v="14"/>
    <x v="0"/>
    <s v="John Smith"/>
    <n v="0.05"/>
    <n v="18.867708392995699"/>
  </r>
  <r>
    <n v="1298"/>
    <x v="175"/>
    <d v="2024-09-02T00:00:00"/>
    <x v="3"/>
    <x v="1"/>
    <s v="Individual Here"/>
    <n v="1822.48"/>
    <n v="26.5"/>
    <n v="4"/>
    <x v="2"/>
    <s v="Emily Davis"/>
    <n v="0.19"/>
    <n v="1.454062596023"/>
  </r>
  <r>
    <n v="1299"/>
    <x v="154"/>
    <d v="2024-07-01T00:00:00"/>
    <x v="0"/>
    <x v="1"/>
    <s v="Out Take"/>
    <n v="1554.48"/>
    <n v="76.900000000000006"/>
    <n v="13"/>
    <x v="2"/>
    <s v="Sarah Johnson"/>
    <n v="0.1"/>
    <n v="4.9469919201276298"/>
  </r>
  <r>
    <n v="1300"/>
    <x v="195"/>
    <d v="2024-12-17T00:00:00"/>
    <x v="2"/>
    <x v="1"/>
    <s v="Decide Young"/>
    <n v="1930.64"/>
    <n v="58.43"/>
    <n v="12"/>
    <x v="0"/>
    <s v="Sarah Johnson"/>
    <n v="0.03"/>
    <n v="3.0264575477561801"/>
  </r>
  <r>
    <n v="1301"/>
    <x v="111"/>
    <d v="2025-01-17T00:00:00"/>
    <x v="1"/>
    <x v="1"/>
    <s v="Challenge Nothing"/>
    <n v="1489.52"/>
    <n v="438.87"/>
    <n v="6"/>
    <x v="2"/>
    <s v="Sarah Johnson"/>
    <n v="0.01"/>
    <n v="29.463854127504199"/>
  </r>
  <r>
    <n v="1302"/>
    <x v="169"/>
    <d v="2024-07-23T00:00:00"/>
    <x v="5"/>
    <x v="0"/>
    <s v="Positive Billion"/>
    <n v="1430.46"/>
    <n v="291.83999999999997"/>
    <n v="14"/>
    <x v="3"/>
    <s v="Sarah Johnson"/>
    <n v="7.0000000000000007E-2"/>
    <n v="20.4018287823497"/>
  </r>
  <r>
    <n v="1303"/>
    <x v="24"/>
    <d v="2024-11-01T00:00:00"/>
    <x v="4"/>
    <x v="0"/>
    <s v="Good Movie"/>
    <n v="973.85"/>
    <n v="0"/>
    <n v="4"/>
    <x v="0"/>
    <s v="Michael Brown"/>
    <n v="0.02"/>
    <n v="0"/>
  </r>
  <r>
    <n v="1304"/>
    <x v="53"/>
    <d v="2025-01-12T00:00:00"/>
    <x v="1"/>
    <x v="1"/>
    <s v="Identify Simply"/>
    <n v="112.94"/>
    <n v="191.61"/>
    <n v="9"/>
    <x v="3"/>
    <s v="Michael Brown"/>
    <n v="0.12"/>
    <n v="169.65645475473701"/>
  </r>
  <r>
    <n v="1305"/>
    <x v="146"/>
    <d v="2024-11-21T00:00:00"/>
    <x v="2"/>
    <x v="1"/>
    <s v="Tough Possible"/>
    <n v="1201.25"/>
    <n v="415.08"/>
    <n v="6"/>
    <x v="3"/>
    <s v="Emily Davis"/>
    <n v="0.17"/>
    <n v="34.554006243496403"/>
  </r>
  <r>
    <n v="1306"/>
    <x v="196"/>
    <d v="2024-11-29T00:00:00"/>
    <x v="5"/>
    <x v="0"/>
    <s v="Process Eye"/>
    <n v="760.96"/>
    <n v="485.14"/>
    <n v="6"/>
    <x v="0"/>
    <s v="John Smith"/>
    <n v="0.1"/>
    <n v="63.753679562657702"/>
  </r>
  <r>
    <n v="1307"/>
    <x v="197"/>
    <d v="2024-08-09T00:00:00"/>
    <x v="5"/>
    <x v="0"/>
    <s v="Ever Series"/>
    <n v="598.52"/>
    <n v="389.14"/>
    <n v="3"/>
    <x v="2"/>
    <s v="John Smith"/>
    <n v="0.1"/>
    <n v="65.017042037024694"/>
  </r>
  <r>
    <n v="1308"/>
    <x v="198"/>
    <d v="2025-01-29T00:00:00"/>
    <x v="0"/>
    <x v="2"/>
    <s v="Call Worker"/>
    <n v="967.64"/>
    <n v="406.67"/>
    <n v="1"/>
    <x v="3"/>
    <s v="Sarah Johnson"/>
    <n v="0.13"/>
    <n v="42.026993509983001"/>
  </r>
  <r>
    <n v="1309"/>
    <x v="48"/>
    <d v="2025-01-24T00:00:00"/>
    <x v="5"/>
    <x v="0"/>
    <s v="Fill Listen"/>
    <n v="947.15"/>
    <n v="327.92"/>
    <n v="1"/>
    <x v="0"/>
    <s v="Michael Brown"/>
    <n v="0.08"/>
    <n v="34.6217600168928"/>
  </r>
  <r>
    <n v="1310"/>
    <x v="124"/>
    <d v="2024-08-30T00:00:00"/>
    <x v="3"/>
    <x v="2"/>
    <s v="Plant Than"/>
    <n v="336.45"/>
    <n v="255.71"/>
    <n v="15"/>
    <x v="2"/>
    <s v="Emily Davis"/>
    <n v="0.18"/>
    <n v="76.002377767870399"/>
  </r>
  <r>
    <n v="1311"/>
    <x v="118"/>
    <d v="2024-11-13T00:00:00"/>
    <x v="2"/>
    <x v="0"/>
    <s v="Spend History"/>
    <n v="916.42"/>
    <n v="101.16"/>
    <n v="17"/>
    <x v="0"/>
    <s v="Michael Brown"/>
    <n v="0.15"/>
    <n v="11.038606752362501"/>
  </r>
  <r>
    <n v="1312"/>
    <x v="44"/>
    <d v="2024-12-17T00:00:00"/>
    <x v="0"/>
    <x v="1"/>
    <s v="Find More"/>
    <n v="1940.3"/>
    <n v="302.47000000000003"/>
    <n v="14"/>
    <x v="1"/>
    <s v="Michael Brown"/>
    <n v="0.1"/>
    <n v="15.588826470133499"/>
  </r>
  <r>
    <n v="1313"/>
    <x v="199"/>
    <d v="2024-12-12T00:00:00"/>
    <x v="1"/>
    <x v="1"/>
    <s v="Spend Crime"/>
    <n v="972.36500000000001"/>
    <n v="267.7"/>
    <n v="8"/>
    <x v="2"/>
    <s v="John Smith"/>
    <n v="0.1"/>
    <n v="27.530814046165801"/>
  </r>
  <r>
    <n v="1314"/>
    <x v="200"/>
    <d v="2024-10-06T00:00:00"/>
    <x v="1"/>
    <x v="1"/>
    <s v="She Blood"/>
    <n v="1857.44"/>
    <n v="172.12"/>
    <n v="20"/>
    <x v="0"/>
    <s v="John Smith"/>
    <n v="0.03"/>
    <n v="9.2665173572228401"/>
  </r>
  <r>
    <n v="1315"/>
    <x v="161"/>
    <d v="2024-07-30T00:00:00"/>
    <x v="2"/>
    <x v="0"/>
    <s v="Close Assume"/>
    <n v="1905.3"/>
    <n v="255.71"/>
    <n v="6"/>
    <x v="2"/>
    <s v="John Smith"/>
    <n v="0.15"/>
    <n v="13.4209835721409"/>
  </r>
  <r>
    <n v="1316"/>
    <x v="201"/>
    <d v="2024-12-11T00:00:00"/>
    <x v="3"/>
    <x v="0"/>
    <s v="Include Project"/>
    <n v="1073.79"/>
    <n v="423.99"/>
    <n v="8"/>
    <x v="2"/>
    <s v="John Smith"/>
    <n v="7.0000000000000007E-2"/>
    <n v="39.485374235185603"/>
  </r>
  <r>
    <n v="1317"/>
    <x v="202"/>
    <d v="2024-12-29T00:00:00"/>
    <x v="1"/>
    <x v="1"/>
    <s v="Local Machine"/>
    <n v="958.67"/>
    <n v="63.6"/>
    <n v="14"/>
    <x v="1"/>
    <s v="Michael Brown"/>
    <n v="0.19"/>
    <n v="6.6341911189460401"/>
  </r>
  <r>
    <n v="1318"/>
    <x v="155"/>
    <d v="2025-01-20T00:00:00"/>
    <x v="1"/>
    <x v="1"/>
    <s v="I Pay"/>
    <n v="634.79"/>
    <n v="56.99"/>
    <n v="17"/>
    <x v="0"/>
    <s v="Sarah Johnson"/>
    <n v="0.04"/>
    <n v="8.97777217662534"/>
  </r>
  <r>
    <n v="1319"/>
    <x v="194"/>
    <d v="2025-01-27T00:00:00"/>
    <x v="2"/>
    <x v="1"/>
    <s v="Old Red"/>
    <n v="1846.72"/>
    <n v="226.26"/>
    <n v="15"/>
    <x v="2"/>
    <s v="Emily Davis"/>
    <n v="0.18"/>
    <n v="12.251992722231799"/>
  </r>
  <r>
    <n v="1320"/>
    <x v="203"/>
    <d v="2024-11-18T00:00:00"/>
    <x v="2"/>
    <x v="0"/>
    <s v="Despite Who"/>
    <n v="1496.86"/>
    <n v="91.81"/>
    <n v="8"/>
    <x v="0"/>
    <s v="Michael Brown"/>
    <n v="0"/>
    <n v="6.1335061395187296"/>
  </r>
  <r>
    <n v="1321"/>
    <x v="204"/>
    <d v="2025-02-03T00:00:00"/>
    <x v="0"/>
    <x v="0"/>
    <s v="We Color"/>
    <n v="204.27"/>
    <n v="68.77"/>
    <n v="6"/>
    <x v="0"/>
    <s v="Michael Brown"/>
    <n v="0"/>
    <n v="33.6662260733343"/>
  </r>
  <r>
    <n v="1322"/>
    <x v="115"/>
    <d v="2024-12-13T00:00:00"/>
    <x v="2"/>
    <x v="1"/>
    <s v="Simply Debate"/>
    <n v="652.25"/>
    <n v="355.82"/>
    <n v="10"/>
    <x v="2"/>
    <s v="Sarah Johnson"/>
    <n v="0.15"/>
    <n v="54.552702184745101"/>
  </r>
  <r>
    <n v="1323"/>
    <x v="205"/>
    <d v="2024-09-06T00:00:00"/>
    <x v="3"/>
    <x v="2"/>
    <s v="Trip Manager"/>
    <n v="745.85"/>
    <n v="303.44"/>
    <n v="15"/>
    <x v="3"/>
    <s v="Emily Davis"/>
    <n v="0.16"/>
    <n v="40.683783602601103"/>
  </r>
  <r>
    <n v="1325"/>
    <x v="194"/>
    <d v="2025-02-01T00:00:00"/>
    <x v="2"/>
    <x v="0"/>
    <s v="Already Reach"/>
    <n v="1614.86"/>
    <n v="96.12"/>
    <n v="18"/>
    <x v="3"/>
    <s v="Sarah Johnson"/>
    <n v="0.1"/>
    <n v="5.9522187681904297"/>
  </r>
  <r>
    <n v="1326"/>
    <x v="206"/>
    <d v="2024-07-23T00:00:00"/>
    <x v="1"/>
    <x v="0"/>
    <s v="Individual Thousand"/>
    <n v="154.47999999999999"/>
    <n v="44.97"/>
    <n v="12"/>
    <x v="1"/>
    <s v="Emily Davis"/>
    <n v="0.11"/>
    <n v="29.110564474365599"/>
  </r>
  <r>
    <n v="1327"/>
    <x v="207"/>
    <d v="2025-01-27T00:00:00"/>
    <x v="2"/>
    <x v="2"/>
    <s v="Strong Focus"/>
    <n v="963.81"/>
    <n v="473.33"/>
    <n v="3"/>
    <x v="1"/>
    <s v="John Smith"/>
    <n v="0"/>
    <n v="49.110301822973398"/>
  </r>
  <r>
    <n v="1328"/>
    <x v="101"/>
    <d v="2024-05-30T00:00:00"/>
    <x v="3"/>
    <x v="1"/>
    <s v="Treatment Myself"/>
    <n v="484.84"/>
    <n v="248.05"/>
    <n v="11"/>
    <x v="0"/>
    <s v="Sarah Johnson"/>
    <n v="0.06"/>
    <n v="51.161207821136898"/>
  </r>
  <r>
    <n v="1329"/>
    <x v="158"/>
    <d v="2024-06-30T00:00:00"/>
    <x v="4"/>
    <x v="0"/>
    <s v="Here Medical"/>
    <n v="1783.77"/>
    <n v="407.67"/>
    <n v="4"/>
    <x v="2"/>
    <s v="Emily Davis"/>
    <n v="0.02"/>
    <n v="22.854403874938999"/>
  </r>
  <r>
    <n v="1330"/>
    <x v="193"/>
    <d v="2025-01-21T00:00:00"/>
    <x v="2"/>
    <x v="1"/>
    <s v="Parent Property"/>
    <n v="445.22"/>
    <n v="199.33"/>
    <n v="16"/>
    <x v="0"/>
    <s v="Sarah Johnson"/>
    <n v="0.14000000000000001"/>
    <n v="44.771124387942997"/>
  </r>
  <r>
    <n v="1331"/>
    <x v="151"/>
    <d v="2024-12-22T00:00:00"/>
    <x v="1"/>
    <x v="0"/>
    <s v="Institution Theory"/>
    <n v="1114.53"/>
    <n v="373.13"/>
    <n v="17"/>
    <x v="2"/>
    <s v="Michael Brown"/>
    <n v="0.15"/>
    <n v="33.478686082922799"/>
  </r>
  <r>
    <n v="1332"/>
    <x v="208"/>
    <d v="2024-12-08T00:00:00"/>
    <x v="2"/>
    <x v="0"/>
    <s v="Cover Sing"/>
    <n v="1381.24"/>
    <n v="281.68"/>
    <n v="9"/>
    <x v="1"/>
    <s v="Sarah Johnson"/>
    <n v="0.14000000000000001"/>
    <n v="20.3932698155281"/>
  </r>
  <r>
    <n v="1333"/>
    <x v="209"/>
    <d v="2024-12-16T00:00:00"/>
    <x v="3"/>
    <x v="2"/>
    <s v="Experience Language"/>
    <n v="394.76"/>
    <n v="12.28"/>
    <n v="16"/>
    <x v="2"/>
    <s v="Michael Brown"/>
    <n v="0.08"/>
    <n v="3.1107508359509599"/>
  </r>
  <r>
    <n v="1334"/>
    <x v="0"/>
    <d v="2024-12-29T00:00:00"/>
    <x v="0"/>
    <x v="1"/>
    <s v="Scientist Something"/>
    <n v="1693.73"/>
    <n v="394.96"/>
    <n v="18"/>
    <x v="3"/>
    <s v="Emily Davis"/>
    <n v="0.02"/>
    <n v="23.318946939594898"/>
  </r>
  <r>
    <n v="1335"/>
    <x v="106"/>
    <d v="2025-01-06T00:00:00"/>
    <x v="2"/>
    <x v="2"/>
    <s v="Next Place"/>
    <n v="1820.52"/>
    <n v="462.69"/>
    <n v="16"/>
    <x v="1"/>
    <s v="Sarah Johnson"/>
    <n v="0.08"/>
    <n v="25.415265967965201"/>
  </r>
  <r>
    <n v="1336"/>
    <x v="210"/>
    <d v="2024-09-28T00:00:00"/>
    <x v="2"/>
    <x v="2"/>
    <s v="Key Enter"/>
    <n v="284.92"/>
    <n v="384.37"/>
    <n v="6"/>
    <x v="1"/>
    <s v="Sarah Johnson"/>
    <n v="0.15"/>
    <n v="134.904534606205"/>
  </r>
  <r>
    <n v="1337"/>
    <x v="158"/>
    <d v="2024-08-02T00:00:00"/>
    <x v="1"/>
    <x v="0"/>
    <s v="Involve Majority"/>
    <n v="311.63"/>
    <n v="30.93"/>
    <n v="11"/>
    <x v="1"/>
    <s v="John Smith"/>
    <n v="0.05"/>
    <n v="9.9252318454577608"/>
  </r>
  <r>
    <n v="1338"/>
    <x v="211"/>
    <d v="2024-11-02T00:00:00"/>
    <x v="1"/>
    <x v="2"/>
    <s v="Husband Bring"/>
    <n v="1720.55"/>
    <n v="255.71"/>
    <n v="5"/>
    <x v="2"/>
    <s v="John Smith"/>
    <n v="0"/>
    <n v="14.862108046845499"/>
  </r>
  <r>
    <n v="1339"/>
    <x v="134"/>
    <d v="2025-01-17T00:00:00"/>
    <x v="3"/>
    <x v="2"/>
    <s v="Democratic Number"/>
    <n v="358.41"/>
    <n v="496.44"/>
    <n v="15"/>
    <x v="2"/>
    <s v="Michael Brown"/>
    <n v="0.11"/>
    <n v="138.51176027454599"/>
  </r>
  <r>
    <n v="1340"/>
    <x v="212"/>
    <d v="2024-12-29T00:00:00"/>
    <x v="1"/>
    <x v="0"/>
    <s v="Offer Industry"/>
    <n v="240.15"/>
    <n v="426.21"/>
    <n v="16"/>
    <x v="2"/>
    <s v="John Smith"/>
    <n v="0.13"/>
    <n v="177.476577139288"/>
  </r>
  <r>
    <n v="1341"/>
    <x v="213"/>
    <d v="2024-11-06T00:00:00"/>
    <x v="0"/>
    <x v="1"/>
    <s v="Will Specific"/>
    <n v="571.02"/>
    <n v="243.88"/>
    <n v="8"/>
    <x v="3"/>
    <s v="Sarah Johnson"/>
    <n v="0.05"/>
    <n v="42.709537319183198"/>
  </r>
  <r>
    <n v="1342"/>
    <x v="214"/>
    <d v="2024-04-07T00:00:00"/>
    <x v="1"/>
    <x v="1"/>
    <s v="Mention Capital"/>
    <n v="296.75"/>
    <n v="77.13"/>
    <n v="1"/>
    <x v="3"/>
    <s v="Sarah Johnson"/>
    <n v="7.0000000000000007E-2"/>
    <n v="25.9915754001685"/>
  </r>
  <r>
    <n v="1343"/>
    <x v="56"/>
    <d v="2024-09-05T00:00:00"/>
    <x v="3"/>
    <x v="0"/>
    <s v="Gas Tree"/>
    <n v="1581.74"/>
    <n v="395.79"/>
    <n v="7"/>
    <x v="1"/>
    <s v="Sarah Johnson"/>
    <n v="0.03"/>
    <n v="25.022443638018899"/>
  </r>
  <r>
    <n v="1344"/>
    <x v="200"/>
    <d v="2024-06-30T00:00:00"/>
    <x v="3"/>
    <x v="0"/>
    <s v="Today When"/>
    <n v="1944.47"/>
    <n v="405.12"/>
    <n v="9"/>
    <x v="2"/>
    <s v="Sarah Johnson"/>
    <n v="0.16"/>
    <n v="20.834469032692699"/>
  </r>
  <r>
    <n v="1345"/>
    <x v="166"/>
    <d v="2024-05-12T00:00:00"/>
    <x v="2"/>
    <x v="1"/>
    <s v="To Interesting"/>
    <n v="611.79"/>
    <n v="211.94"/>
    <n v="15"/>
    <x v="2"/>
    <s v="Sarah Johnson"/>
    <n v="0.17"/>
    <n v="34.642606123016101"/>
  </r>
  <r>
    <n v="1346"/>
    <x v="215"/>
    <d v="2025-01-26T00:00:00"/>
    <x v="2"/>
    <x v="1"/>
    <s v="Player Bad"/>
    <n v="1814.11"/>
    <n v="279.5"/>
    <n v="14"/>
    <x v="0"/>
    <s v="Sarah Johnson"/>
    <n v="0.12"/>
    <n v="15.4070039854254"/>
  </r>
  <r>
    <n v="1347"/>
    <x v="8"/>
    <d v="2025-01-08T00:00:00"/>
    <x v="2"/>
    <x v="1"/>
    <s v="Western Adult"/>
    <n v="1722.17"/>
    <n v="37.909999999999997"/>
    <n v="17"/>
    <x v="3"/>
    <s v="Emily Davis"/>
    <n v="0.03"/>
    <n v="2.2012925553226399"/>
  </r>
  <r>
    <n v="1348"/>
    <x v="119"/>
    <d v="2024-09-20T00:00:00"/>
    <x v="1"/>
    <x v="2"/>
    <s v="Cost Quality"/>
    <n v="1212.07"/>
    <n v="457.89"/>
    <n v="20"/>
    <x v="2"/>
    <s v="John Smith"/>
    <n v="0.13"/>
    <n v="37.777521100266497"/>
  </r>
  <r>
    <n v="1349"/>
    <x v="215"/>
    <d v="2025-01-24T00:00:00"/>
    <x v="1"/>
    <x v="2"/>
    <s v="Rest Her"/>
    <n v="1154.06"/>
    <n v="201.24"/>
    <n v="17"/>
    <x v="0"/>
    <s v="John Smith"/>
    <n v="0.05"/>
    <n v="17.4375682373533"/>
  </r>
  <r>
    <n v="1350"/>
    <x v="191"/>
    <d v="2024-09-24T00:00:00"/>
    <x v="3"/>
    <x v="0"/>
    <s v="Tv Then"/>
    <n v="1828.92"/>
    <n v="320.83"/>
    <n v="8"/>
    <x v="1"/>
    <s v="Michael Brown"/>
    <n v="0.19"/>
    <n v="17.542046672353099"/>
  </r>
  <r>
    <n v="1351"/>
    <x v="105"/>
    <d v="2024-11-11T00:00:00"/>
    <x v="0"/>
    <x v="1"/>
    <s v="Management Hope"/>
    <n v="125.9"/>
    <n v="485.47"/>
    <n v="18"/>
    <x v="3"/>
    <s v="John Smith"/>
    <n v="0.1"/>
    <n v="385.59968228753002"/>
  </r>
  <r>
    <n v="1352"/>
    <x v="189"/>
    <d v="2024-12-03T00:00:00"/>
    <x v="2"/>
    <x v="2"/>
    <s v="Sometimes Nature"/>
    <n v="1607.22"/>
    <n v="230.86"/>
    <n v="1"/>
    <x v="0"/>
    <s v="Sarah Johnson"/>
    <n v="0.06"/>
    <n v="14.363932753450101"/>
  </r>
  <r>
    <n v="1353"/>
    <x v="216"/>
    <d v="2025-02-02T00:00:00"/>
    <x v="0"/>
    <x v="0"/>
    <s v="Ability Floor"/>
    <n v="1032"/>
    <n v="376.54"/>
    <n v="16"/>
    <x v="3"/>
    <s v="Emily Davis"/>
    <n v="0.06"/>
    <n v="36.486434108527099"/>
  </r>
  <r>
    <n v="1354"/>
    <x v="217"/>
    <d v="2024-09-13T00:00:00"/>
    <x v="0"/>
    <x v="1"/>
    <s v="However Research"/>
    <n v="632.38"/>
    <n v="166.07"/>
    <n v="4"/>
    <x v="2"/>
    <s v="Emily Davis"/>
    <n v="0.12"/>
    <n v="26.2611088269711"/>
  </r>
  <r>
    <n v="1355"/>
    <x v="35"/>
    <d v="2024-09-23T00:00:00"/>
    <x v="2"/>
    <x v="0"/>
    <s v="Woman Beyond"/>
    <n v="1740.11"/>
    <n v="432.58"/>
    <n v="11"/>
    <x v="3"/>
    <s v="Michael Brown"/>
    <n v="0.2"/>
    <n v="24.8593479722546"/>
  </r>
  <r>
    <n v="1356"/>
    <x v="218"/>
    <d v="2025-01-19T00:00:00"/>
    <x v="2"/>
    <x v="1"/>
    <s v="White Page"/>
    <n v="101.43"/>
    <n v="257.47000000000003"/>
    <n v="0"/>
    <x v="2"/>
    <s v="Michael Brown"/>
    <n v="0.09"/>
    <n v="253.84008675934101"/>
  </r>
  <r>
    <n v="1357"/>
    <x v="219"/>
    <d v="2024-12-26T00:00:00"/>
    <x v="2"/>
    <x v="0"/>
    <s v="Than Style"/>
    <n v="747.08"/>
    <n v="246.93"/>
    <n v="4"/>
    <x v="3"/>
    <s v="Emily Davis"/>
    <n v="0.09"/>
    <n v="33.052685120736697"/>
  </r>
  <r>
    <n v="1358"/>
    <x v="194"/>
    <d v="2025-02-03T00:00:00"/>
    <x v="3"/>
    <x v="0"/>
    <s v="Soon End"/>
    <n v="1620.59"/>
    <n v="352.31"/>
    <n v="2"/>
    <x v="3"/>
    <s v="Emily Davis"/>
    <n v="0.05"/>
    <n v="21.7396133506933"/>
  </r>
  <r>
    <n v="1360"/>
    <x v="220"/>
    <d v="2024-06-27T00:00:00"/>
    <x v="1"/>
    <x v="2"/>
    <s v="Trip Candidate"/>
    <n v="1546.53"/>
    <n v="426.88"/>
    <n v="2"/>
    <x v="0"/>
    <s v="Sarah Johnson"/>
    <n v="0.02"/>
    <n v="27.602439008619299"/>
  </r>
  <r>
    <n v="1361"/>
    <x v="221"/>
    <d v="2024-12-28T00:00:00"/>
    <x v="2"/>
    <x v="1"/>
    <s v="After Wait"/>
    <n v="1836.23"/>
    <n v="182.06"/>
    <n v="1"/>
    <x v="3"/>
    <s v="John Smith"/>
    <n v="0.06"/>
    <n v="9.9148799442335598"/>
  </r>
  <r>
    <n v="1362"/>
    <x v="31"/>
    <d v="2025-01-30T00:00:00"/>
    <x v="2"/>
    <x v="1"/>
    <s v="Somebody Full"/>
    <n v="972.36500000000001"/>
    <n v="410.23"/>
    <n v="17"/>
    <x v="0"/>
    <s v="Sarah Johnson"/>
    <n v="0.15"/>
    <n v="42.188889974443804"/>
  </r>
  <r>
    <n v="1363"/>
    <x v="82"/>
    <d v="2024-11-18T00:00:00"/>
    <x v="2"/>
    <x v="1"/>
    <s v="Evidence Education"/>
    <n v="302.81"/>
    <n v="19.05"/>
    <n v="10"/>
    <x v="3"/>
    <s v="Michael Brown"/>
    <n v="0.17"/>
    <n v="6.2910736105148404"/>
  </r>
  <r>
    <n v="1364"/>
    <x v="23"/>
    <d v="2024-08-30T00:00:00"/>
    <x v="5"/>
    <x v="1"/>
    <s v="Hope Free"/>
    <n v="1496.41"/>
    <n v="363.44"/>
    <n v="0"/>
    <x v="3"/>
    <s v="Michael Brown"/>
    <n v="0.11"/>
    <n v="24.287461324102399"/>
  </r>
  <r>
    <n v="1365"/>
    <x v="222"/>
    <d v="2025-01-25T00:00:00"/>
    <x v="2"/>
    <x v="2"/>
    <s v="Among Front"/>
    <n v="188.05"/>
    <n v="434.92"/>
    <n v="9"/>
    <x v="2"/>
    <s v="John Smith"/>
    <n v="0.13"/>
    <n v="231.27891518213201"/>
  </r>
  <r>
    <n v="1366"/>
    <x v="141"/>
    <d v="2024-07-12T00:00:00"/>
    <x v="2"/>
    <x v="1"/>
    <s v="Picture Source"/>
    <n v="367.48"/>
    <n v="170.92"/>
    <n v="16"/>
    <x v="0"/>
    <s v="Sarah Johnson"/>
    <n v="0.03"/>
    <n v="46.5113747686949"/>
  </r>
  <r>
    <n v="1368"/>
    <x v="223"/>
    <d v="2024-12-20T00:00:00"/>
    <x v="2"/>
    <x v="1"/>
    <s v="Thought Again"/>
    <n v="1189.33"/>
    <n v="56.71"/>
    <n v="5"/>
    <x v="1"/>
    <s v="John Smith"/>
    <n v="0.08"/>
    <n v="4.7682308526649502"/>
  </r>
  <r>
    <n v="1369"/>
    <x v="91"/>
    <d v="2024-07-23T00:00:00"/>
    <x v="3"/>
    <x v="1"/>
    <s v="Wind East"/>
    <n v="804.39"/>
    <n v="495.03"/>
    <n v="19"/>
    <x v="0"/>
    <s v="John Smith"/>
    <n v="0.12"/>
    <n v="61.541043523663902"/>
  </r>
  <r>
    <n v="1370"/>
    <x v="224"/>
    <d v="2024-12-12T00:00:00"/>
    <x v="3"/>
    <x v="1"/>
    <s v="Toward Sure"/>
    <n v="687.81"/>
    <n v="348.87"/>
    <n v="15"/>
    <x v="3"/>
    <s v="Emily Davis"/>
    <n v="0.08"/>
    <n v="50.721856326601802"/>
  </r>
  <r>
    <n v="1371"/>
    <x v="32"/>
    <d v="2024-12-03T00:00:00"/>
    <x v="0"/>
    <x v="0"/>
    <s v="Early Pretty"/>
    <n v="196.77"/>
    <n v="159.51"/>
    <n v="12"/>
    <x v="1"/>
    <s v="Emily Davis"/>
    <n v="0.08"/>
    <n v="81.064186613813106"/>
  </r>
  <r>
    <n v="1372"/>
    <x v="132"/>
    <d v="2025-02-01T00:00:00"/>
    <x v="1"/>
    <x v="2"/>
    <s v="Understand Still"/>
    <n v="116.89"/>
    <n v="374.92"/>
    <n v="20"/>
    <x v="3"/>
    <s v="Michael Brown"/>
    <n v="0.02"/>
    <n v="320.74600051330299"/>
  </r>
  <r>
    <n v="1373"/>
    <x v="225"/>
    <d v="2024-09-19T00:00:00"/>
    <x v="0"/>
    <x v="2"/>
    <s v="Herself End"/>
    <n v="409.65"/>
    <n v="376"/>
    <n v="1"/>
    <x v="2"/>
    <s v="John Smith"/>
    <n v="0.08"/>
    <n v="91.785670694495295"/>
  </r>
  <r>
    <n v="1374"/>
    <x v="124"/>
    <d v="2025-01-29T00:00:00"/>
    <x v="0"/>
    <x v="0"/>
    <s v="World When"/>
    <n v="851.03"/>
    <n v="208.83"/>
    <n v="3"/>
    <x v="1"/>
    <s v="Michael Brown"/>
    <n v="0.06"/>
    <n v="24.538500405391101"/>
  </r>
  <r>
    <n v="1375"/>
    <x v="179"/>
    <d v="2025-01-03T00:00:00"/>
    <x v="3"/>
    <x v="0"/>
    <s v="Short Middle"/>
    <n v="1323.26"/>
    <n v="349.52"/>
    <n v="10"/>
    <x v="1"/>
    <s v="John Smith"/>
    <n v="0"/>
    <n v="26.413554403518599"/>
  </r>
  <r>
    <n v="1376"/>
    <x v="20"/>
    <d v="2024-12-24T00:00:00"/>
    <x v="3"/>
    <x v="2"/>
    <s v="East Employee"/>
    <n v="1772.18"/>
    <n v="255.71"/>
    <n v="13"/>
    <x v="1"/>
    <s v="Michael Brown"/>
    <n v="0.04"/>
    <n v="14.4291211953639"/>
  </r>
  <r>
    <n v="1377"/>
    <x v="173"/>
    <d v="2024-06-16T00:00:00"/>
    <x v="2"/>
    <x v="2"/>
    <s v="Member Point"/>
    <n v="1099.99"/>
    <n v="179.15"/>
    <n v="19"/>
    <x v="1"/>
    <s v="Emily Davis"/>
    <n v="0.01"/>
    <n v="16.2865116955609"/>
  </r>
  <r>
    <n v="1378"/>
    <x v="226"/>
    <d v="2024-07-22T00:00:00"/>
    <x v="2"/>
    <x v="1"/>
    <s v="Cultural Owner"/>
    <n v="1989.18"/>
    <n v="395.13"/>
    <n v="19"/>
    <x v="0"/>
    <s v="Emily Davis"/>
    <n v="0.17"/>
    <n v="19.8639640454861"/>
  </r>
  <r>
    <n v="1379"/>
    <x v="134"/>
    <d v="2025-01-10T00:00:00"/>
    <x v="0"/>
    <x v="1"/>
    <s v="Mission International"/>
    <n v="1780.74"/>
    <n v="299.68"/>
    <n v="15"/>
    <x v="1"/>
    <s v="Sarah Johnson"/>
    <n v="0.01"/>
    <n v="16.828958747487"/>
  </r>
  <r>
    <n v="1380"/>
    <x v="227"/>
    <d v="2024-12-17T00:00:00"/>
    <x v="3"/>
    <x v="1"/>
    <s v="Suggest Begin"/>
    <n v="1969.39"/>
    <n v="128.9"/>
    <n v="7"/>
    <x v="3"/>
    <s v="Emily Davis"/>
    <n v="0.1"/>
    <n v="6.5451738863302902"/>
  </r>
  <r>
    <n v="1381"/>
    <x v="228"/>
    <d v="2024-09-12T00:00:00"/>
    <x v="2"/>
    <x v="2"/>
    <s v="Voice Offer"/>
    <n v="1703.3"/>
    <n v="490.46"/>
    <n v="8"/>
    <x v="0"/>
    <s v="Michael Brown"/>
    <n v="0.01"/>
    <n v="28.7946926554336"/>
  </r>
  <r>
    <n v="1382"/>
    <x v="229"/>
    <d v="2024-12-03T00:00:00"/>
    <x v="3"/>
    <x v="0"/>
    <s v="Exactly Process"/>
    <n v="586.71"/>
    <n v="155.16999999999999"/>
    <n v="1"/>
    <x v="3"/>
    <s v="Emily Davis"/>
    <n v="0.11"/>
    <n v="26.447478311261101"/>
  </r>
  <r>
    <n v="1383"/>
    <x v="181"/>
    <d v="2024-05-09T00:00:00"/>
    <x v="1"/>
    <x v="1"/>
    <s v="Election Another"/>
    <n v="539.47"/>
    <n v="309.14999999999998"/>
    <n v="13"/>
    <x v="1"/>
    <s v="John Smith"/>
    <n v="0.11"/>
    <n v="57.306245018258601"/>
  </r>
  <r>
    <n v="1384"/>
    <x v="12"/>
    <d v="2024-12-01T00:00:00"/>
    <x v="2"/>
    <x v="2"/>
    <s v="Social Laugh"/>
    <n v="1030.72"/>
    <n v="171.01"/>
    <n v="16"/>
    <x v="1"/>
    <s v="Sarah Johnson"/>
    <n v="0.18"/>
    <n v="16.591314809065501"/>
  </r>
  <r>
    <n v="1385"/>
    <x v="230"/>
    <d v="2024-08-31T00:00:00"/>
    <x v="1"/>
    <x v="2"/>
    <s v="Happen Deal"/>
    <n v="1622.84"/>
    <n v="454.95"/>
    <n v="16"/>
    <x v="2"/>
    <s v="John Smith"/>
    <n v="0.2"/>
    <n v="28.0341869808484"/>
  </r>
  <r>
    <n v="1386"/>
    <x v="231"/>
    <d v="2024-04-20T00:00:00"/>
    <x v="0"/>
    <x v="1"/>
    <s v="Service Interview"/>
    <n v="1146.81"/>
    <n v="196.2"/>
    <n v="9"/>
    <x v="0"/>
    <s v="Sarah Johnson"/>
    <n v="0.11"/>
    <n v="17.108326575457099"/>
  </r>
  <r>
    <n v="1387"/>
    <x v="173"/>
    <d v="2024-06-06T00:00:00"/>
    <x v="4"/>
    <x v="0"/>
    <s v="Situation Individual"/>
    <n v="773.24"/>
    <n v="406.15"/>
    <n v="5"/>
    <x v="0"/>
    <s v="Sarah Johnson"/>
    <n v="0.08"/>
    <n v="52.525735864673301"/>
  </r>
  <r>
    <n v="1389"/>
    <x v="66"/>
    <d v="2024-08-28T00:00:00"/>
    <x v="0"/>
    <x v="2"/>
    <s v="Partner Next"/>
    <n v="697.39"/>
    <n v="61.9"/>
    <n v="8"/>
    <x v="1"/>
    <s v="Sarah Johnson"/>
    <n v="0.09"/>
    <n v="8.8759517630020497"/>
  </r>
  <r>
    <n v="1390"/>
    <x v="172"/>
    <d v="2024-05-25T00:00:00"/>
    <x v="1"/>
    <x v="2"/>
    <s v="Mind Eight"/>
    <n v="579.45000000000005"/>
    <n v="0"/>
    <n v="16"/>
    <x v="3"/>
    <s v="Sarah Johnson"/>
    <n v="0.17"/>
    <n v="0"/>
  </r>
  <r>
    <n v="1391"/>
    <x v="232"/>
    <d v="2025-01-30T00:00:00"/>
    <x v="3"/>
    <x v="1"/>
    <s v="Who Somebody"/>
    <n v="1212.32"/>
    <n v="275.89999999999998"/>
    <n v="5"/>
    <x v="0"/>
    <s v="John Smith"/>
    <n v="0.1"/>
    <n v="22.758017685099599"/>
  </r>
  <r>
    <n v="1392"/>
    <x v="233"/>
    <d v="2024-07-22T00:00:00"/>
    <x v="3"/>
    <x v="2"/>
    <s v="Less Similar"/>
    <n v="395.94"/>
    <n v="140.78"/>
    <n v="19"/>
    <x v="2"/>
    <s v="Emily Davis"/>
    <n v="0.12"/>
    <n v="35.555892306915197"/>
  </r>
  <r>
    <n v="1393"/>
    <x v="0"/>
    <d v="2025-02-03T00:00:00"/>
    <x v="0"/>
    <x v="2"/>
    <s v="New Year"/>
    <n v="972.36500000000001"/>
    <n v="271.98"/>
    <n v="17"/>
    <x v="2"/>
    <s v="Emily Davis"/>
    <n v="0.17"/>
    <n v="27.970977976377199"/>
  </r>
  <r>
    <n v="1394"/>
    <x v="153"/>
    <d v="2024-06-10T00:00:00"/>
    <x v="2"/>
    <x v="1"/>
    <s v="Manager Writer"/>
    <n v="121.87"/>
    <n v="219.8"/>
    <n v="12"/>
    <x v="0"/>
    <s v="Emily Davis"/>
    <n v="0.16"/>
    <n v="180.35611717403799"/>
  </r>
  <r>
    <n v="1395"/>
    <x v="226"/>
    <d v="2024-09-17T00:00:00"/>
    <x v="0"/>
    <x v="2"/>
    <s v="Keep North"/>
    <n v="931.88"/>
    <n v="256.81"/>
    <n v="17"/>
    <x v="2"/>
    <s v="Sarah Johnson"/>
    <n v="0.08"/>
    <n v="27.558269305060701"/>
  </r>
  <r>
    <n v="1396"/>
    <x v="109"/>
    <d v="2025-01-07T00:00:00"/>
    <x v="1"/>
    <x v="2"/>
    <s v="Something Performance"/>
    <n v="687.58"/>
    <n v="354.27"/>
    <n v="4"/>
    <x v="0"/>
    <s v="Emily Davis"/>
    <n v="0.12"/>
    <n v="51.524186276506001"/>
  </r>
  <r>
    <n v="1397"/>
    <x v="53"/>
    <d v="2025-02-02T00:00:00"/>
    <x v="1"/>
    <x v="0"/>
    <s v="Visit Protect"/>
    <n v="1215.6099999999999"/>
    <n v="34.130000000000003"/>
    <n v="5"/>
    <x v="2"/>
    <s v="Emily Davis"/>
    <n v="0.06"/>
    <n v="2.80764389894785"/>
  </r>
  <r>
    <n v="1398"/>
    <x v="234"/>
    <d v="2025-01-11T00:00:00"/>
    <x v="1"/>
    <x v="0"/>
    <s v="Enough According"/>
    <n v="1867.85"/>
    <n v="103.92"/>
    <n v="8"/>
    <x v="0"/>
    <s v="Sarah Johnson"/>
    <n v="0.19"/>
    <n v="5.5636159220494203"/>
  </r>
  <r>
    <n v="1399"/>
    <x v="235"/>
    <d v="2024-05-24T00:00:00"/>
    <x v="0"/>
    <x v="0"/>
    <s v="Unit Suffer"/>
    <n v="1555.56"/>
    <n v="127.58"/>
    <n v="18"/>
    <x v="3"/>
    <s v="John Smith"/>
    <n v="0.17"/>
    <n v="8.20154799557716"/>
  </r>
  <r>
    <n v="1400"/>
    <x v="199"/>
    <d v="2025-01-07T00:00:00"/>
    <x v="1"/>
    <x v="1"/>
    <s v="Painting Mrs"/>
    <n v="1852.49"/>
    <n v="413.61"/>
    <n v="3"/>
    <x v="3"/>
    <s v="Sarah Johnson"/>
    <n v="0"/>
    <n v="22.327246031017701"/>
  </r>
  <r>
    <n v="1401"/>
    <x v="236"/>
    <d v="2024-08-27T00:00:00"/>
    <x v="3"/>
    <x v="1"/>
    <s v="Note Reach"/>
    <n v="251.37"/>
    <n v="175.97"/>
    <n v="0"/>
    <x v="1"/>
    <s v="John Smith"/>
    <n v="0.09"/>
    <n v="70.004376019413598"/>
  </r>
  <r>
    <n v="1402"/>
    <x v="13"/>
    <d v="2024-06-08T00:00:00"/>
    <x v="1"/>
    <x v="2"/>
    <s v="Woman Particularly"/>
    <n v="227.02"/>
    <n v="320.67"/>
    <n v="6"/>
    <x v="1"/>
    <s v="Sarah Johnson"/>
    <n v="0.03"/>
    <n v="141.25187208175501"/>
  </r>
  <r>
    <n v="1403"/>
    <x v="63"/>
    <d v="2024-10-24T00:00:00"/>
    <x v="0"/>
    <x v="0"/>
    <s v="Price Window"/>
    <n v="1732.37"/>
    <n v="138.44"/>
    <n v="15"/>
    <x v="3"/>
    <s v="John Smith"/>
    <n v="0.17"/>
    <n v="7.9913644313859002"/>
  </r>
  <r>
    <n v="1404"/>
    <x v="92"/>
    <d v="2025-01-10T00:00:00"/>
    <x v="1"/>
    <x v="2"/>
    <s v="Research Executive"/>
    <n v="698.24"/>
    <n v="145.97"/>
    <n v="10"/>
    <x v="3"/>
    <s v="Michael Brown"/>
    <n v="0.13"/>
    <n v="20.905419340055001"/>
  </r>
  <r>
    <n v="1405"/>
    <x v="237"/>
    <d v="2024-08-23T00:00:00"/>
    <x v="2"/>
    <x v="2"/>
    <s v="Against Resource"/>
    <n v="1052.68"/>
    <n v="460.32"/>
    <n v="13"/>
    <x v="3"/>
    <s v="Emily Davis"/>
    <n v="0.15"/>
    <n v="43.728388494129298"/>
  </r>
  <r>
    <n v="1406"/>
    <x v="156"/>
    <d v="2024-04-13T00:00:00"/>
    <x v="3"/>
    <x v="0"/>
    <s v="Fine Charge"/>
    <n v="1474.58"/>
    <n v="183.59"/>
    <n v="14"/>
    <x v="0"/>
    <s v="Emily Davis"/>
    <n v="0.17"/>
    <n v="12.450324838259"/>
  </r>
  <r>
    <n v="1407"/>
    <x v="238"/>
    <d v="2024-12-20T00:00:00"/>
    <x v="0"/>
    <x v="2"/>
    <s v="She Music"/>
    <n v="962.2"/>
    <n v="410.4"/>
    <n v="9"/>
    <x v="3"/>
    <s v="Michael Brown"/>
    <n v="0.08"/>
    <n v="42.652255248389103"/>
  </r>
  <r>
    <n v="1408"/>
    <x v="9"/>
    <d v="2024-10-04T00:00:00"/>
    <x v="5"/>
    <x v="2"/>
    <s v="Of Daughter"/>
    <n v="1195.04"/>
    <n v="200.49"/>
    <n v="1"/>
    <x v="2"/>
    <s v="Michael Brown"/>
    <n v="0.06"/>
    <n v="16.776844289730899"/>
  </r>
  <r>
    <n v="1409"/>
    <x v="87"/>
    <d v="2024-08-31T00:00:00"/>
    <x v="0"/>
    <x v="1"/>
    <s v="Firm Top"/>
    <n v="1272.8900000000001"/>
    <n v="186.08"/>
    <n v="3"/>
    <x v="1"/>
    <s v="Sarah Johnson"/>
    <n v="0"/>
    <n v="14.6187023230601"/>
  </r>
  <r>
    <n v="1410"/>
    <x v="37"/>
    <d v="2024-09-09T00:00:00"/>
    <x v="3"/>
    <x v="2"/>
    <s v="Sell Bad"/>
    <n v="1643.9"/>
    <n v="483.34"/>
    <n v="0"/>
    <x v="0"/>
    <s v="Emily Davis"/>
    <n v="0.17"/>
    <n v="29.402031753756301"/>
  </r>
  <r>
    <n v="1411"/>
    <x v="239"/>
    <d v="2024-11-19T00:00:00"/>
    <x v="1"/>
    <x v="2"/>
    <s v="Line Data"/>
    <n v="1769.8"/>
    <n v="228.24"/>
    <n v="1"/>
    <x v="2"/>
    <s v="Sarah Johnson"/>
    <n v="7.0000000000000007E-2"/>
    <n v="12.8963724714657"/>
  </r>
  <r>
    <n v="1412"/>
    <x v="240"/>
    <d v="2024-03-03T00:00:00"/>
    <x v="2"/>
    <x v="0"/>
    <s v="Similar Poor"/>
    <n v="1004.55"/>
    <n v="491.28"/>
    <n v="10"/>
    <x v="1"/>
    <s v="Emily Davis"/>
    <n v="0.2"/>
    <n v="48.905480065701099"/>
  </r>
  <r>
    <n v="1413"/>
    <x v="55"/>
    <d v="2025-01-10T00:00:00"/>
    <x v="1"/>
    <x v="0"/>
    <s v="History Along"/>
    <n v="167.74"/>
    <n v="155.07"/>
    <n v="13"/>
    <x v="1"/>
    <s v="John Smith"/>
    <n v="0.12"/>
    <n v="92.446643615118603"/>
  </r>
  <r>
    <n v="1414"/>
    <x v="51"/>
    <d v="2024-12-10T00:00:00"/>
    <x v="1"/>
    <x v="1"/>
    <s v="Fill Itself"/>
    <n v="1988.06"/>
    <n v="426.33"/>
    <n v="5"/>
    <x v="1"/>
    <s v="Michael Brown"/>
    <n v="0.2"/>
    <n v="21.444523807128601"/>
  </r>
  <r>
    <n v="1415"/>
    <x v="241"/>
    <d v="2024-12-01T00:00:00"/>
    <x v="3"/>
    <x v="1"/>
    <s v="Control Rise"/>
    <n v="1129.8699999999999"/>
    <n v="379.06"/>
    <n v="11"/>
    <x v="2"/>
    <s v="Michael Brown"/>
    <n v="0.18"/>
    <n v="33.548992361953196"/>
  </r>
  <r>
    <n v="1416"/>
    <x v="242"/>
    <d v="2025-01-25T00:00:00"/>
    <x v="3"/>
    <x v="2"/>
    <s v="Newspaper Chance"/>
    <n v="1938.61"/>
    <n v="351.12"/>
    <n v="5"/>
    <x v="2"/>
    <s v="Sarah Johnson"/>
    <n v="0.16"/>
    <n v="18.1119461882483"/>
  </r>
  <r>
    <n v="1417"/>
    <x v="84"/>
    <d v="2024-09-06T00:00:00"/>
    <x v="0"/>
    <x v="1"/>
    <s v="Mean Deal"/>
    <n v="960.05"/>
    <n v="34.24"/>
    <n v="9"/>
    <x v="1"/>
    <s v="Michael Brown"/>
    <n v="0.03"/>
    <n v="3.5664809124524801"/>
  </r>
  <r>
    <n v="1418"/>
    <x v="224"/>
    <d v="2025-01-20T00:00:00"/>
    <x v="1"/>
    <x v="0"/>
    <s v="Play Important"/>
    <n v="1593.74"/>
    <n v="131.37"/>
    <n v="7"/>
    <x v="3"/>
    <s v="Sarah Johnson"/>
    <n v="0.08"/>
    <n v="8.2428752494133306"/>
  </r>
  <r>
    <n v="1419"/>
    <x v="243"/>
    <d v="2025-01-20T00:00:00"/>
    <x v="3"/>
    <x v="1"/>
    <s v="Program Throughout"/>
    <n v="1434.47"/>
    <n v="55.2"/>
    <n v="14"/>
    <x v="0"/>
    <s v="Emily Davis"/>
    <n v="0.06"/>
    <n v="3.84811114906551"/>
  </r>
  <r>
    <n v="1420"/>
    <x v="244"/>
    <d v="2024-05-05T00:00:00"/>
    <x v="1"/>
    <x v="2"/>
    <s v="In Father"/>
    <n v="1250.48"/>
    <n v="60.7"/>
    <n v="0"/>
    <x v="3"/>
    <s v="Sarah Johnson"/>
    <n v="0.15"/>
    <n v="4.8541360117714802"/>
  </r>
  <r>
    <n v="1421"/>
    <x v="245"/>
    <d v="2025-01-14T00:00:00"/>
    <x v="1"/>
    <x v="0"/>
    <s v="Difference Cut"/>
    <n v="1255.19"/>
    <n v="253.44"/>
    <n v="12"/>
    <x v="2"/>
    <s v="Michael Brown"/>
    <n v="0.03"/>
    <n v="20.191365450648899"/>
  </r>
  <r>
    <n v="1422"/>
    <x v="112"/>
    <d v="2024-06-24T00:00:00"/>
    <x v="3"/>
    <x v="0"/>
    <s v="Country Civil"/>
    <n v="416.83"/>
    <n v="311.7"/>
    <n v="15"/>
    <x v="0"/>
    <s v="John Smith"/>
    <n v="0.14000000000000001"/>
    <n v="74.778686754792105"/>
  </r>
  <r>
    <n v="1423"/>
    <x v="23"/>
    <d v="2024-05-19T00:00:00"/>
    <x v="1"/>
    <x v="0"/>
    <s v="Eight Star"/>
    <n v="282.39999999999998"/>
    <n v="482.27"/>
    <n v="5"/>
    <x v="0"/>
    <s v="Emily Davis"/>
    <n v="0.1"/>
    <n v="170.77549575070799"/>
  </r>
  <r>
    <n v="1424"/>
    <x v="48"/>
    <d v="2025-01-12T00:00:00"/>
    <x v="1"/>
    <x v="2"/>
    <s v="Table Article"/>
    <n v="1412.01"/>
    <n v="107.03"/>
    <n v="5"/>
    <x v="3"/>
    <s v="Emily Davis"/>
    <n v="0.1"/>
    <n v="7.5799746460719097"/>
  </r>
  <r>
    <n v="1425"/>
    <x v="147"/>
    <d v="2024-07-17T00:00:00"/>
    <x v="2"/>
    <x v="1"/>
    <s v="Parent Hear"/>
    <n v="1133.2"/>
    <n v="415.54"/>
    <n v="16"/>
    <x v="0"/>
    <s v="Emily Davis"/>
    <n v="0.12"/>
    <n v="36.669608189198698"/>
  </r>
  <r>
    <n v="1426"/>
    <x v="246"/>
    <d v="2024-07-18T00:00:00"/>
    <x v="0"/>
    <x v="0"/>
    <s v="Shoulder Those"/>
    <n v="1265.81"/>
    <n v="352.95"/>
    <n v="10"/>
    <x v="0"/>
    <s v="Sarah Johnson"/>
    <n v="0.12"/>
    <n v="27.8833316216494"/>
  </r>
  <r>
    <n v="1427"/>
    <x v="195"/>
    <d v="2025-01-23T00:00:00"/>
    <x v="1"/>
    <x v="0"/>
    <s v="Almost Push"/>
    <n v="1507.19"/>
    <n v="428.42"/>
    <n v="5"/>
    <x v="2"/>
    <s v="John Smith"/>
    <n v="0.18"/>
    <n v="28.4250824381797"/>
  </r>
  <r>
    <n v="1428"/>
    <x v="247"/>
    <d v="2024-08-06T00:00:00"/>
    <x v="2"/>
    <x v="0"/>
    <s v="Shake Live"/>
    <n v="1363.38"/>
    <n v="63.24"/>
    <n v="4"/>
    <x v="2"/>
    <s v="Emily Davis"/>
    <n v="7.0000000000000007E-2"/>
    <n v="4.6384720327421602"/>
  </r>
  <r>
    <n v="1429"/>
    <x v="248"/>
    <d v="2025-02-03T00:00:00"/>
    <x v="2"/>
    <x v="2"/>
    <s v="Training Subject"/>
    <n v="1538.04"/>
    <n v="368.62"/>
    <n v="8"/>
    <x v="2"/>
    <s v="John Smith"/>
    <n v="0.1"/>
    <n v="23.9668669215365"/>
  </r>
  <r>
    <n v="1430"/>
    <x v="62"/>
    <d v="2025-01-12T00:00:00"/>
    <x v="3"/>
    <x v="2"/>
    <s v="Pretty Relate"/>
    <n v="1655.57"/>
    <n v="420.7"/>
    <n v="9"/>
    <x v="0"/>
    <s v="Michael Brown"/>
    <n v="0.1"/>
    <n v="25.411187687624199"/>
  </r>
  <r>
    <n v="1431"/>
    <x v="188"/>
    <d v="2024-12-21T00:00:00"/>
    <x v="2"/>
    <x v="0"/>
    <s v="You Top"/>
    <n v="972.36500000000001"/>
    <n v="233.1"/>
    <n v="4"/>
    <x v="2"/>
    <s v="Michael Brown"/>
    <n v="0.18"/>
    <n v="23.972479470157801"/>
  </r>
  <r>
    <n v="1432"/>
    <x v="180"/>
    <d v="2025-02-03T00:00:00"/>
    <x v="1"/>
    <x v="1"/>
    <s v="Difference Ever"/>
    <n v="1638.66"/>
    <n v="54.36"/>
    <n v="4"/>
    <x v="2"/>
    <s v="Emily Davis"/>
    <n v="0.11"/>
    <n v="3.3173446596609399"/>
  </r>
  <r>
    <n v="1433"/>
    <x v="36"/>
    <d v="2024-02-19T00:00:00"/>
    <x v="3"/>
    <x v="1"/>
    <s v="Movement Also"/>
    <n v="215.82"/>
    <n v="214.41"/>
    <n v="7"/>
    <x v="2"/>
    <s v="Michael Brown"/>
    <n v="0.08"/>
    <n v="99.346677787044797"/>
  </r>
  <r>
    <n v="1434"/>
    <x v="64"/>
    <d v="2024-12-04T00:00:00"/>
    <x v="0"/>
    <x v="0"/>
    <s v="Approach Nor"/>
    <n v="789.7"/>
    <n v="72.56"/>
    <n v="10"/>
    <x v="2"/>
    <s v="Michael Brown"/>
    <n v="0.13"/>
    <n v="9.1882993541851299"/>
  </r>
  <r>
    <n v="1435"/>
    <x v="148"/>
    <d v="2024-12-04T00:00:00"/>
    <x v="3"/>
    <x v="0"/>
    <s v="Group Condition"/>
    <n v="114.76"/>
    <n v="324.83999999999997"/>
    <n v="10"/>
    <x v="2"/>
    <s v="Sarah Johnson"/>
    <n v="0.06"/>
    <n v="283.060299756012"/>
  </r>
  <r>
    <n v="1436"/>
    <x v="169"/>
    <d v="2024-09-25T00:00:00"/>
    <x v="0"/>
    <x v="2"/>
    <s v="Be Analysis"/>
    <n v="1913.62"/>
    <n v="374.8"/>
    <n v="9"/>
    <x v="3"/>
    <s v="Michael Brown"/>
    <n v="0.01"/>
    <n v="19.5859156990416"/>
  </r>
  <r>
    <n v="1437"/>
    <x v="221"/>
    <d v="2024-11-20T00:00:00"/>
    <x v="2"/>
    <x v="2"/>
    <s v="Growth Sit"/>
    <n v="160.4"/>
    <n v="415.73"/>
    <n v="2"/>
    <x v="1"/>
    <s v="Michael Brown"/>
    <n v="0.06"/>
    <n v="259.18329177057399"/>
  </r>
  <r>
    <n v="1438"/>
    <x v="247"/>
    <d v="2024-08-25T00:00:00"/>
    <x v="2"/>
    <x v="0"/>
    <s v="Budget Could"/>
    <n v="1863.17"/>
    <n v="481.2"/>
    <n v="19"/>
    <x v="3"/>
    <s v="Sarah Johnson"/>
    <n v="0.1"/>
    <n v="25.826950841844798"/>
  </r>
  <r>
    <n v="1439"/>
    <x v="91"/>
    <d v="2024-07-16T00:00:00"/>
    <x v="3"/>
    <x v="2"/>
    <s v="Accept Contain"/>
    <n v="234.45"/>
    <n v="427.83"/>
    <n v="1"/>
    <x v="0"/>
    <s v="John Smith"/>
    <n v="0.16"/>
    <n v="182.482405630198"/>
  </r>
  <r>
    <n v="1440"/>
    <x v="66"/>
    <d v="2024-09-22T00:00:00"/>
    <x v="2"/>
    <x v="2"/>
    <s v="Care Serious"/>
    <n v="649.34"/>
    <n v="215.97"/>
    <n v="20"/>
    <x v="1"/>
    <s v="Sarah Johnson"/>
    <n v="0.18"/>
    <n v="33.259925462777602"/>
  </r>
  <r>
    <n v="1441"/>
    <x v="110"/>
    <d v="2025-01-15T00:00:00"/>
    <x v="0"/>
    <x v="0"/>
    <s v="Church Home"/>
    <n v="426.16"/>
    <n v="183.54"/>
    <n v="2"/>
    <x v="3"/>
    <s v="Emily Davis"/>
    <n v="0.18"/>
    <n v="43.068331143232598"/>
  </r>
  <r>
    <n v="1442"/>
    <x v="38"/>
    <d v="2024-08-03T00:00:00"/>
    <x v="0"/>
    <x v="1"/>
    <s v="Grow Both"/>
    <n v="972.36500000000001"/>
    <n v="477.23"/>
    <n v="17"/>
    <x v="2"/>
    <s v="Sarah Johnson"/>
    <n v="0.15"/>
    <n v="49.0793066389679"/>
  </r>
  <r>
    <n v="1443"/>
    <x v="104"/>
    <d v="2025-01-09T00:00:00"/>
    <x v="4"/>
    <x v="2"/>
    <s v="Religious Most"/>
    <n v="1402.51"/>
    <n v="245.48"/>
    <n v="1"/>
    <x v="2"/>
    <s v="Michael Brown"/>
    <n v="0.11"/>
    <n v="17.502905505130101"/>
  </r>
  <r>
    <n v="1444"/>
    <x v="249"/>
    <d v="2025-01-08T00:00:00"/>
    <x v="3"/>
    <x v="2"/>
    <s v="More Tend"/>
    <n v="1673.08"/>
    <n v="198.82"/>
    <n v="0"/>
    <x v="0"/>
    <s v="Sarah Johnson"/>
    <n v="0.19"/>
    <n v="11.883472398211699"/>
  </r>
  <r>
    <n v="1445"/>
    <x v="21"/>
    <d v="2024-08-11T00:00:00"/>
    <x v="2"/>
    <x v="0"/>
    <s v="However Three"/>
    <n v="1292.69"/>
    <n v="267.51"/>
    <n v="9"/>
    <x v="1"/>
    <s v="John Smith"/>
    <n v="0.17"/>
    <n v="20.6940565796904"/>
  </r>
  <r>
    <n v="1447"/>
    <x v="185"/>
    <d v="2024-09-29T00:00:00"/>
    <x v="0"/>
    <x v="2"/>
    <s v="Third Different"/>
    <n v="1862.7"/>
    <n v="313.29000000000002"/>
    <n v="6"/>
    <x v="2"/>
    <s v="Michael Brown"/>
    <n v="0.02"/>
    <n v="16.819133515864099"/>
  </r>
  <r>
    <n v="1448"/>
    <x v="120"/>
    <d v="2025-01-26T00:00:00"/>
    <x v="1"/>
    <x v="1"/>
    <s v="Require Get"/>
    <n v="1189.78"/>
    <n v="177.44"/>
    <n v="9"/>
    <x v="3"/>
    <s v="John Smith"/>
    <n v="0.08"/>
    <n v="14.913681520953499"/>
  </r>
  <r>
    <n v="1449"/>
    <x v="236"/>
    <d v="2024-06-19T00:00:00"/>
    <x v="1"/>
    <x v="1"/>
    <s v="Garden Husband"/>
    <n v="1317.33"/>
    <n v="109.13"/>
    <n v="18"/>
    <x v="1"/>
    <s v="Emily Davis"/>
    <n v="0.09"/>
    <n v="8.2841808810245006"/>
  </r>
  <r>
    <n v="1450"/>
    <x v="36"/>
    <d v="2024-11-16T00:00:00"/>
    <x v="2"/>
    <x v="2"/>
    <s v="Attack Business"/>
    <n v="976.05"/>
    <n v="410.98"/>
    <n v="4"/>
    <x v="1"/>
    <s v="Michael Brown"/>
    <n v="0.14000000000000001"/>
    <n v="42.106449464679102"/>
  </r>
  <r>
    <n v="1451"/>
    <x v="205"/>
    <d v="2024-10-01T00:00:00"/>
    <x v="5"/>
    <x v="0"/>
    <s v="Last Myself"/>
    <n v="1383.34"/>
    <n v="59.79"/>
    <n v="6"/>
    <x v="0"/>
    <s v="John Smith"/>
    <n v="0.19"/>
    <n v="4.3221478450706297"/>
  </r>
  <r>
    <n v="1452"/>
    <x v="32"/>
    <d v="2024-11-11T00:00:00"/>
    <x v="1"/>
    <x v="2"/>
    <s v="Per Most"/>
    <n v="1544.5"/>
    <n v="30.92"/>
    <n v="3"/>
    <x v="1"/>
    <s v="Sarah Johnson"/>
    <n v="0.1"/>
    <n v="2.00194237617352"/>
  </r>
  <r>
    <n v="1453"/>
    <x v="250"/>
    <d v="2024-10-15T00:00:00"/>
    <x v="0"/>
    <x v="1"/>
    <s v="Mouth Activity"/>
    <n v="1667.79"/>
    <n v="149.87"/>
    <n v="14"/>
    <x v="3"/>
    <s v="Emily Davis"/>
    <n v="0.14000000000000001"/>
    <n v="8.9861433393892494"/>
  </r>
  <r>
    <n v="1454"/>
    <x v="93"/>
    <d v="2024-10-27T00:00:00"/>
    <x v="1"/>
    <x v="0"/>
    <s v="Student Focus"/>
    <n v="314.10000000000002"/>
    <n v="0"/>
    <n v="20"/>
    <x v="3"/>
    <s v="Sarah Johnson"/>
    <n v="0.12"/>
    <n v="0"/>
  </r>
  <r>
    <n v="1455"/>
    <x v="203"/>
    <d v="2025-01-03T00:00:00"/>
    <x v="1"/>
    <x v="0"/>
    <s v="And Report"/>
    <n v="1120.28"/>
    <n v="307.82"/>
    <n v="6"/>
    <x v="3"/>
    <s v="John Smith"/>
    <n v="0.12"/>
    <n v="27.477059306601902"/>
  </r>
  <r>
    <n v="1456"/>
    <x v="131"/>
    <d v="2024-12-08T00:00:00"/>
    <x v="1"/>
    <x v="1"/>
    <s v="Study Federal"/>
    <n v="656.96"/>
    <n v="300.25"/>
    <n v="13"/>
    <x v="2"/>
    <s v="Sarah Johnson"/>
    <n v="0.01"/>
    <n v="45.702934729663902"/>
  </r>
  <r>
    <n v="1457"/>
    <x v="26"/>
    <d v="2024-12-28T00:00:00"/>
    <x v="3"/>
    <x v="2"/>
    <s v="Hour Station"/>
    <n v="209.63"/>
    <n v="147.44999999999999"/>
    <n v="18"/>
    <x v="3"/>
    <s v="Michael Brown"/>
    <n v="0"/>
    <n v="70.338214950150302"/>
  </r>
  <r>
    <n v="1458"/>
    <x v="119"/>
    <d v="2024-10-09T00:00:00"/>
    <x v="1"/>
    <x v="1"/>
    <s v="Degree Nation"/>
    <n v="1983.49"/>
    <n v="373.41"/>
    <n v="14"/>
    <x v="3"/>
    <s v="John Smith"/>
    <n v="0.02"/>
    <n v="18.825907869462402"/>
  </r>
  <r>
    <n v="1459"/>
    <x v="196"/>
    <d v="2024-09-04T00:00:00"/>
    <x v="3"/>
    <x v="2"/>
    <s v="Security Form"/>
    <n v="1378.76"/>
    <n v="462.78"/>
    <n v="18"/>
    <x v="0"/>
    <s v="Emily Davis"/>
    <n v="0.1"/>
    <n v="33.564942412022397"/>
  </r>
  <r>
    <n v="1461"/>
    <x v="241"/>
    <d v="2024-07-30T00:00:00"/>
    <x v="3"/>
    <x v="2"/>
    <s v="Win Agency"/>
    <n v="1421.02"/>
    <n v="110.71"/>
    <n v="13"/>
    <x v="3"/>
    <s v="Sarah Johnson"/>
    <n v="0.14000000000000001"/>
    <n v="7.7908826054524196"/>
  </r>
  <r>
    <n v="1462"/>
    <x v="164"/>
    <d v="2024-12-15T00:00:00"/>
    <x v="2"/>
    <x v="0"/>
    <s v="Away Life"/>
    <n v="643.09"/>
    <n v="49.87"/>
    <n v="1"/>
    <x v="2"/>
    <s v="John Smith"/>
    <n v="0.14000000000000001"/>
    <n v="7.7547466140042598"/>
  </r>
  <r>
    <n v="1463"/>
    <x v="62"/>
    <d v="2024-11-26T00:00:00"/>
    <x v="1"/>
    <x v="1"/>
    <s v="Deep Fund"/>
    <n v="1772.51"/>
    <n v="436.23"/>
    <n v="8"/>
    <x v="2"/>
    <s v="Emily Davis"/>
    <n v="0.04"/>
    <n v="24.610862562129402"/>
  </r>
  <r>
    <n v="1464"/>
    <x v="75"/>
    <d v="2024-12-31T00:00:00"/>
    <x v="0"/>
    <x v="0"/>
    <s v="Around Difference"/>
    <n v="1593.58"/>
    <n v="226.84"/>
    <n v="3"/>
    <x v="1"/>
    <s v="John Smith"/>
    <n v="0.2"/>
    <n v="14.234616398298201"/>
  </r>
  <r>
    <n v="1465"/>
    <x v="251"/>
    <d v="2024-12-26T00:00:00"/>
    <x v="0"/>
    <x v="1"/>
    <s v="Door Skill"/>
    <n v="921.32"/>
    <n v="206.89"/>
    <n v="13"/>
    <x v="2"/>
    <s v="John Smith"/>
    <n v="0"/>
    <n v="22.4558242521599"/>
  </r>
  <r>
    <n v="1466"/>
    <x v="75"/>
    <d v="2024-11-27T00:00:00"/>
    <x v="1"/>
    <x v="0"/>
    <s v="Develop Computer"/>
    <n v="1008.06"/>
    <n v="110.23"/>
    <n v="8"/>
    <x v="3"/>
    <s v="Sarah Johnson"/>
    <n v="0.05"/>
    <n v="10.9348649881951"/>
  </r>
  <r>
    <n v="1467"/>
    <x v="152"/>
    <d v="2024-12-29T00:00:00"/>
    <x v="4"/>
    <x v="2"/>
    <s v="Official Character"/>
    <n v="1420.82"/>
    <n v="237.34"/>
    <n v="2"/>
    <x v="1"/>
    <s v="Sarah Johnson"/>
    <n v="0.1"/>
    <n v="16.704438282118801"/>
  </r>
  <r>
    <n v="1468"/>
    <x v="139"/>
    <d v="2024-09-29T00:00:00"/>
    <x v="0"/>
    <x v="0"/>
    <s v="Final Often"/>
    <n v="1665.3"/>
    <n v="70.489999999999995"/>
    <n v="18"/>
    <x v="1"/>
    <s v="Sarah Johnson"/>
    <n v="0"/>
    <n v="4.2328709541824301"/>
  </r>
  <r>
    <n v="1469"/>
    <x v="14"/>
    <d v="2025-01-05T00:00:00"/>
    <x v="0"/>
    <x v="0"/>
    <s v="Whom Tell"/>
    <n v="862"/>
    <n v="299.44"/>
    <n v="16"/>
    <x v="3"/>
    <s v="Sarah Johnson"/>
    <n v="0.19"/>
    <n v="34.737819025522001"/>
  </r>
  <r>
    <n v="1470"/>
    <x v="32"/>
    <d v="2024-10-04T00:00:00"/>
    <x v="4"/>
    <x v="2"/>
    <s v="Top Toward"/>
    <n v="1673.55"/>
    <n v="419.72"/>
    <n v="17"/>
    <x v="0"/>
    <s v="Emily Davis"/>
    <n v="0"/>
    <n v="25.079621164590201"/>
  </r>
  <r>
    <n v="1471"/>
    <x v="117"/>
    <d v="2024-08-23T00:00:00"/>
    <x v="1"/>
    <x v="0"/>
    <s v="Receive Professor"/>
    <n v="1208.56"/>
    <n v="160.01"/>
    <n v="19"/>
    <x v="0"/>
    <s v="Sarah Johnson"/>
    <n v="0.03"/>
    <n v="13.239723307076201"/>
  </r>
  <r>
    <n v="1472"/>
    <x v="118"/>
    <d v="2024-12-19T00:00:00"/>
    <x v="0"/>
    <x v="0"/>
    <s v="Day Ready"/>
    <n v="616.84"/>
    <n v="251.92"/>
    <n v="1"/>
    <x v="0"/>
    <s v="Emily Davis"/>
    <n v="0.17"/>
    <n v="40.840412424615799"/>
  </r>
  <r>
    <n v="1473"/>
    <x v="243"/>
    <d v="2025-02-03T00:00:00"/>
    <x v="0"/>
    <x v="2"/>
    <s v="Maybe Long"/>
    <n v="450.46"/>
    <n v="243.24"/>
    <n v="20"/>
    <x v="1"/>
    <s v="Sarah Johnson"/>
    <n v="0.08"/>
    <n v="53.9981352395329"/>
  </r>
  <r>
    <n v="1474"/>
    <x v="111"/>
    <d v="2025-01-23T00:00:00"/>
    <x v="1"/>
    <x v="1"/>
    <s v="Case Responsibility"/>
    <n v="355.91"/>
    <n v="349.18"/>
    <n v="8"/>
    <x v="1"/>
    <s v="Emily Davis"/>
    <n v="0.14000000000000001"/>
    <n v="98.109072518333306"/>
  </r>
  <r>
    <n v="1475"/>
    <x v="31"/>
    <d v="2024-10-21T00:00:00"/>
    <x v="2"/>
    <x v="2"/>
    <s v="Since Describe"/>
    <n v="836.24"/>
    <n v="255.71"/>
    <n v="17"/>
    <x v="0"/>
    <s v="Emily Davis"/>
    <n v="0.03"/>
    <n v="30.578542045345799"/>
  </r>
  <r>
    <n v="1476"/>
    <x v="166"/>
    <d v="2024-06-16T00:00:00"/>
    <x v="1"/>
    <x v="2"/>
    <s v="White Ok"/>
    <n v="1241.56"/>
    <n v="395.51"/>
    <n v="4"/>
    <x v="0"/>
    <s v="John Smith"/>
    <n v="0.12"/>
    <n v="31.855890975869102"/>
  </r>
  <r>
    <n v="1477"/>
    <x v="252"/>
    <d v="2025-01-15T00:00:00"/>
    <x v="2"/>
    <x v="1"/>
    <s v="This Program"/>
    <n v="819.58"/>
    <n v="418.39"/>
    <n v="14"/>
    <x v="0"/>
    <s v="Sarah Johnson"/>
    <n v="0"/>
    <n v="51.049317943336803"/>
  </r>
  <r>
    <n v="1478"/>
    <x v="131"/>
    <d v="2024-11-05T00:00:00"/>
    <x v="0"/>
    <x v="0"/>
    <s v="Line Suffer"/>
    <n v="1352.24"/>
    <n v="220.99"/>
    <n v="7"/>
    <x v="3"/>
    <s v="Sarah Johnson"/>
    <n v="0.03"/>
    <n v="16.342513163343799"/>
  </r>
  <r>
    <n v="1479"/>
    <x v="158"/>
    <d v="2025-01-24T00:00:00"/>
    <x v="4"/>
    <x v="0"/>
    <s v="Me Walk"/>
    <n v="521.26"/>
    <n v="35.18"/>
    <n v="13"/>
    <x v="0"/>
    <s v="Michael Brown"/>
    <n v="0.12"/>
    <n v="6.74903119364616"/>
  </r>
  <r>
    <n v="1480"/>
    <x v="253"/>
    <d v="2024-09-03T00:00:00"/>
    <x v="1"/>
    <x v="2"/>
    <s v="High Summer"/>
    <n v="58.69"/>
    <n v="222.41"/>
    <n v="12"/>
    <x v="2"/>
    <s v="John Smith"/>
    <n v="0.04"/>
    <n v="378.95723291872599"/>
  </r>
  <r>
    <n v="1481"/>
    <x v="98"/>
    <d v="2025-01-18T00:00:00"/>
    <x v="0"/>
    <x v="1"/>
    <s v="Treatment Popular"/>
    <n v="550.97"/>
    <n v="255.71"/>
    <n v="1"/>
    <x v="2"/>
    <s v="Sarah Johnson"/>
    <n v="0.13"/>
    <n v="46.4108753652649"/>
  </r>
  <r>
    <n v="1482"/>
    <x v="59"/>
    <d v="2025-02-03T00:00:00"/>
    <x v="2"/>
    <x v="1"/>
    <s v="Past Its"/>
    <n v="1602.45"/>
    <n v="285.98"/>
    <n v="19"/>
    <x v="0"/>
    <s v="John Smith"/>
    <n v="0.16"/>
    <n v="17.846422665293801"/>
  </r>
  <r>
    <n v="1483"/>
    <x v="104"/>
    <d v="2024-12-09T00:00:00"/>
    <x v="2"/>
    <x v="0"/>
    <s v="Ability Between"/>
    <n v="578.32000000000005"/>
    <n v="284.02"/>
    <n v="2"/>
    <x v="2"/>
    <s v="Emily Davis"/>
    <n v="0.04"/>
    <n v="49.111218702448497"/>
  </r>
  <r>
    <n v="1484"/>
    <x v="254"/>
    <d v="2024-09-04T00:00:00"/>
    <x v="1"/>
    <x v="1"/>
    <s v="Drug Against"/>
    <n v="1345.06"/>
    <n v="421.23"/>
    <n v="7"/>
    <x v="2"/>
    <s v="Sarah Johnson"/>
    <n v="0.04"/>
    <n v="31.316818580583799"/>
  </r>
  <r>
    <n v="1485"/>
    <x v="29"/>
    <d v="2024-06-28T00:00:00"/>
    <x v="1"/>
    <x v="1"/>
    <s v="Enough Data"/>
    <n v="1579.29"/>
    <n v="357.75"/>
    <n v="13"/>
    <x v="0"/>
    <s v="Emily Davis"/>
    <n v="0.13"/>
    <n v="22.652584389187499"/>
  </r>
  <r>
    <n v="1486"/>
    <x v="255"/>
    <d v="2024-12-01T00:00:00"/>
    <x v="2"/>
    <x v="0"/>
    <s v="Admit Minute"/>
    <n v="472.06"/>
    <n v="385.14"/>
    <n v="18"/>
    <x v="1"/>
    <s v="John Smith"/>
    <n v="0.08"/>
    <n v="81.587086387323595"/>
  </r>
  <r>
    <n v="1487"/>
    <x v="187"/>
    <d v="2024-10-26T00:00:00"/>
    <x v="3"/>
    <x v="1"/>
    <s v="Actually Take"/>
    <n v="1773"/>
    <n v="243.07"/>
    <n v="17"/>
    <x v="1"/>
    <s v="Sarah Johnson"/>
    <n v="0.12"/>
    <n v="13.7095318668923"/>
  </r>
  <r>
    <n v="1488"/>
    <x v="93"/>
    <d v="2024-08-27T00:00:00"/>
    <x v="2"/>
    <x v="0"/>
    <s v="Goal Want"/>
    <n v="972.36500000000001"/>
    <n v="77.25"/>
    <n v="1"/>
    <x v="0"/>
    <s v="Sarah Johnson"/>
    <n v="0.01"/>
    <n v="7.9445475721565497"/>
  </r>
  <r>
    <n v="1489"/>
    <x v="107"/>
    <d v="2024-09-06T00:00:00"/>
    <x v="3"/>
    <x v="2"/>
    <s v="Office Also"/>
    <n v="1820.96"/>
    <n v="443.67"/>
    <n v="3"/>
    <x v="3"/>
    <s v="Michael Brown"/>
    <n v="0.1"/>
    <n v="24.364620859326902"/>
  </r>
  <r>
    <n v="1490"/>
    <x v="38"/>
    <d v="2025-01-08T00:00:00"/>
    <x v="1"/>
    <x v="2"/>
    <s v="Stay Note"/>
    <n v="83.61"/>
    <n v="53.27"/>
    <n v="1"/>
    <x v="0"/>
    <s v="Sarah Johnson"/>
    <n v="0"/>
    <n v="63.712474584379898"/>
  </r>
  <r>
    <n v="1491"/>
    <x v="256"/>
    <d v="2024-12-13T00:00:00"/>
    <x v="2"/>
    <x v="0"/>
    <s v="Address Herself"/>
    <n v="1945.2"/>
    <n v="37.94"/>
    <n v="14"/>
    <x v="2"/>
    <s v="Michael Brown"/>
    <n v="0.03"/>
    <n v="1.9504421139214501"/>
  </r>
  <r>
    <n v="1492"/>
    <x v="257"/>
    <d v="2025-01-26T00:00:00"/>
    <x v="1"/>
    <x v="2"/>
    <s v="Purpose Standard"/>
    <n v="1772.56"/>
    <n v="348.96"/>
    <n v="11"/>
    <x v="1"/>
    <s v="Michael Brown"/>
    <n v="0.05"/>
    <n v="19.686780701358501"/>
  </r>
  <r>
    <n v="1493"/>
    <x v="163"/>
    <d v="2025-01-25T00:00:00"/>
    <x v="2"/>
    <x v="2"/>
    <s v="Southern Property"/>
    <n v="589.78"/>
    <n v="358.35"/>
    <n v="3"/>
    <x v="0"/>
    <s v="John Smith"/>
    <n v="0.01"/>
    <n v="60.759944386042299"/>
  </r>
  <r>
    <n v="1494"/>
    <x v="63"/>
    <d v="2025-02-03T00:00:00"/>
    <x v="3"/>
    <x v="0"/>
    <s v="Debate Least"/>
    <n v="1809.16"/>
    <n v="227.76"/>
    <n v="3"/>
    <x v="3"/>
    <s v="Emily Davis"/>
    <n v="0.05"/>
    <n v="12.5892679475558"/>
  </r>
  <r>
    <n v="1495"/>
    <x v="117"/>
    <d v="2024-10-26T00:00:00"/>
    <x v="3"/>
    <x v="0"/>
    <s v="Teacher Treatment"/>
    <n v="1921.35"/>
    <n v="190.66"/>
    <n v="11"/>
    <x v="2"/>
    <s v="John Smith"/>
    <n v="0.09"/>
    <n v="9.9232310614932207"/>
  </r>
  <r>
    <n v="1496"/>
    <x v="238"/>
    <d v="2025-01-18T00:00:00"/>
    <x v="2"/>
    <x v="1"/>
    <s v="Thing Popular"/>
    <n v="488.1"/>
    <n v="66.290000000000006"/>
    <n v="13"/>
    <x v="3"/>
    <s v="Michael Brown"/>
    <n v="0.02"/>
    <n v="13.581233353820901"/>
  </r>
  <r>
    <n v="1497"/>
    <x v="41"/>
    <d v="2025-01-09T00:00:00"/>
    <x v="2"/>
    <x v="2"/>
    <s v="National Such"/>
    <n v="248.65"/>
    <n v="177.31"/>
    <n v="19"/>
    <x v="3"/>
    <s v="Emily Davis"/>
    <n v="0.18"/>
    <n v="71.3090689724512"/>
  </r>
  <r>
    <n v="1498"/>
    <x v="258"/>
    <d v="2024-10-28T00:00:00"/>
    <x v="2"/>
    <x v="0"/>
    <s v="House Himself"/>
    <n v="384.9"/>
    <n v="0"/>
    <n v="0"/>
    <x v="1"/>
    <s v="Emily Davis"/>
    <n v="0.1"/>
    <n v="0"/>
  </r>
  <r>
    <n v="1499"/>
    <x v="79"/>
    <d v="2025-01-30T00:00:00"/>
    <x v="0"/>
    <x v="1"/>
    <s v="Single State"/>
    <n v="1212.67"/>
    <n v="379.36"/>
    <n v="6"/>
    <x v="0"/>
    <s v="Emily Davis"/>
    <n v="0.13"/>
    <n v="31.283036605176999"/>
  </r>
  <r>
    <n v="1500"/>
    <x v="189"/>
    <d v="2025-01-14T00:00:00"/>
    <x v="1"/>
    <x v="0"/>
    <s v="Past Art"/>
    <n v="1565.28"/>
    <n v="204.25"/>
    <n v="18"/>
    <x v="1"/>
    <s v="Emily Davis"/>
    <n v="0.09"/>
    <n v="13.048783604211399"/>
  </r>
  <r>
    <n v="1501"/>
    <x v="140"/>
    <d v="2024-09-10T00:00:00"/>
    <x v="2"/>
    <x v="2"/>
    <s v="Pretty Friend"/>
    <n v="1565.36"/>
    <n v="405.4"/>
    <n v="1"/>
    <x v="3"/>
    <s v="John Smith"/>
    <n v="0.11"/>
    <n v="25.898195942147499"/>
  </r>
  <r>
    <n v="1502"/>
    <x v="210"/>
    <d v="2024-12-03T00:00:00"/>
    <x v="1"/>
    <x v="0"/>
    <s v="Prepare Turn"/>
    <n v="239.62"/>
    <n v="188.65"/>
    <n v="15"/>
    <x v="0"/>
    <s v="John Smith"/>
    <n v="0.03"/>
    <n v="78.728820632668402"/>
  </r>
  <r>
    <n v="1503"/>
    <x v="259"/>
    <d v="2025-01-19T00:00:00"/>
    <x v="3"/>
    <x v="0"/>
    <s v="Water Now"/>
    <n v="951.14"/>
    <n v="17.329999999999998"/>
    <n v="17"/>
    <x v="1"/>
    <s v="Michael Brown"/>
    <n v="0.19"/>
    <n v="1.8220240973989099"/>
  </r>
  <r>
    <n v="1504"/>
    <x v="260"/>
    <d v="2024-11-30T00:00:00"/>
    <x v="0"/>
    <x v="1"/>
    <s v="Finally Management"/>
    <n v="622.75"/>
    <n v="283.83"/>
    <n v="16"/>
    <x v="3"/>
    <s v="Michael Brown"/>
    <n v="0.1"/>
    <n v="45.576876756322797"/>
  </r>
  <r>
    <n v="1505"/>
    <x v="93"/>
    <d v="2025-01-23T00:00:00"/>
    <x v="3"/>
    <x v="1"/>
    <s v="Local Through"/>
    <n v="1165.52"/>
    <n v="83.53"/>
    <n v="0"/>
    <x v="3"/>
    <s v="Emily Davis"/>
    <n v="0.18"/>
    <n v="7.1667581851877298"/>
  </r>
  <r>
    <n v="1506"/>
    <x v="89"/>
    <d v="2024-08-29T00:00:00"/>
    <x v="1"/>
    <x v="0"/>
    <s v="Agreement Wife"/>
    <n v="416.54"/>
    <n v="430.07"/>
    <n v="14"/>
    <x v="3"/>
    <s v="Michael Brown"/>
    <n v="0.04"/>
    <n v="103.248187448984"/>
  </r>
  <r>
    <n v="1507"/>
    <x v="100"/>
    <d v="2024-10-31T00:00:00"/>
    <x v="0"/>
    <x v="1"/>
    <s v="Process Now"/>
    <n v="1335.31"/>
    <n v="304.91000000000003"/>
    <n v="19"/>
    <x v="0"/>
    <s v="Emily Davis"/>
    <n v="0.1"/>
    <n v="22.834398004957698"/>
  </r>
  <r>
    <n v="1508"/>
    <x v="261"/>
    <d v="2025-01-01T00:00:00"/>
    <x v="5"/>
    <x v="2"/>
    <s v="Goal Difficult"/>
    <n v="358.02"/>
    <n v="293.63"/>
    <n v="17"/>
    <x v="0"/>
    <s v="Emily Davis"/>
    <n v="0.02"/>
    <n v="82.014971230657494"/>
  </r>
  <r>
    <n v="1509"/>
    <x v="261"/>
    <d v="2024-11-12T00:00:00"/>
    <x v="3"/>
    <x v="0"/>
    <s v="Conference Large"/>
    <n v="187.38"/>
    <n v="124.17"/>
    <n v="12"/>
    <x v="2"/>
    <s v="Michael Brown"/>
    <n v="0.16"/>
    <n v="66.266410502721698"/>
  </r>
  <r>
    <n v="1510"/>
    <x v="117"/>
    <d v="2024-05-25T00:00:00"/>
    <x v="1"/>
    <x v="1"/>
    <s v="Would Heavy"/>
    <n v="1433.15"/>
    <n v="222.47"/>
    <n v="10"/>
    <x v="0"/>
    <s v="Michael Brown"/>
    <n v="0.16"/>
    <n v="15.5231483096675"/>
  </r>
  <r>
    <n v="1511"/>
    <x v="123"/>
    <d v="2024-12-19T00:00:00"/>
    <x v="1"/>
    <x v="2"/>
    <s v="Ever Whom"/>
    <n v="1338.98"/>
    <n v="255.71"/>
    <n v="10"/>
    <x v="2"/>
    <s v="John Smith"/>
    <n v="0.19"/>
    <n v="19.097372626925001"/>
  </r>
  <r>
    <n v="1512"/>
    <x v="63"/>
    <d v="2024-11-05T00:00:00"/>
    <x v="1"/>
    <x v="0"/>
    <s v="Stock Development"/>
    <n v="138.78"/>
    <n v="413.85"/>
    <n v="10"/>
    <x v="3"/>
    <s v="John Smith"/>
    <n v="0.12"/>
    <n v="298.20579334197998"/>
  </r>
  <r>
    <n v="1513"/>
    <x v="258"/>
    <d v="2024-08-21T00:00:00"/>
    <x v="0"/>
    <x v="0"/>
    <s v="Really Care"/>
    <n v="487.36"/>
    <n v="499.08"/>
    <n v="3"/>
    <x v="0"/>
    <s v="Emily Davis"/>
    <n v="0.19"/>
    <n v="102.40479317137201"/>
  </r>
  <r>
    <n v="1514"/>
    <x v="126"/>
    <d v="2024-09-29T00:00:00"/>
    <x v="0"/>
    <x v="0"/>
    <s v="Medical Would"/>
    <n v="1058.99"/>
    <n v="421.11"/>
    <n v="0"/>
    <x v="3"/>
    <s v="Sarah Johnson"/>
    <n v="0"/>
    <n v="39.765248019339197"/>
  </r>
  <r>
    <n v="1515"/>
    <x v="164"/>
    <d v="2024-12-11T00:00:00"/>
    <x v="3"/>
    <x v="2"/>
    <s v="Evening Former"/>
    <n v="1629.41"/>
    <n v="387.38"/>
    <n v="11"/>
    <x v="1"/>
    <s v="Emily Davis"/>
    <n v="0.19"/>
    <n v="23.774249574999502"/>
  </r>
  <r>
    <n v="1516"/>
    <x v="262"/>
    <d v="2024-11-08T00:00:00"/>
    <x v="3"/>
    <x v="2"/>
    <s v="Again Make"/>
    <n v="972.36500000000001"/>
    <n v="235.72"/>
    <n v="10"/>
    <x v="1"/>
    <s v="Emily Davis"/>
    <n v="7.0000000000000007E-2"/>
    <n v="24.241925614352599"/>
  </r>
  <r>
    <n v="1517"/>
    <x v="107"/>
    <d v="2024-10-20T00:00:00"/>
    <x v="2"/>
    <x v="1"/>
    <s v="Chance Five"/>
    <n v="1537.61"/>
    <n v="488.12"/>
    <n v="2"/>
    <x v="3"/>
    <s v="John Smith"/>
    <n v="0.03"/>
    <n v="31.745371062883301"/>
  </r>
  <r>
    <n v="1518"/>
    <x v="263"/>
    <d v="2024-07-26T00:00:00"/>
    <x v="3"/>
    <x v="0"/>
    <s v="Edge Nearly"/>
    <n v="1108.97"/>
    <n v="40.36"/>
    <n v="5"/>
    <x v="2"/>
    <s v="Michael Brown"/>
    <n v="0.04"/>
    <n v="3.6394131491383899"/>
  </r>
  <r>
    <n v="1520"/>
    <x v="220"/>
    <d v="2024-09-02T00:00:00"/>
    <x v="3"/>
    <x v="2"/>
    <s v="Want Reflect"/>
    <n v="706.48"/>
    <n v="326.43"/>
    <n v="5"/>
    <x v="1"/>
    <s v="Sarah Johnson"/>
    <n v="0.03"/>
    <n v="46.205129656890499"/>
  </r>
  <r>
    <n v="1521"/>
    <x v="264"/>
    <d v="2024-06-29T00:00:00"/>
    <x v="1"/>
    <x v="0"/>
    <s v="Police For"/>
    <n v="890.52"/>
    <n v="0"/>
    <n v="18"/>
    <x v="0"/>
    <s v="Sarah Johnson"/>
    <n v="0.15"/>
    <n v="0"/>
  </r>
  <r>
    <n v="1522"/>
    <x v="265"/>
    <d v="2025-01-05T00:00:00"/>
    <x v="0"/>
    <x v="1"/>
    <s v="Lose Owner"/>
    <n v="596.15"/>
    <n v="463.86"/>
    <n v="19"/>
    <x v="2"/>
    <s v="Michael Brown"/>
    <n v="0.18"/>
    <n v="77.809276188878599"/>
  </r>
  <r>
    <n v="1523"/>
    <x v="119"/>
    <d v="2024-10-02T00:00:00"/>
    <x v="3"/>
    <x v="2"/>
    <s v="Great Leave"/>
    <n v="1089.45"/>
    <n v="0"/>
    <n v="13"/>
    <x v="1"/>
    <s v="Michael Brown"/>
    <n v="0.12"/>
    <n v="0"/>
  </r>
  <r>
    <n v="1524"/>
    <x v="261"/>
    <d v="2025-02-02T00:00:00"/>
    <x v="3"/>
    <x v="2"/>
    <s v="Never Cover"/>
    <n v="1855.14"/>
    <n v="164.2"/>
    <n v="10"/>
    <x v="1"/>
    <s v="Michael Brown"/>
    <n v="0.11"/>
    <n v="8.85108401522257"/>
  </r>
  <r>
    <n v="1525"/>
    <x v="266"/>
    <d v="2025-01-04T00:00:00"/>
    <x v="1"/>
    <x v="1"/>
    <s v="Stop Ask"/>
    <n v="117.64"/>
    <n v="10.039999999999999"/>
    <n v="5"/>
    <x v="3"/>
    <s v="Emily Davis"/>
    <n v="0"/>
    <n v="8.5345120707242401"/>
  </r>
  <r>
    <n v="1526"/>
    <x v="242"/>
    <d v="2025-01-27T00:00:00"/>
    <x v="3"/>
    <x v="0"/>
    <s v="Southern Guy"/>
    <n v="58.71"/>
    <n v="432.46"/>
    <n v="12"/>
    <x v="2"/>
    <s v="John Smith"/>
    <n v="0.2"/>
    <n v="736.60364503491701"/>
  </r>
  <r>
    <n v="1527"/>
    <x v="132"/>
    <d v="2025-01-25T00:00:00"/>
    <x v="0"/>
    <x v="2"/>
    <s v="Important Current"/>
    <n v="575.73"/>
    <n v="327.58999999999997"/>
    <n v="16"/>
    <x v="1"/>
    <s v="Emily Davis"/>
    <n v="0.18"/>
    <n v="56.899935733764103"/>
  </r>
  <r>
    <n v="1528"/>
    <x v="267"/>
    <d v="2025-01-10T00:00:00"/>
    <x v="0"/>
    <x v="1"/>
    <s v="Short After"/>
    <n v="638.20000000000005"/>
    <n v="269.68"/>
    <n v="4"/>
    <x v="0"/>
    <s v="Sarah Johnson"/>
    <n v="0.01"/>
    <n v="42.2563459730492"/>
  </r>
  <r>
    <n v="1529"/>
    <x v="126"/>
    <d v="2024-12-11T00:00:00"/>
    <x v="0"/>
    <x v="2"/>
    <s v="Radio Standard"/>
    <n v="338.46"/>
    <n v="179.28"/>
    <n v="20"/>
    <x v="3"/>
    <s v="John Smith"/>
    <n v="0.05"/>
    <n v="52.969331678780399"/>
  </r>
  <r>
    <n v="1530"/>
    <x v="268"/>
    <d v="2024-11-13T00:00:00"/>
    <x v="1"/>
    <x v="2"/>
    <s v="Customer Because"/>
    <n v="1637.98"/>
    <n v="91.4"/>
    <n v="14"/>
    <x v="1"/>
    <s v="Michael Brown"/>
    <n v="0.1"/>
    <n v="5.5800437123774396"/>
  </r>
  <r>
    <n v="1531"/>
    <x v="269"/>
    <d v="2024-04-16T00:00:00"/>
    <x v="2"/>
    <x v="2"/>
    <s v="Explain Here"/>
    <n v="1832.15"/>
    <n v="49.38"/>
    <n v="7"/>
    <x v="1"/>
    <s v="Michael Brown"/>
    <n v="0.06"/>
    <n v="2.6951941707829601"/>
  </r>
  <r>
    <n v="1532"/>
    <x v="270"/>
    <d v="2025-01-08T00:00:00"/>
    <x v="3"/>
    <x v="0"/>
    <s v="Mouth Series"/>
    <n v="259.94"/>
    <n v="175.06"/>
    <n v="7"/>
    <x v="0"/>
    <s v="Emily Davis"/>
    <n v="0.17"/>
    <n v="67.346310687081598"/>
  </r>
  <r>
    <n v="1533"/>
    <x v="20"/>
    <d v="2024-10-30T00:00:00"/>
    <x v="0"/>
    <x v="1"/>
    <s v="They Lay"/>
    <n v="1002.13"/>
    <n v="464.26"/>
    <n v="17"/>
    <x v="2"/>
    <s v="Sarah Johnson"/>
    <n v="0.11"/>
    <n v="46.3273228024308"/>
  </r>
  <r>
    <n v="1534"/>
    <x v="265"/>
    <d v="2024-12-30T00:00:00"/>
    <x v="0"/>
    <x v="1"/>
    <s v="Black Start"/>
    <n v="1259.52"/>
    <n v="141.54"/>
    <n v="19"/>
    <x v="0"/>
    <s v="Emily Davis"/>
    <n v="0.05"/>
    <n v="11.2376143292683"/>
  </r>
  <r>
    <n v="1535"/>
    <x v="225"/>
    <d v="2024-11-04T00:00:00"/>
    <x v="1"/>
    <x v="1"/>
    <s v="Night Physical"/>
    <n v="1060.8399999999999"/>
    <n v="498.02"/>
    <n v="8"/>
    <x v="2"/>
    <s v="Emily Davis"/>
    <n v="0.19"/>
    <n v="46.945816522755599"/>
  </r>
  <r>
    <n v="1536"/>
    <x v="148"/>
    <d v="2024-10-17T00:00:00"/>
    <x v="1"/>
    <x v="2"/>
    <s v="Near Law"/>
    <n v="1217.94"/>
    <n v="420.16"/>
    <n v="20"/>
    <x v="0"/>
    <s v="Sarah Johnson"/>
    <n v="7.0000000000000007E-2"/>
    <n v="34.497594298569702"/>
  </r>
  <r>
    <n v="1537"/>
    <x v="180"/>
    <d v="2025-01-17T00:00:00"/>
    <x v="1"/>
    <x v="0"/>
    <s v="Property Vote"/>
    <n v="1257.2"/>
    <n v="26.65"/>
    <n v="18"/>
    <x v="3"/>
    <s v="Sarah Johnson"/>
    <n v="0.1"/>
    <n v="2.1197900095450199"/>
  </r>
  <r>
    <n v="1538"/>
    <x v="73"/>
    <d v="2024-03-25T00:00:00"/>
    <x v="2"/>
    <x v="1"/>
    <s v="Now Increase"/>
    <n v="1513.26"/>
    <n v="60.79"/>
    <n v="6"/>
    <x v="3"/>
    <s v="Sarah Johnson"/>
    <n v="0.16"/>
    <n v="4.0171550163223797"/>
  </r>
  <r>
    <n v="1539"/>
    <x v="209"/>
    <d v="2024-10-20T00:00:00"/>
    <x v="2"/>
    <x v="1"/>
    <s v="Point Child"/>
    <n v="452.35"/>
    <n v="187.92"/>
    <n v="15"/>
    <x v="3"/>
    <s v="Michael Brown"/>
    <n v="0.1"/>
    <n v="41.543052945727901"/>
  </r>
  <r>
    <n v="1540"/>
    <x v="146"/>
    <d v="2024-11-27T00:00:00"/>
    <x v="1"/>
    <x v="0"/>
    <s v="Stage Else"/>
    <n v="1246.04"/>
    <n v="0"/>
    <n v="12"/>
    <x v="2"/>
    <s v="Michael Brown"/>
    <n v="0.09"/>
    <n v="0"/>
  </r>
  <r>
    <n v="1541"/>
    <x v="271"/>
    <d v="2025-01-07T00:00:00"/>
    <x v="1"/>
    <x v="2"/>
    <s v="My Price"/>
    <n v="1716.79"/>
    <n v="25.88"/>
    <n v="7"/>
    <x v="0"/>
    <s v="Emily Davis"/>
    <n v="0.06"/>
    <n v="1.5074645122583401"/>
  </r>
  <r>
    <n v="1542"/>
    <x v="168"/>
    <d v="2024-09-23T00:00:00"/>
    <x v="1"/>
    <x v="2"/>
    <s v="Wait Fight"/>
    <n v="1822.52"/>
    <n v="366.74"/>
    <n v="14"/>
    <x v="3"/>
    <s v="Michael Brown"/>
    <n v="0.04"/>
    <n v="20.122687268178101"/>
  </r>
  <r>
    <n v="1543"/>
    <x v="218"/>
    <d v="2024-12-25T00:00:00"/>
    <x v="3"/>
    <x v="2"/>
    <s v="Whether Gas"/>
    <n v="1222.01"/>
    <n v="307.98"/>
    <n v="8"/>
    <x v="3"/>
    <s v="Sarah Johnson"/>
    <n v="0.02"/>
    <n v="25.2027397484472"/>
  </r>
  <r>
    <n v="1544"/>
    <x v="53"/>
    <d v="2025-01-08T00:00:00"/>
    <x v="1"/>
    <x v="1"/>
    <s v="Possible Reach"/>
    <n v="1004.86"/>
    <n v="186.44"/>
    <n v="15"/>
    <x v="0"/>
    <s v="John Smith"/>
    <n v="0.17"/>
    <n v="18.553828394005102"/>
  </r>
  <r>
    <n v="1545"/>
    <x v="272"/>
    <d v="2024-04-05T00:00:00"/>
    <x v="5"/>
    <x v="0"/>
    <s v="West Experience"/>
    <n v="591.44000000000005"/>
    <n v="57.09"/>
    <n v="17"/>
    <x v="2"/>
    <s v="Emily Davis"/>
    <n v="0.17"/>
    <n v="9.6527120248884106"/>
  </r>
  <r>
    <n v="1546"/>
    <x v="12"/>
    <d v="2025-01-07T00:00:00"/>
    <x v="3"/>
    <x v="0"/>
    <s v="Model Include"/>
    <n v="571.78"/>
    <n v="53.17"/>
    <n v="12"/>
    <x v="3"/>
    <s v="Emily Davis"/>
    <n v="0.1"/>
    <n v="9.2990310958760407"/>
  </r>
  <r>
    <n v="1547"/>
    <x v="218"/>
    <d v="2025-01-16T00:00:00"/>
    <x v="1"/>
    <x v="0"/>
    <s v="Activity Grow"/>
    <n v="416.2"/>
    <n v="233.29"/>
    <n v="13"/>
    <x v="0"/>
    <s v="John Smith"/>
    <n v="0.16"/>
    <n v="56.052378664103799"/>
  </r>
  <r>
    <n v="1548"/>
    <x v="190"/>
    <d v="2024-11-16T00:00:00"/>
    <x v="1"/>
    <x v="2"/>
    <s v="Piece Community"/>
    <n v="374.84"/>
    <n v="316.85000000000002"/>
    <n v="16"/>
    <x v="3"/>
    <s v="Michael Brown"/>
    <n v="0.13"/>
    <n v="84.5293992103298"/>
  </r>
  <r>
    <n v="1549"/>
    <x v="264"/>
    <d v="2024-10-26T00:00:00"/>
    <x v="3"/>
    <x v="2"/>
    <s v="Listen Sea"/>
    <n v="1709"/>
    <n v="368.73"/>
    <n v="4"/>
    <x v="2"/>
    <s v="John Smith"/>
    <n v="0.12"/>
    <n v="21.575775307197201"/>
  </r>
  <r>
    <n v="1550"/>
    <x v="273"/>
    <d v="2024-07-01T00:00:00"/>
    <x v="2"/>
    <x v="0"/>
    <s v="Age Budget"/>
    <n v="63.75"/>
    <n v="83.95"/>
    <n v="7"/>
    <x v="3"/>
    <s v="Michael Brown"/>
    <n v="0.16"/>
    <n v="131.68627450980401"/>
  </r>
  <r>
    <n v="1551"/>
    <x v="34"/>
    <d v="2024-12-03T00:00:00"/>
    <x v="3"/>
    <x v="2"/>
    <s v="Owner Respond"/>
    <n v="851.53"/>
    <n v="469"/>
    <n v="4"/>
    <x v="2"/>
    <s v="John Smith"/>
    <n v="0.17"/>
    <n v="55.077331391730198"/>
  </r>
  <r>
    <n v="1552"/>
    <x v="147"/>
    <d v="2025-01-31T00:00:00"/>
    <x v="1"/>
    <x v="2"/>
    <s v="Whom Site"/>
    <n v="1568.78"/>
    <n v="11.09"/>
    <n v="14"/>
    <x v="3"/>
    <s v="John Smith"/>
    <n v="0.06"/>
    <n v="0.70691875215135302"/>
  </r>
  <r>
    <n v="1553"/>
    <x v="170"/>
    <d v="2024-10-28T00:00:00"/>
    <x v="1"/>
    <x v="2"/>
    <s v="American Choose"/>
    <n v="1381.02"/>
    <n v="478.93"/>
    <n v="5"/>
    <x v="1"/>
    <s v="Michael Brown"/>
    <n v="0.11"/>
    <n v="34.6794398343254"/>
  </r>
  <r>
    <n v="1554"/>
    <x v="215"/>
    <d v="2024-12-17T00:00:00"/>
    <x v="3"/>
    <x v="0"/>
    <s v="Across Everyone"/>
    <n v="1020.34"/>
    <n v="301.92"/>
    <n v="20"/>
    <x v="0"/>
    <s v="Sarah Johnson"/>
    <n v="0.08"/>
    <n v="29.590136621126302"/>
  </r>
  <r>
    <n v="1555"/>
    <x v="89"/>
    <d v="2024-04-05T00:00:00"/>
    <x v="1"/>
    <x v="1"/>
    <s v="Necessary Toward"/>
    <n v="1800.7"/>
    <n v="153.35"/>
    <n v="19"/>
    <x v="2"/>
    <s v="Michael Brown"/>
    <n v="0.02"/>
    <n v="8.5161326150941292"/>
  </r>
  <r>
    <n v="1556"/>
    <x v="193"/>
    <d v="2025-01-27T00:00:00"/>
    <x v="4"/>
    <x v="1"/>
    <s v="Trip Open"/>
    <n v="171.01"/>
    <n v="180.75"/>
    <n v="10"/>
    <x v="3"/>
    <s v="Sarah Johnson"/>
    <n v="0.02"/>
    <n v="105.695573358283"/>
  </r>
  <r>
    <n v="1557"/>
    <x v="132"/>
    <d v="2024-10-19T00:00:00"/>
    <x v="4"/>
    <x v="2"/>
    <s v="Real Travel"/>
    <n v="623.57000000000005"/>
    <n v="259.54000000000002"/>
    <n v="20"/>
    <x v="2"/>
    <s v="Michael Brown"/>
    <n v="0.1"/>
    <n v="41.621630290103802"/>
  </r>
  <r>
    <n v="1558"/>
    <x v="38"/>
    <d v="2024-07-31T00:00:00"/>
    <x v="0"/>
    <x v="0"/>
    <s v="Which Born"/>
    <n v="629.71"/>
    <n v="197.44"/>
    <n v="4"/>
    <x v="3"/>
    <s v="Michael Brown"/>
    <n v="0.06"/>
    <n v="31.354115386447699"/>
  </r>
  <r>
    <n v="1559"/>
    <x v="112"/>
    <d v="2024-08-10T00:00:00"/>
    <x v="2"/>
    <x v="1"/>
    <s v="First Poor"/>
    <n v="1971.84"/>
    <n v="297.22000000000003"/>
    <n v="8"/>
    <x v="3"/>
    <s v="Sarah Johnson"/>
    <n v="0.1"/>
    <n v="15.0732310938007"/>
  </r>
  <r>
    <n v="1560"/>
    <x v="274"/>
    <d v="2024-11-27T00:00:00"/>
    <x v="3"/>
    <x v="0"/>
    <s v="System Garden"/>
    <n v="1610.23"/>
    <n v="305.19"/>
    <n v="7"/>
    <x v="0"/>
    <s v="Sarah Johnson"/>
    <n v="0.19"/>
    <n v="18.953193022114899"/>
  </r>
  <r>
    <n v="1561"/>
    <x v="132"/>
    <d v="2024-09-28T00:00:00"/>
    <x v="0"/>
    <x v="2"/>
    <s v="Between Instead"/>
    <n v="1689.07"/>
    <n v="244.42"/>
    <n v="1"/>
    <x v="1"/>
    <s v="John Smith"/>
    <n v="0.13"/>
    <n v="14.470685051537201"/>
  </r>
  <r>
    <n v="1562"/>
    <x v="174"/>
    <d v="2024-12-09T00:00:00"/>
    <x v="3"/>
    <x v="1"/>
    <s v="Along Magazine"/>
    <n v="614.92999999999995"/>
    <n v="227.34"/>
    <n v="17"/>
    <x v="2"/>
    <s v="Michael Brown"/>
    <n v="0.1"/>
    <n v="36.970061633031399"/>
  </r>
  <r>
    <n v="1563"/>
    <x v="164"/>
    <d v="2024-12-28T00:00:00"/>
    <x v="1"/>
    <x v="2"/>
    <s v="Moment Notice"/>
    <n v="1661.53"/>
    <n v="181.37"/>
    <n v="12"/>
    <x v="1"/>
    <s v="Sarah Johnson"/>
    <n v="0.06"/>
    <n v="10.9158426269763"/>
  </r>
  <r>
    <n v="1564"/>
    <x v="238"/>
    <d v="2024-12-22T00:00:00"/>
    <x v="2"/>
    <x v="2"/>
    <s v="Leader Myself"/>
    <n v="222.76"/>
    <n v="303.54000000000002"/>
    <n v="19"/>
    <x v="0"/>
    <s v="Michael Brown"/>
    <n v="0.2"/>
    <n v="136.263242952056"/>
  </r>
  <r>
    <n v="1565"/>
    <x v="175"/>
    <d v="2024-11-02T00:00:00"/>
    <x v="1"/>
    <x v="1"/>
    <s v="Spend Company"/>
    <n v="231.41"/>
    <n v="448.82"/>
    <n v="12"/>
    <x v="3"/>
    <s v="Sarah Johnson"/>
    <n v="0"/>
    <n v="193.95013180070001"/>
  </r>
  <r>
    <n v="1567"/>
    <x v="275"/>
    <d v="2024-12-27T00:00:00"/>
    <x v="0"/>
    <x v="0"/>
    <s v="Season Who"/>
    <n v="1488.66"/>
    <n v="259"/>
    <n v="3"/>
    <x v="3"/>
    <s v="Emily Davis"/>
    <n v="0.08"/>
    <n v="17.3981970362608"/>
  </r>
  <r>
    <n v="1568"/>
    <x v="159"/>
    <d v="2024-07-19T00:00:00"/>
    <x v="3"/>
    <x v="2"/>
    <s v="Not Along"/>
    <n v="626.27"/>
    <n v="243.08"/>
    <n v="15"/>
    <x v="0"/>
    <s v="John Smith"/>
    <n v="0.18"/>
    <n v="38.813930094048899"/>
  </r>
  <r>
    <n v="1569"/>
    <x v="65"/>
    <d v="2024-12-21T00:00:00"/>
    <x v="0"/>
    <x v="0"/>
    <s v="Really Push"/>
    <n v="555.80999999999995"/>
    <n v="340.8"/>
    <n v="11"/>
    <x v="1"/>
    <s v="Michael Brown"/>
    <n v="0.17"/>
    <n v="61.315917309872098"/>
  </r>
  <r>
    <n v="1570"/>
    <x v="276"/>
    <d v="2024-12-04T00:00:00"/>
    <x v="0"/>
    <x v="0"/>
    <s v="Human Program"/>
    <n v="1985.21"/>
    <n v="177.5"/>
    <n v="18"/>
    <x v="0"/>
    <s v="Sarah Johnson"/>
    <n v="0.04"/>
    <n v="8.9411195792888396"/>
  </r>
  <r>
    <n v="1571"/>
    <x v="149"/>
    <d v="2024-06-29T00:00:00"/>
    <x v="0"/>
    <x v="1"/>
    <s v="Game Simply"/>
    <n v="948.1"/>
    <n v="493.8"/>
    <n v="16"/>
    <x v="0"/>
    <s v="Emily Davis"/>
    <n v="0.17"/>
    <n v="52.083113595612303"/>
  </r>
  <r>
    <n v="1572"/>
    <x v="83"/>
    <d v="2025-02-02T00:00:00"/>
    <x v="1"/>
    <x v="1"/>
    <s v="Pressure Yourself"/>
    <n v="1060.58"/>
    <n v="460.44"/>
    <n v="1"/>
    <x v="0"/>
    <s v="Michael Brown"/>
    <n v="0.16"/>
    <n v="43.413981029248198"/>
  </r>
  <r>
    <n v="1573"/>
    <x v="88"/>
    <d v="2024-08-28T00:00:00"/>
    <x v="4"/>
    <x v="1"/>
    <s v="Show Within"/>
    <n v="1073.57"/>
    <n v="461.83"/>
    <n v="8"/>
    <x v="1"/>
    <s v="Michael Brown"/>
    <n v="0.02"/>
    <n v="43.0181543821083"/>
  </r>
  <r>
    <n v="1574"/>
    <x v="277"/>
    <d v="2024-09-08T00:00:00"/>
    <x v="2"/>
    <x v="1"/>
    <s v="He Of"/>
    <n v="892.22"/>
    <n v="174.77"/>
    <n v="10"/>
    <x v="3"/>
    <s v="Michael Brown"/>
    <n v="0.01"/>
    <n v="19.588218152473601"/>
  </r>
  <r>
    <n v="1575"/>
    <x v="236"/>
    <d v="2024-11-06T00:00:00"/>
    <x v="1"/>
    <x v="2"/>
    <s v="Career Situation"/>
    <n v="1750.07"/>
    <n v="206.02"/>
    <n v="5"/>
    <x v="2"/>
    <s v="John Smith"/>
    <n v="0.17"/>
    <n v="11.7721005445496"/>
  </r>
  <r>
    <n v="1576"/>
    <x v="264"/>
    <d v="2024-12-27T00:00:00"/>
    <x v="2"/>
    <x v="2"/>
    <s v="Defense Dream"/>
    <n v="578.17999999999995"/>
    <n v="139.46"/>
    <n v="13"/>
    <x v="3"/>
    <s v="Emily Davis"/>
    <n v="0"/>
    <n v="24.120516102251901"/>
  </r>
  <r>
    <n v="1577"/>
    <x v="82"/>
    <d v="2025-01-27T00:00:00"/>
    <x v="2"/>
    <x v="2"/>
    <s v="Lawyer Executive"/>
    <n v="594.66"/>
    <n v="12.81"/>
    <n v="0"/>
    <x v="0"/>
    <s v="John Smith"/>
    <n v="0.02"/>
    <n v="2.1541721319745699"/>
  </r>
  <r>
    <n v="1578"/>
    <x v="176"/>
    <d v="2024-10-29T00:00:00"/>
    <x v="2"/>
    <x v="2"/>
    <s v="Process Sport"/>
    <n v="618.79"/>
    <n v="60.93"/>
    <n v="4"/>
    <x v="2"/>
    <s v="Michael Brown"/>
    <n v="0.08"/>
    <n v="9.8466361770552204"/>
  </r>
  <r>
    <n v="1579"/>
    <x v="271"/>
    <d v="2024-07-03T00:00:00"/>
    <x v="3"/>
    <x v="1"/>
    <s v="Focus Author"/>
    <n v="775.74"/>
    <n v="92.14"/>
    <n v="17"/>
    <x v="3"/>
    <s v="Michael Brown"/>
    <n v="0.05"/>
    <n v="11.877690978936201"/>
  </r>
  <r>
    <n v="1580"/>
    <x v="219"/>
    <d v="2024-09-21T00:00:00"/>
    <x v="2"/>
    <x v="2"/>
    <s v="Chance Decade"/>
    <n v="1433.6"/>
    <n v="499.81"/>
    <n v="6"/>
    <x v="1"/>
    <s v="John Smith"/>
    <n v="0.04"/>
    <n v="34.863978794642897"/>
  </r>
  <r>
    <n v="1581"/>
    <x v="33"/>
    <d v="2024-10-24T00:00:00"/>
    <x v="4"/>
    <x v="2"/>
    <s v="Go Standard"/>
    <n v="1357.09"/>
    <n v="369.77"/>
    <n v="6"/>
    <x v="3"/>
    <s v="Michael Brown"/>
    <n v="0.06"/>
    <n v="27.247271735846599"/>
  </r>
  <r>
    <n v="1582"/>
    <x v="261"/>
    <d v="2024-11-10T00:00:00"/>
    <x v="0"/>
    <x v="2"/>
    <s v="There Man"/>
    <n v="1233.53"/>
    <n v="207.29"/>
    <n v="16"/>
    <x v="2"/>
    <s v="Sarah Johnson"/>
    <n v="0.13"/>
    <n v="16.804617642051699"/>
  </r>
  <r>
    <n v="1583"/>
    <x v="58"/>
    <d v="2025-01-19T00:00:00"/>
    <x v="0"/>
    <x v="1"/>
    <s v="Them Enter"/>
    <n v="1988.79"/>
    <n v="198.65"/>
    <n v="19"/>
    <x v="1"/>
    <s v="Sarah Johnson"/>
    <n v="0.01"/>
    <n v="9.9884854610089597"/>
  </r>
  <r>
    <n v="1584"/>
    <x v="194"/>
    <d v="2025-01-26T00:00:00"/>
    <x v="0"/>
    <x v="1"/>
    <s v="Hand Budget"/>
    <n v="919.37"/>
    <n v="437.51"/>
    <n v="20"/>
    <x v="2"/>
    <s v="John Smith"/>
    <n v="7.0000000000000007E-2"/>
    <n v="47.588022232615799"/>
  </r>
  <r>
    <n v="1585"/>
    <x v="21"/>
    <d v="2024-10-27T00:00:00"/>
    <x v="4"/>
    <x v="2"/>
    <s v="Way Knowledge"/>
    <n v="635.54"/>
    <n v="332.73"/>
    <n v="10"/>
    <x v="2"/>
    <s v="Emily Davis"/>
    <n v="0.13"/>
    <n v="52.353903766875398"/>
  </r>
  <r>
    <n v="1586"/>
    <x v="57"/>
    <d v="2024-11-15T00:00:00"/>
    <x v="1"/>
    <x v="1"/>
    <s v="Good Reason"/>
    <n v="937.28"/>
    <n v="37.74"/>
    <n v="14"/>
    <x v="2"/>
    <s v="Sarah Johnson"/>
    <n v="0.05"/>
    <n v="4.0265448958689003"/>
  </r>
  <r>
    <n v="1587"/>
    <x v="42"/>
    <d v="2024-04-19T00:00:00"/>
    <x v="3"/>
    <x v="0"/>
    <s v="Pay Will"/>
    <n v="1091.5999999999999"/>
    <n v="487.87"/>
    <n v="5"/>
    <x v="0"/>
    <s v="Michael Brown"/>
    <n v="0.17"/>
    <n v="44.693111029681198"/>
  </r>
  <r>
    <n v="1588"/>
    <x v="27"/>
    <d v="2024-09-08T00:00:00"/>
    <x v="1"/>
    <x v="0"/>
    <s v="Kitchen Go"/>
    <n v="336.92"/>
    <n v="0"/>
    <n v="2"/>
    <x v="1"/>
    <s v="Emily Davis"/>
    <n v="0.09"/>
    <n v="0"/>
  </r>
  <r>
    <n v="1589"/>
    <x v="112"/>
    <d v="2024-11-17T00:00:00"/>
    <x v="5"/>
    <x v="2"/>
    <s v="Wrong Approach"/>
    <n v="1625.74"/>
    <n v="411.66"/>
    <n v="16"/>
    <x v="0"/>
    <s v="John Smith"/>
    <n v="0.01"/>
    <n v="25.321392104518601"/>
  </r>
  <r>
    <n v="1590"/>
    <x v="238"/>
    <d v="2025-01-09T00:00:00"/>
    <x v="3"/>
    <x v="2"/>
    <s v="Participant Condition"/>
    <n v="980.02"/>
    <n v="82.59"/>
    <n v="19"/>
    <x v="1"/>
    <s v="John Smith"/>
    <n v="0.02"/>
    <n v="8.4273790330809604"/>
  </r>
  <r>
    <n v="1591"/>
    <x v="68"/>
    <d v="2024-06-27T00:00:00"/>
    <x v="3"/>
    <x v="0"/>
    <s v="Difference Drug"/>
    <n v="123.99"/>
    <n v="295.93"/>
    <n v="19"/>
    <x v="0"/>
    <s v="Sarah Johnson"/>
    <n v="0.09"/>
    <n v="238.67247358658"/>
  </r>
  <r>
    <n v="1592"/>
    <x v="109"/>
    <d v="2024-08-27T00:00:00"/>
    <x v="1"/>
    <x v="1"/>
    <s v="Democrat Source"/>
    <n v="1261.92"/>
    <n v="307.44"/>
    <n v="10"/>
    <x v="0"/>
    <s v="John Smith"/>
    <n v="0.01"/>
    <n v="24.362875618105701"/>
  </r>
  <r>
    <n v="1593"/>
    <x v="195"/>
    <d v="2025-01-17T00:00:00"/>
    <x v="0"/>
    <x v="0"/>
    <s v="Coach Myself"/>
    <n v="525.16"/>
    <n v="331.87"/>
    <n v="9"/>
    <x v="1"/>
    <s v="Emily Davis"/>
    <n v="0.09"/>
    <n v="63.194074186914499"/>
  </r>
  <r>
    <n v="1594"/>
    <x v="278"/>
    <d v="2024-10-01T00:00:00"/>
    <x v="2"/>
    <x v="2"/>
    <s v="Realize Economy"/>
    <n v="339.45"/>
    <n v="401.34"/>
    <n v="5"/>
    <x v="1"/>
    <s v="John Smith"/>
    <n v="0.12"/>
    <n v="118.232434821034"/>
  </r>
  <r>
    <n v="1595"/>
    <x v="221"/>
    <d v="2025-02-03T00:00:00"/>
    <x v="4"/>
    <x v="1"/>
    <s v="Notice Security"/>
    <n v="1431.82"/>
    <n v="0"/>
    <n v="5"/>
    <x v="1"/>
    <s v="John Smith"/>
    <n v="0.18"/>
    <n v="0"/>
  </r>
  <r>
    <n v="1596"/>
    <x v="279"/>
    <d v="2024-08-23T00:00:00"/>
    <x v="2"/>
    <x v="0"/>
    <s v="Control Seven"/>
    <n v="1170.19"/>
    <n v="0"/>
    <n v="5"/>
    <x v="1"/>
    <s v="John Smith"/>
    <n v="0.18"/>
    <n v="0"/>
  </r>
  <r>
    <n v="1597"/>
    <x v="50"/>
    <d v="2024-12-29T00:00:00"/>
    <x v="1"/>
    <x v="1"/>
    <s v="Bill Argue"/>
    <n v="1536.77"/>
    <n v="384.86"/>
    <n v="6"/>
    <x v="1"/>
    <s v="John Smith"/>
    <n v="0.05"/>
    <n v="25.043435257065099"/>
  </r>
  <r>
    <n v="1598"/>
    <x v="170"/>
    <d v="2024-09-17T00:00:00"/>
    <x v="0"/>
    <x v="2"/>
    <s v="Inside Garden"/>
    <n v="618.98"/>
    <n v="255.71"/>
    <n v="9"/>
    <x v="0"/>
    <s v="John Smith"/>
    <n v="0.04"/>
    <n v="41.3115124882872"/>
  </r>
  <r>
    <n v="1599"/>
    <x v="7"/>
    <d v="2024-07-20T00:00:00"/>
    <x v="0"/>
    <x v="1"/>
    <s v="Last Film"/>
    <n v="1177.22"/>
    <n v="483.87"/>
    <n v="13"/>
    <x v="1"/>
    <s v="Emily Davis"/>
    <n v="0.2"/>
    <n v="41.102767537078897"/>
  </r>
  <r>
    <n v="1601"/>
    <x v="280"/>
    <d v="2025-01-26T00:00:00"/>
    <x v="3"/>
    <x v="1"/>
    <s v="Already Popular"/>
    <n v="385.7"/>
    <n v="345.87"/>
    <n v="10"/>
    <x v="0"/>
    <s v="Michael Brown"/>
    <n v="0.16"/>
    <n v="89.673321234119797"/>
  </r>
  <r>
    <n v="1602"/>
    <x v="171"/>
    <d v="2024-10-21T00:00:00"/>
    <x v="0"/>
    <x v="2"/>
    <s v="Front Put"/>
    <n v="486.56"/>
    <n v="264.88"/>
    <n v="14"/>
    <x v="3"/>
    <s v="Emily Davis"/>
    <n v="7.0000000000000007E-2"/>
    <n v="54.439329168036799"/>
  </r>
  <r>
    <n v="1603"/>
    <x v="281"/>
    <d v="2024-10-28T00:00:00"/>
    <x v="0"/>
    <x v="0"/>
    <s v="Rise End"/>
    <n v="1755.73"/>
    <n v="255.71"/>
    <n v="11"/>
    <x v="0"/>
    <s v="Emily Davis"/>
    <n v="0.14000000000000001"/>
    <n v="14.564312280362"/>
  </r>
  <r>
    <n v="1604"/>
    <x v="132"/>
    <d v="2024-09-23T00:00:00"/>
    <x v="4"/>
    <x v="1"/>
    <s v="Entire Become"/>
    <n v="647.41"/>
    <n v="32.479999999999997"/>
    <n v="19"/>
    <x v="1"/>
    <s v="John Smith"/>
    <n v="0.06"/>
    <n v="5.0169135478290396"/>
  </r>
  <r>
    <n v="1605"/>
    <x v="6"/>
    <d v="2025-01-23T00:00:00"/>
    <x v="2"/>
    <x v="1"/>
    <s v="Analysis Necessary"/>
    <n v="689.64"/>
    <n v="298.92"/>
    <n v="12"/>
    <x v="3"/>
    <s v="Sarah Johnson"/>
    <n v="0.09"/>
    <n v="43.344353575778698"/>
  </r>
  <r>
    <n v="1606"/>
    <x v="282"/>
    <d v="2025-01-27T00:00:00"/>
    <x v="2"/>
    <x v="2"/>
    <s v="Finish Herself"/>
    <n v="246.01"/>
    <n v="120.78"/>
    <n v="20"/>
    <x v="2"/>
    <s v="John Smith"/>
    <n v="0.16"/>
    <n v="49.095565220925998"/>
  </r>
  <r>
    <n v="1607"/>
    <x v="239"/>
    <d v="2024-12-19T00:00:00"/>
    <x v="1"/>
    <x v="0"/>
    <s v="Standard Eat"/>
    <n v="972.36500000000001"/>
    <n v="242.84"/>
    <n v="9"/>
    <x v="2"/>
    <s v="Sarah Johnson"/>
    <n v="0.03"/>
    <n v="24.974160937508"/>
  </r>
  <r>
    <n v="1608"/>
    <x v="192"/>
    <d v="2024-05-22T00:00:00"/>
    <x v="5"/>
    <x v="2"/>
    <s v="And Often"/>
    <n v="565.30999999999995"/>
    <n v="145.69999999999999"/>
    <n v="20"/>
    <x v="3"/>
    <s v="Sarah Johnson"/>
    <n v="0.18"/>
    <n v="25.7734694238559"/>
  </r>
  <r>
    <n v="1609"/>
    <x v="112"/>
    <d v="2024-11-16T00:00:00"/>
    <x v="2"/>
    <x v="0"/>
    <s v="Form Reach"/>
    <n v="1627.85"/>
    <n v="60.8"/>
    <n v="2"/>
    <x v="3"/>
    <s v="Emily Davis"/>
    <n v="0.14000000000000001"/>
    <n v="3.7349878674324999"/>
  </r>
  <r>
    <n v="1610"/>
    <x v="26"/>
    <d v="2025-02-01T00:00:00"/>
    <x v="5"/>
    <x v="1"/>
    <s v="Standard New"/>
    <n v="1335.99"/>
    <n v="200.74"/>
    <n v="20"/>
    <x v="2"/>
    <s v="Sarah Johnson"/>
    <n v="0.14000000000000001"/>
    <n v="15.0255615685746"/>
  </r>
  <r>
    <n v="1611"/>
    <x v="207"/>
    <d v="2024-10-06T00:00:00"/>
    <x v="3"/>
    <x v="0"/>
    <s v="List Position"/>
    <n v="105.67"/>
    <n v="200.17"/>
    <n v="4"/>
    <x v="0"/>
    <s v="Michael Brown"/>
    <n v="0.09"/>
    <n v="189.42935554083499"/>
  </r>
  <r>
    <n v="1612"/>
    <x v="196"/>
    <d v="2024-12-16T00:00:00"/>
    <x v="1"/>
    <x v="1"/>
    <s v="Pretty Gun"/>
    <n v="718.4"/>
    <n v="281.79000000000002"/>
    <n v="10"/>
    <x v="1"/>
    <s v="Michael Brown"/>
    <n v="0.11"/>
    <n v="39.224665924276202"/>
  </r>
  <r>
    <n v="1615"/>
    <x v="253"/>
    <d v="2025-01-01T00:00:00"/>
    <x v="2"/>
    <x v="2"/>
    <s v="Then Notice"/>
    <n v="1997.64"/>
    <n v="246.61"/>
    <n v="2"/>
    <x v="0"/>
    <s v="Emily Davis"/>
    <n v="0.17"/>
    <n v="12.345067179271499"/>
  </r>
  <r>
    <n v="1616"/>
    <x v="280"/>
    <d v="2025-01-30T00:00:00"/>
    <x v="2"/>
    <x v="0"/>
    <s v="Whom Here"/>
    <n v="1709.26"/>
    <n v="161.69999999999999"/>
    <n v="12"/>
    <x v="3"/>
    <s v="Michael Brown"/>
    <n v="0.04"/>
    <n v="9.4602342534196104"/>
  </r>
  <r>
    <n v="1617"/>
    <x v="283"/>
    <d v="2025-01-31T00:00:00"/>
    <x v="1"/>
    <x v="2"/>
    <s v="Really Claim"/>
    <n v="786.36"/>
    <n v="53.57"/>
    <n v="11"/>
    <x v="1"/>
    <s v="John Smith"/>
    <n v="0.11"/>
    <n v="6.81240144463096"/>
  </r>
  <r>
    <n v="1618"/>
    <x v="284"/>
    <d v="2025-01-31T00:00:00"/>
    <x v="2"/>
    <x v="0"/>
    <s v="Coach Sign"/>
    <n v="767.28"/>
    <n v="444.48"/>
    <n v="14"/>
    <x v="1"/>
    <s v="Sarah Johnson"/>
    <n v="0.18"/>
    <n v="57.929308726931502"/>
  </r>
  <r>
    <n v="1619"/>
    <x v="134"/>
    <d v="2024-12-31T00:00:00"/>
    <x v="3"/>
    <x v="0"/>
    <s v="Upon Mother"/>
    <n v="977.55"/>
    <n v="480.29"/>
    <n v="2"/>
    <x v="1"/>
    <s v="Emily Davis"/>
    <n v="0.13"/>
    <n v="49.1320137077387"/>
  </r>
  <r>
    <n v="1620"/>
    <x v="64"/>
    <d v="2024-10-03T00:00:00"/>
    <x v="2"/>
    <x v="2"/>
    <s v="Boy Clearly"/>
    <n v="280.79000000000002"/>
    <n v="252.86"/>
    <n v="19"/>
    <x v="0"/>
    <s v="Emily Davis"/>
    <n v="0"/>
    <n v="90.053064567826496"/>
  </r>
  <r>
    <n v="1621"/>
    <x v="184"/>
    <d v="2025-01-28T00:00:00"/>
    <x v="2"/>
    <x v="0"/>
    <s v="Ten Option"/>
    <n v="1889.51"/>
    <n v="266.83999999999997"/>
    <n v="12"/>
    <x v="2"/>
    <s v="Michael Brown"/>
    <n v="0.04"/>
    <n v="14.1221798243989"/>
  </r>
  <r>
    <n v="1622"/>
    <x v="123"/>
    <d v="2024-11-14T00:00:00"/>
    <x v="3"/>
    <x v="2"/>
    <s v="Wide Role"/>
    <n v="742.39"/>
    <n v="446.2"/>
    <n v="11"/>
    <x v="3"/>
    <s v="Michael Brown"/>
    <n v="0.09"/>
    <n v="60.103180269130803"/>
  </r>
  <r>
    <n v="1623"/>
    <x v="91"/>
    <d v="2024-08-18T00:00:00"/>
    <x v="1"/>
    <x v="2"/>
    <s v="Work State"/>
    <n v="1441.8"/>
    <n v="0"/>
    <n v="15"/>
    <x v="3"/>
    <s v="Emily Davis"/>
    <n v="0.15"/>
    <n v="0"/>
  </r>
  <r>
    <n v="1624"/>
    <x v="285"/>
    <d v="2024-11-14T00:00:00"/>
    <x v="3"/>
    <x v="0"/>
    <s v="Must Sense"/>
    <n v="1756.97"/>
    <n v="24.91"/>
    <n v="19"/>
    <x v="1"/>
    <s v="Emily Davis"/>
    <n v="0.13"/>
    <n v="1.4177817492615099"/>
  </r>
  <r>
    <n v="1625"/>
    <x v="128"/>
    <d v="2024-12-16T00:00:00"/>
    <x v="2"/>
    <x v="1"/>
    <s v="Other Art"/>
    <n v="1064.33"/>
    <n v="333.26"/>
    <n v="7"/>
    <x v="1"/>
    <s v="Emily Davis"/>
    <n v="0.15"/>
    <n v="31.311717230558202"/>
  </r>
  <r>
    <n v="1626"/>
    <x v="31"/>
    <d v="2024-08-17T00:00:00"/>
    <x v="1"/>
    <x v="2"/>
    <s v="Mrs Cup"/>
    <n v="114.56"/>
    <n v="407.25"/>
    <n v="15"/>
    <x v="3"/>
    <s v="Michael Brown"/>
    <n v="0"/>
    <n v="355.49057262569801"/>
  </r>
  <r>
    <n v="1627"/>
    <x v="257"/>
    <d v="2025-01-20T00:00:00"/>
    <x v="1"/>
    <x v="2"/>
    <s v="Page Young"/>
    <n v="650.33000000000004"/>
    <n v="465.05"/>
    <n v="3"/>
    <x v="3"/>
    <s v="Emily Davis"/>
    <n v="0.14000000000000001"/>
    <n v="71.509848845970495"/>
  </r>
  <r>
    <n v="1628"/>
    <x v="10"/>
    <d v="2024-12-25T00:00:00"/>
    <x v="1"/>
    <x v="1"/>
    <s v="Ask Town"/>
    <n v="1751.74"/>
    <n v="154.65"/>
    <n v="16"/>
    <x v="3"/>
    <s v="John Smith"/>
    <n v="0.15"/>
    <n v="8.8283649400025102"/>
  </r>
  <r>
    <n v="1629"/>
    <x v="132"/>
    <d v="2024-02-21T00:00:00"/>
    <x v="5"/>
    <x v="1"/>
    <s v="Child It"/>
    <n v="898.5"/>
    <n v="205.76"/>
    <n v="17"/>
    <x v="2"/>
    <s v="Emily Davis"/>
    <n v="0.12"/>
    <n v="22.9003895381191"/>
  </r>
  <r>
    <n v="1630"/>
    <x v="59"/>
    <d v="2025-01-14T00:00:00"/>
    <x v="3"/>
    <x v="0"/>
    <s v="Threat Ten"/>
    <n v="189.94"/>
    <n v="0"/>
    <n v="14"/>
    <x v="2"/>
    <s v="Emily Davis"/>
    <n v="0.13"/>
    <n v="0"/>
  </r>
  <r>
    <n v="1631"/>
    <x v="286"/>
    <d v="2025-01-28T00:00:00"/>
    <x v="4"/>
    <x v="1"/>
    <s v="Important Candidate"/>
    <n v="417.43"/>
    <n v="34.97"/>
    <n v="10"/>
    <x v="1"/>
    <s v="Sarah Johnson"/>
    <n v="0.08"/>
    <n v="8.3774525070071597"/>
  </r>
  <r>
    <n v="1632"/>
    <x v="51"/>
    <d v="2024-12-21T00:00:00"/>
    <x v="3"/>
    <x v="2"/>
    <s v="Raise Mean"/>
    <n v="200.11"/>
    <n v="255.71"/>
    <n v="3"/>
    <x v="3"/>
    <s v="Emily Davis"/>
    <n v="0.17"/>
    <n v="127.784718404877"/>
  </r>
  <r>
    <n v="1633"/>
    <x v="287"/>
    <d v="2024-10-11T00:00:00"/>
    <x v="4"/>
    <x v="0"/>
    <s v="National Culture"/>
    <n v="811.78"/>
    <n v="202.94"/>
    <n v="19"/>
    <x v="0"/>
    <s v="Michael Brown"/>
    <n v="0.08"/>
    <n v="24.999384069575498"/>
  </r>
  <r>
    <n v="1634"/>
    <x v="288"/>
    <d v="2024-08-24T00:00:00"/>
    <x v="2"/>
    <x v="2"/>
    <s v="Gun Area"/>
    <n v="1532.96"/>
    <n v="158.75"/>
    <n v="19"/>
    <x v="0"/>
    <s v="John Smith"/>
    <n v="0.17"/>
    <n v="10.355782277424099"/>
  </r>
  <r>
    <n v="1635"/>
    <x v="243"/>
    <d v="2025-02-02T00:00:00"/>
    <x v="0"/>
    <x v="2"/>
    <s v="Forward Health"/>
    <n v="1627.86"/>
    <n v="163.21"/>
    <n v="11"/>
    <x v="3"/>
    <s v="John Smith"/>
    <n v="0"/>
    <n v="10.0260464659123"/>
  </r>
  <r>
    <n v="1636"/>
    <x v="64"/>
    <d v="2024-10-05T00:00:00"/>
    <x v="5"/>
    <x v="1"/>
    <s v="Tell Miss"/>
    <n v="1927.07"/>
    <n v="312.75"/>
    <n v="3"/>
    <x v="0"/>
    <s v="John Smith"/>
    <n v="0.2"/>
    <n v="16.2293014784102"/>
  </r>
  <r>
    <n v="1637"/>
    <x v="289"/>
    <d v="2024-09-20T00:00:00"/>
    <x v="2"/>
    <x v="1"/>
    <s v="Care Prevent"/>
    <n v="1397.89"/>
    <n v="435.73"/>
    <n v="17"/>
    <x v="0"/>
    <s v="Emily Davis"/>
    <n v="0.1"/>
    <n v="31.170549900206701"/>
  </r>
  <r>
    <n v="1638"/>
    <x v="248"/>
    <d v="2025-01-24T00:00:00"/>
    <x v="3"/>
    <x v="2"/>
    <s v="Thought Less"/>
    <n v="1612.63"/>
    <n v="234.51"/>
    <n v="10"/>
    <x v="3"/>
    <s v="Michael Brown"/>
    <n v="0.13"/>
    <n v="14.5420834289329"/>
  </r>
  <r>
    <n v="1639"/>
    <x v="17"/>
    <d v="2025-01-07T00:00:00"/>
    <x v="3"/>
    <x v="0"/>
    <s v="Maybe Significant"/>
    <n v="467.13"/>
    <n v="53.99"/>
    <n v="3"/>
    <x v="1"/>
    <s v="John Smith"/>
    <n v="0.14000000000000001"/>
    <n v="11.5578104596151"/>
  </r>
  <r>
    <n v="1640"/>
    <x v="120"/>
    <d v="2024-11-03T00:00:00"/>
    <x v="3"/>
    <x v="1"/>
    <s v="What Check"/>
    <n v="609.02"/>
    <n v="195.45"/>
    <n v="19"/>
    <x v="1"/>
    <s v="Sarah Johnson"/>
    <n v="0.19"/>
    <n v="32.092542116843497"/>
  </r>
  <r>
    <n v="1641"/>
    <x v="254"/>
    <d v="2024-08-16T00:00:00"/>
    <x v="1"/>
    <x v="2"/>
    <s v="Certain Old"/>
    <n v="743.71"/>
    <n v="480.76"/>
    <n v="9"/>
    <x v="1"/>
    <s v="John Smith"/>
    <n v="0.1"/>
    <n v="64.643476623952907"/>
  </r>
  <r>
    <n v="1642"/>
    <x v="152"/>
    <d v="2024-12-07T00:00:00"/>
    <x v="1"/>
    <x v="2"/>
    <s v="Seat Much"/>
    <n v="1712"/>
    <n v="184.49"/>
    <n v="18"/>
    <x v="3"/>
    <s v="Sarah Johnson"/>
    <n v="0.14000000000000001"/>
    <n v="10.776285046729001"/>
  </r>
  <r>
    <n v="1643"/>
    <x v="193"/>
    <d v="2025-01-26T00:00:00"/>
    <x v="4"/>
    <x v="1"/>
    <s v="Admit Phone"/>
    <n v="1139.44"/>
    <n v="255.71"/>
    <n v="11"/>
    <x v="1"/>
    <s v="Michael Brown"/>
    <n v="0.1"/>
    <n v="22.4417257600225"/>
  </r>
  <r>
    <n v="1644"/>
    <x v="290"/>
    <d v="2024-11-19T00:00:00"/>
    <x v="3"/>
    <x v="0"/>
    <s v="Pm Chair"/>
    <n v="1629.21"/>
    <n v="0"/>
    <n v="17"/>
    <x v="2"/>
    <s v="Michael Brown"/>
    <n v="0.02"/>
    <n v="0"/>
  </r>
  <r>
    <n v="1645"/>
    <x v="87"/>
    <d v="2024-11-30T00:00:00"/>
    <x v="3"/>
    <x v="2"/>
    <s v="Professor Foot"/>
    <n v="1993.9"/>
    <n v="320.32"/>
    <n v="17"/>
    <x v="1"/>
    <s v="Emily Davis"/>
    <n v="0.1"/>
    <n v="16.064998244646201"/>
  </r>
  <r>
    <n v="1646"/>
    <x v="114"/>
    <d v="2024-09-22T00:00:00"/>
    <x v="1"/>
    <x v="0"/>
    <s v="Story Increase"/>
    <n v="1099.3800000000001"/>
    <n v="237.1"/>
    <n v="15"/>
    <x v="1"/>
    <s v="John Smith"/>
    <n v="0.09"/>
    <n v="21.5667012316033"/>
  </r>
  <r>
    <n v="1647"/>
    <x v="88"/>
    <d v="2024-11-26T00:00:00"/>
    <x v="0"/>
    <x v="0"/>
    <s v="Current Film"/>
    <n v="1363.98"/>
    <n v="455.27"/>
    <n v="13"/>
    <x v="3"/>
    <s v="Emily Davis"/>
    <n v="0.1"/>
    <n v="33.378055396706699"/>
  </r>
  <r>
    <n v="1648"/>
    <x v="285"/>
    <d v="2024-11-04T00:00:00"/>
    <x v="3"/>
    <x v="2"/>
    <s v="Present Late"/>
    <n v="1691.23"/>
    <n v="284.26"/>
    <n v="18"/>
    <x v="2"/>
    <s v="Michael Brown"/>
    <n v="0"/>
    <n v="16.807885385193"/>
  </r>
  <r>
    <n v="1649"/>
    <x v="270"/>
    <d v="2024-12-17T00:00:00"/>
    <x v="4"/>
    <x v="2"/>
    <s v="When Prove"/>
    <n v="338.84"/>
    <n v="305.32"/>
    <n v="9"/>
    <x v="0"/>
    <s v="John Smith"/>
    <n v="0.1"/>
    <n v="90.107425333490696"/>
  </r>
  <r>
    <n v="1650"/>
    <x v="260"/>
    <d v="2024-12-03T00:00:00"/>
    <x v="2"/>
    <x v="1"/>
    <s v="Attorney Thousand"/>
    <n v="1846.97"/>
    <n v="144.57"/>
    <n v="5"/>
    <x v="2"/>
    <s v="Sarah Johnson"/>
    <n v="0.03"/>
    <n v="7.8274146304487902"/>
  </r>
  <r>
    <n v="1651"/>
    <x v="92"/>
    <d v="2025-01-05T00:00:00"/>
    <x v="3"/>
    <x v="2"/>
    <s v="Around Laugh"/>
    <n v="1546.38"/>
    <n v="31.84"/>
    <n v="9"/>
    <x v="0"/>
    <s v="Michael Brown"/>
    <n v="0.02"/>
    <n v="2.05900231508426"/>
  </r>
  <r>
    <n v="1652"/>
    <x v="158"/>
    <d v="2024-04-28T00:00:00"/>
    <x v="1"/>
    <x v="2"/>
    <s v="Sound Kind"/>
    <n v="1333.12"/>
    <n v="485.37"/>
    <n v="15"/>
    <x v="1"/>
    <s v="Emily Davis"/>
    <n v="0.03"/>
    <n v="36.408575372059502"/>
  </r>
  <r>
    <n v="1653"/>
    <x v="291"/>
    <d v="2024-12-26T00:00:00"/>
    <x v="1"/>
    <x v="0"/>
    <s v="Item Remember"/>
    <n v="972.36500000000001"/>
    <n v="134.78"/>
    <n v="13"/>
    <x v="2"/>
    <s v="Michael Brown"/>
    <n v="0.12"/>
    <n v="13.8610501200681"/>
  </r>
  <r>
    <n v="1654"/>
    <x v="205"/>
    <d v="2024-12-25T00:00:00"/>
    <x v="0"/>
    <x v="0"/>
    <s v="Coach Else"/>
    <n v="670.81"/>
    <n v="483.11"/>
    <n v="13"/>
    <x v="3"/>
    <s v="Emily Davis"/>
    <n v="0.01"/>
    <n v="72.018902520832995"/>
  </r>
  <r>
    <n v="1655"/>
    <x v="108"/>
    <d v="2024-12-21T00:00:00"/>
    <x v="3"/>
    <x v="2"/>
    <s v="Animal Guess"/>
    <n v="1109.22"/>
    <n v="254.2"/>
    <n v="4"/>
    <x v="2"/>
    <s v="John Smith"/>
    <n v="0.16"/>
    <n v="22.917004742071001"/>
  </r>
  <r>
    <n v="1656"/>
    <x v="200"/>
    <d v="2024-08-22T00:00:00"/>
    <x v="1"/>
    <x v="1"/>
    <s v="Memory Save"/>
    <n v="655.34"/>
    <n v="354.94"/>
    <n v="11"/>
    <x v="2"/>
    <s v="Emily Davis"/>
    <n v="0.14000000000000001"/>
    <n v="54.161198767052198"/>
  </r>
  <r>
    <n v="1657"/>
    <x v="292"/>
    <d v="2025-01-19T00:00:00"/>
    <x v="1"/>
    <x v="0"/>
    <s v="Stay Any"/>
    <n v="1672.55"/>
    <n v="195.73"/>
    <n v="11"/>
    <x v="3"/>
    <s v="Emily Davis"/>
    <n v="0.16"/>
    <n v="11.702490209560301"/>
  </r>
  <r>
    <n v="1658"/>
    <x v="58"/>
    <d v="2025-01-20T00:00:00"/>
    <x v="0"/>
    <x v="2"/>
    <s v="Water Religious"/>
    <n v="1473.54"/>
    <n v="110.5"/>
    <n v="9"/>
    <x v="1"/>
    <s v="Michael Brown"/>
    <n v="0.19"/>
    <n v="7.4989481113508996"/>
  </r>
  <r>
    <n v="1659"/>
    <x v="293"/>
    <d v="2025-01-12T00:00:00"/>
    <x v="3"/>
    <x v="0"/>
    <s v="Black Modern"/>
    <n v="775.74"/>
    <n v="416.94"/>
    <n v="5"/>
    <x v="2"/>
    <s v="Michael Brown"/>
    <n v="0.11"/>
    <n v="53.747389589295402"/>
  </r>
  <r>
    <n v="1660"/>
    <x v="273"/>
    <d v="2024-11-19T00:00:00"/>
    <x v="0"/>
    <x v="1"/>
    <s v="Candidate Seem"/>
    <n v="719.86"/>
    <n v="399.69"/>
    <n v="2"/>
    <x v="2"/>
    <s v="Emily Davis"/>
    <n v="0.12"/>
    <n v="55.523296196482697"/>
  </r>
  <r>
    <n v="1661"/>
    <x v="283"/>
    <d v="2024-12-28T00:00:00"/>
    <x v="1"/>
    <x v="1"/>
    <s v="Difficult Trip"/>
    <n v="289.27999999999997"/>
    <n v="75.239999999999995"/>
    <n v="14"/>
    <x v="3"/>
    <s v="John Smith"/>
    <n v="0.06"/>
    <n v="26.009402654867301"/>
  </r>
  <r>
    <n v="1662"/>
    <x v="206"/>
    <d v="2024-11-21T00:00:00"/>
    <x v="4"/>
    <x v="0"/>
    <s v="Wind Individual"/>
    <n v="345.55"/>
    <n v="393.92"/>
    <n v="8"/>
    <x v="3"/>
    <s v="Sarah Johnson"/>
    <n v="0.19"/>
    <n v="113.99797424395901"/>
  </r>
  <r>
    <n v="1663"/>
    <x v="50"/>
    <d v="2024-12-27T00:00:00"/>
    <x v="3"/>
    <x v="2"/>
    <s v="Staff Mind"/>
    <n v="672.45"/>
    <n v="203.9"/>
    <n v="4"/>
    <x v="1"/>
    <s v="Sarah Johnson"/>
    <n v="0.01"/>
    <n v="30.321957022827"/>
  </r>
  <r>
    <n v="1664"/>
    <x v="72"/>
    <d v="2024-06-26T00:00:00"/>
    <x v="0"/>
    <x v="1"/>
    <s v="Sort Worry"/>
    <n v="414.46"/>
    <n v="220.56"/>
    <n v="15"/>
    <x v="1"/>
    <s v="John Smith"/>
    <n v="0.06"/>
    <n v="53.216233170872997"/>
  </r>
  <r>
    <n v="1665"/>
    <x v="288"/>
    <d v="2024-10-02T00:00:00"/>
    <x v="2"/>
    <x v="1"/>
    <s v="Behind Pattern"/>
    <n v="1134.7"/>
    <n v="129.44"/>
    <n v="4"/>
    <x v="0"/>
    <s v="Emily Davis"/>
    <n v="0.14000000000000001"/>
    <n v="11.4074204635586"/>
  </r>
  <r>
    <n v="1666"/>
    <x v="245"/>
    <d v="2024-12-23T00:00:00"/>
    <x v="4"/>
    <x v="2"/>
    <s v="Source Another"/>
    <n v="498.26"/>
    <n v="301.79000000000002"/>
    <n v="9"/>
    <x v="1"/>
    <s v="Michael Brown"/>
    <n v="0.14000000000000001"/>
    <n v="60.568779352145498"/>
  </r>
  <r>
    <n v="1667"/>
    <x v="294"/>
    <d v="2025-01-30T00:00:00"/>
    <x v="3"/>
    <x v="1"/>
    <s v="Animal Either"/>
    <n v="1219.53"/>
    <n v="223.84"/>
    <n v="9"/>
    <x v="3"/>
    <s v="Sarah Johnson"/>
    <n v="0.04"/>
    <n v="18.354612022664501"/>
  </r>
  <r>
    <n v="1668"/>
    <x v="30"/>
    <d v="2024-09-11T00:00:00"/>
    <x v="3"/>
    <x v="2"/>
    <s v="Since Could"/>
    <n v="157.91"/>
    <n v="121.31"/>
    <n v="1"/>
    <x v="3"/>
    <s v="Emily Davis"/>
    <n v="7.0000000000000007E-2"/>
    <n v="76.822240516750099"/>
  </r>
  <r>
    <n v="1669"/>
    <x v="161"/>
    <d v="2024-06-23T00:00:00"/>
    <x v="1"/>
    <x v="2"/>
    <s v="Bill Land"/>
    <n v="257.81"/>
    <n v="352.39"/>
    <n v="4"/>
    <x v="1"/>
    <s v="Sarah Johnson"/>
    <n v="0.15"/>
    <n v="136.685931499942"/>
  </r>
  <r>
    <n v="1670"/>
    <x v="265"/>
    <d v="2025-01-02T00:00:00"/>
    <x v="0"/>
    <x v="0"/>
    <s v="Need Way"/>
    <n v="1846.02"/>
    <n v="480.47"/>
    <n v="1"/>
    <x v="2"/>
    <s v="Sarah Johnson"/>
    <n v="0.09"/>
    <n v="26.0273453158687"/>
  </r>
  <r>
    <n v="1671"/>
    <x v="257"/>
    <d v="2025-01-24T00:00:00"/>
    <x v="0"/>
    <x v="1"/>
    <s v="Thank Sea"/>
    <n v="1126.31"/>
    <n v="299.42"/>
    <n v="2"/>
    <x v="0"/>
    <s v="Emily Davis"/>
    <n v="0.03"/>
    <n v="26.584155339116201"/>
  </r>
  <r>
    <n v="1672"/>
    <x v="50"/>
    <d v="2025-01-01T00:00:00"/>
    <x v="3"/>
    <x v="2"/>
    <s v="Former Character"/>
    <n v="1152.8599999999999"/>
    <n v="287.04000000000002"/>
    <n v="20"/>
    <x v="2"/>
    <s v="Sarah Johnson"/>
    <n v="0.01"/>
    <n v="24.898079558662801"/>
  </r>
  <r>
    <n v="1673"/>
    <x v="295"/>
    <d v="2024-11-30T00:00:00"/>
    <x v="3"/>
    <x v="2"/>
    <s v="Reflect Mr"/>
    <n v="438.21"/>
    <n v="76.069999999999993"/>
    <n v="5"/>
    <x v="3"/>
    <s v="Michael Brown"/>
    <n v="0.03"/>
    <n v="17.3592569772484"/>
  </r>
  <r>
    <n v="1674"/>
    <x v="56"/>
    <d v="2024-11-26T00:00:00"/>
    <x v="2"/>
    <x v="1"/>
    <s v="Of Around"/>
    <n v="480.34"/>
    <n v="255.71"/>
    <n v="3"/>
    <x v="0"/>
    <s v="Emily Davis"/>
    <n v="7.0000000000000007E-2"/>
    <n v="53.235208394054197"/>
  </r>
  <r>
    <n v="1675"/>
    <x v="13"/>
    <d v="2024-05-30T00:00:00"/>
    <x v="1"/>
    <x v="2"/>
    <s v="Good Job"/>
    <n v="972.36500000000001"/>
    <n v="427.13"/>
    <n v="7"/>
    <x v="2"/>
    <s v="Michael Brown"/>
    <n v="0.08"/>
    <n v="43.926920446540102"/>
  </r>
  <r>
    <n v="1676"/>
    <x v="49"/>
    <d v="2024-06-25T00:00:00"/>
    <x v="1"/>
    <x v="0"/>
    <s v="Family Well"/>
    <n v="285.67"/>
    <n v="94.21"/>
    <n v="15"/>
    <x v="3"/>
    <s v="John Smith"/>
    <n v="0.15"/>
    <n v="32.978611684811099"/>
  </r>
  <r>
    <n v="1677"/>
    <x v="296"/>
    <d v="2024-12-27T00:00:00"/>
    <x v="2"/>
    <x v="2"/>
    <s v="Right It"/>
    <n v="366.93"/>
    <n v="102.71"/>
    <n v="0"/>
    <x v="0"/>
    <s v="Sarah Johnson"/>
    <n v="0.14000000000000001"/>
    <n v="27.991715041016"/>
  </r>
  <r>
    <n v="1678"/>
    <x v="297"/>
    <d v="2024-04-19T00:00:00"/>
    <x v="3"/>
    <x v="2"/>
    <s v="Today Break"/>
    <n v="1125.8900000000001"/>
    <n v="195.07"/>
    <n v="8"/>
    <x v="1"/>
    <s v="Michael Brown"/>
    <n v="0.16"/>
    <n v="17.325848883993999"/>
  </r>
  <r>
    <n v="1679"/>
    <x v="298"/>
    <d v="2024-05-19T00:00:00"/>
    <x v="2"/>
    <x v="0"/>
    <s v="Raise A"/>
    <n v="1176.7"/>
    <n v="19.73"/>
    <n v="6"/>
    <x v="1"/>
    <s v="Michael Brown"/>
    <n v="0.12"/>
    <n v="1.6767230390073899"/>
  </r>
  <r>
    <n v="1680"/>
    <x v="7"/>
    <d v="2024-10-23T00:00:00"/>
    <x v="0"/>
    <x v="0"/>
    <s v="Against Design"/>
    <n v="1348.16"/>
    <n v="206.83"/>
    <n v="0"/>
    <x v="0"/>
    <s v="John Smith"/>
    <n v="0.11"/>
    <n v="15.341650842629999"/>
  </r>
  <r>
    <n v="1681"/>
    <x v="205"/>
    <d v="2024-12-07T00:00:00"/>
    <x v="1"/>
    <x v="1"/>
    <s v="Smile Answer"/>
    <n v="826.29"/>
    <n v="333.65"/>
    <n v="18"/>
    <x v="3"/>
    <s v="John Smith"/>
    <n v="0.15"/>
    <n v="40.379285722930199"/>
  </r>
  <r>
    <n v="1682"/>
    <x v="67"/>
    <d v="2025-01-31T00:00:00"/>
    <x v="3"/>
    <x v="2"/>
    <s v="Prevent Lay"/>
    <n v="1283.02"/>
    <n v="14.85"/>
    <n v="20"/>
    <x v="3"/>
    <s v="Emily Davis"/>
    <n v="0.01"/>
    <n v="1.1574254493304901"/>
  </r>
  <r>
    <n v="1683"/>
    <x v="78"/>
    <d v="2025-01-20T00:00:00"/>
    <x v="3"/>
    <x v="0"/>
    <s v="Role Employee"/>
    <n v="972.36500000000001"/>
    <n v="414.56"/>
    <n v="19"/>
    <x v="2"/>
    <s v="John Smith"/>
    <n v="0.2"/>
    <n v="42.634196006643599"/>
  </r>
  <r>
    <n v="1684"/>
    <x v="299"/>
    <d v="2024-12-17T00:00:00"/>
    <x v="0"/>
    <x v="1"/>
    <s v="City Guy"/>
    <n v="831.62"/>
    <n v="255.71"/>
    <n v="7"/>
    <x v="3"/>
    <s v="Emily Davis"/>
    <n v="0"/>
    <n v="30.748418748947799"/>
  </r>
  <r>
    <n v="1685"/>
    <x v="300"/>
    <d v="2024-10-17T00:00:00"/>
    <x v="1"/>
    <x v="1"/>
    <s v="Role Commercial"/>
    <n v="1174.82"/>
    <n v="255.71"/>
    <n v="16"/>
    <x v="3"/>
    <s v="Sarah Johnson"/>
    <n v="0.12"/>
    <n v="21.765887540218898"/>
  </r>
  <r>
    <n v="1686"/>
    <x v="301"/>
    <d v="2024-03-09T00:00:00"/>
    <x v="1"/>
    <x v="0"/>
    <s v="Agency Anything"/>
    <n v="380.44"/>
    <n v="303.95"/>
    <n v="9"/>
    <x v="3"/>
    <s v="Michael Brown"/>
    <n v="0.03"/>
    <n v="79.894332877720501"/>
  </r>
  <r>
    <n v="1687"/>
    <x v="139"/>
    <d v="2024-09-11T00:00:00"/>
    <x v="3"/>
    <x v="0"/>
    <s v="Son Better"/>
    <n v="636.54"/>
    <n v="412.58"/>
    <n v="2"/>
    <x v="0"/>
    <s v="Michael Brown"/>
    <n v="0.15"/>
    <n v="64.816036698400694"/>
  </r>
  <r>
    <n v="1688"/>
    <x v="302"/>
    <d v="2024-08-03T00:00:00"/>
    <x v="3"/>
    <x v="0"/>
    <s v="Though Name"/>
    <n v="475.85"/>
    <n v="126.1"/>
    <n v="2"/>
    <x v="3"/>
    <s v="Michael Brown"/>
    <n v="0.2"/>
    <n v="26.4999474624356"/>
  </r>
  <r>
    <n v="1689"/>
    <x v="43"/>
    <d v="2024-11-16T00:00:00"/>
    <x v="0"/>
    <x v="1"/>
    <s v="Data Occur"/>
    <n v="905.02"/>
    <n v="438.81"/>
    <n v="9"/>
    <x v="1"/>
    <s v="John Smith"/>
    <n v="0.09"/>
    <n v="48.486221298976801"/>
  </r>
  <r>
    <n v="1690"/>
    <x v="127"/>
    <d v="2024-12-08T00:00:00"/>
    <x v="1"/>
    <x v="0"/>
    <s v="Owner Another"/>
    <n v="1327.08"/>
    <n v="134.99"/>
    <n v="3"/>
    <x v="2"/>
    <s v="John Smith"/>
    <n v="0.1"/>
    <n v="10.1719564758718"/>
  </r>
  <r>
    <n v="1691"/>
    <x v="124"/>
    <d v="2025-01-22T00:00:00"/>
    <x v="0"/>
    <x v="0"/>
    <s v="Cover Avoid"/>
    <n v="970.92"/>
    <n v="267.24"/>
    <n v="15"/>
    <x v="3"/>
    <s v="Sarah Johnson"/>
    <n v="0.1"/>
    <n v="27.524409838091699"/>
  </r>
  <r>
    <n v="1692"/>
    <x v="274"/>
    <d v="2025-01-19T00:00:00"/>
    <x v="0"/>
    <x v="1"/>
    <s v="In Sure"/>
    <n v="1757.61"/>
    <n v="148.30000000000001"/>
    <n v="20"/>
    <x v="1"/>
    <s v="Sarah Johnson"/>
    <n v="0.18"/>
    <n v="8.4375942330778706"/>
  </r>
  <r>
    <n v="1693"/>
    <x v="135"/>
    <d v="2024-11-16T00:00:00"/>
    <x v="2"/>
    <x v="2"/>
    <s v="Other Staff"/>
    <n v="74.599999999999994"/>
    <n v="312.66000000000003"/>
    <n v="9"/>
    <x v="2"/>
    <s v="John Smith"/>
    <n v="0.14000000000000001"/>
    <n v="419.11528150134097"/>
  </r>
  <r>
    <n v="1694"/>
    <x v="303"/>
    <d v="2024-04-24T00:00:00"/>
    <x v="3"/>
    <x v="1"/>
    <s v="Official Wife"/>
    <n v="959.25"/>
    <n v="258.32"/>
    <n v="2"/>
    <x v="2"/>
    <s v="John Smith"/>
    <n v="0.15"/>
    <n v="26.9293719051342"/>
  </r>
  <r>
    <n v="1695"/>
    <x v="181"/>
    <d v="2024-09-10T00:00:00"/>
    <x v="1"/>
    <x v="2"/>
    <s v="Physical White"/>
    <n v="1553.04"/>
    <n v="169.78"/>
    <n v="10"/>
    <x v="1"/>
    <s v="Michael Brown"/>
    <n v="0.14000000000000001"/>
    <n v="10.9321073507443"/>
  </r>
  <r>
    <n v="1696"/>
    <x v="110"/>
    <d v="2025-01-16T00:00:00"/>
    <x v="4"/>
    <x v="0"/>
    <s v="Involve Whom"/>
    <n v="504.72"/>
    <n v="397.78"/>
    <n v="6"/>
    <x v="2"/>
    <s v="Michael Brown"/>
    <n v="0"/>
    <n v="78.812014582342698"/>
  </r>
  <r>
    <n v="1697"/>
    <x v="85"/>
    <d v="2025-01-28T00:00:00"/>
    <x v="3"/>
    <x v="0"/>
    <s v="Authority Item"/>
    <n v="222.51"/>
    <n v="227.46"/>
    <n v="2"/>
    <x v="1"/>
    <s v="Emily Davis"/>
    <n v="0.06"/>
    <n v="102.224619118242"/>
  </r>
  <r>
    <n v="1698"/>
    <x v="304"/>
    <d v="2024-12-02T00:00:00"/>
    <x v="5"/>
    <x v="0"/>
    <s v="Behind Economic"/>
    <n v="1230.43"/>
    <n v="350.64"/>
    <n v="6"/>
    <x v="3"/>
    <s v="Sarah Johnson"/>
    <n v="0.01"/>
    <n v="28.497354583357001"/>
  </r>
  <r>
    <n v="1699"/>
    <x v="220"/>
    <d v="2025-02-03T00:00:00"/>
    <x v="1"/>
    <x v="2"/>
    <s v="Into Analysis"/>
    <n v="1012.83"/>
    <n v="435.88"/>
    <n v="3"/>
    <x v="3"/>
    <s v="Michael Brown"/>
    <n v="0.05"/>
    <n v="43.0358500439363"/>
  </r>
  <r>
    <n v="1700"/>
    <x v="15"/>
    <d v="2024-06-28T00:00:00"/>
    <x v="3"/>
    <x v="2"/>
    <s v="Speech Space"/>
    <n v="1730.69"/>
    <n v="168.68"/>
    <n v="18"/>
    <x v="1"/>
    <s v="Michael Brown"/>
    <n v="0.19"/>
    <n v="9.7464017241678196"/>
  </r>
  <r>
    <n v="1701"/>
    <x v="271"/>
    <d v="2024-11-27T00:00:00"/>
    <x v="1"/>
    <x v="2"/>
    <s v="Particular Leave"/>
    <n v="1603.16"/>
    <n v="270.01"/>
    <n v="5"/>
    <x v="2"/>
    <s v="Sarah Johnson"/>
    <n v="0.12"/>
    <n v="16.8423613363607"/>
  </r>
  <r>
    <n v="1702"/>
    <x v="211"/>
    <d v="2024-12-16T00:00:00"/>
    <x v="0"/>
    <x v="1"/>
    <s v="Ten Employee"/>
    <n v="1122.33"/>
    <n v="39.4"/>
    <n v="18"/>
    <x v="2"/>
    <s v="Michael Brown"/>
    <n v="0.1"/>
    <n v="3.5105539368991301"/>
  </r>
  <r>
    <n v="1703"/>
    <x v="97"/>
    <d v="2024-12-14T00:00:00"/>
    <x v="5"/>
    <x v="0"/>
    <s v="Have Medical"/>
    <n v="1126.05"/>
    <n v="421.5"/>
    <n v="15"/>
    <x v="0"/>
    <s v="Emily Davis"/>
    <n v="0.13"/>
    <n v="37.431730384974003"/>
  </r>
  <r>
    <n v="1704"/>
    <x v="31"/>
    <d v="2024-08-10T00:00:00"/>
    <x v="0"/>
    <x v="0"/>
    <s v="Audience Wife"/>
    <n v="878.3"/>
    <n v="66.349999999999994"/>
    <n v="16"/>
    <x v="3"/>
    <s v="Sarah Johnson"/>
    <n v="0.13"/>
    <n v="7.5543663896163"/>
  </r>
  <r>
    <n v="1705"/>
    <x v="212"/>
    <d v="2024-12-11T00:00:00"/>
    <x v="1"/>
    <x v="2"/>
    <s v="Mission Purpose"/>
    <n v="482.85"/>
    <n v="113.88"/>
    <n v="6"/>
    <x v="3"/>
    <s v="Michael Brown"/>
    <n v="0.11"/>
    <n v="23.584964274619399"/>
  </r>
  <r>
    <n v="1706"/>
    <x v="14"/>
    <d v="2025-01-20T00:00:00"/>
    <x v="0"/>
    <x v="1"/>
    <s v="Around Why"/>
    <n v="1386.6"/>
    <n v="274"/>
    <n v="8"/>
    <x v="0"/>
    <s v="John Smith"/>
    <n v="0.16"/>
    <n v="19.760565411798598"/>
  </r>
  <r>
    <n v="1707"/>
    <x v="181"/>
    <d v="2024-09-17T00:00:00"/>
    <x v="0"/>
    <x v="0"/>
    <s v="Personal Check"/>
    <n v="656.23"/>
    <n v="413.67"/>
    <n v="15"/>
    <x v="1"/>
    <s v="Sarah Johnson"/>
    <n v="0.06"/>
    <n v="63.037349709705403"/>
  </r>
  <r>
    <n v="1708"/>
    <x v="135"/>
    <d v="2024-12-04T00:00:00"/>
    <x v="3"/>
    <x v="0"/>
    <s v="Beat Even"/>
    <n v="1588.15"/>
    <n v="324.06"/>
    <n v="17"/>
    <x v="3"/>
    <s v="Sarah Johnson"/>
    <n v="0.13"/>
    <n v="20.4048735950634"/>
  </r>
  <r>
    <n v="1709"/>
    <x v="238"/>
    <d v="2025-01-26T00:00:00"/>
    <x v="1"/>
    <x v="2"/>
    <s v="Baby Story"/>
    <n v="1457.49"/>
    <n v="184.82"/>
    <n v="2"/>
    <x v="2"/>
    <s v="Michael Brown"/>
    <n v="0.02"/>
    <n v="12.680704498830201"/>
  </r>
  <r>
    <n v="1710"/>
    <x v="305"/>
    <d v="2025-02-02T00:00:00"/>
    <x v="0"/>
    <x v="0"/>
    <s v="Mrs Very"/>
    <n v="123.89"/>
    <n v="127.17"/>
    <n v="19"/>
    <x v="0"/>
    <s v="Emily Davis"/>
    <n v="0.19"/>
    <n v="102.64750988780401"/>
  </r>
  <r>
    <n v="1711"/>
    <x v="247"/>
    <d v="2024-12-29T00:00:00"/>
    <x v="0"/>
    <x v="0"/>
    <s v="Firm Manage"/>
    <n v="1786.61"/>
    <n v="270.73"/>
    <n v="16"/>
    <x v="0"/>
    <s v="Emily Davis"/>
    <n v="0.19"/>
    <n v="15.153279115195801"/>
  </r>
  <r>
    <n v="1712"/>
    <x v="15"/>
    <d v="2024-12-07T00:00:00"/>
    <x v="2"/>
    <x v="1"/>
    <s v="Fire Name"/>
    <n v="789.74"/>
    <n v="464.49"/>
    <n v="18"/>
    <x v="1"/>
    <s v="Emily Davis"/>
    <n v="0.05"/>
    <n v="58.815559551244696"/>
  </r>
  <r>
    <n v="1713"/>
    <x v="306"/>
    <d v="2024-11-03T00:00:00"/>
    <x v="5"/>
    <x v="1"/>
    <s v="Suggest Goal"/>
    <n v="1897.33"/>
    <n v="255.71"/>
    <n v="2"/>
    <x v="2"/>
    <s v="John Smith"/>
    <n v="0.1"/>
    <n v="13.4773602905135"/>
  </r>
  <r>
    <n v="1714"/>
    <x v="288"/>
    <d v="2024-09-26T00:00:00"/>
    <x v="3"/>
    <x v="1"/>
    <s v="Exactly Many"/>
    <n v="1267.3"/>
    <n v="0"/>
    <n v="6"/>
    <x v="3"/>
    <s v="Sarah Johnson"/>
    <n v="0.13"/>
    <n v="0"/>
  </r>
  <r>
    <n v="1715"/>
    <x v="219"/>
    <d v="2024-10-18T00:00:00"/>
    <x v="1"/>
    <x v="1"/>
    <s v="Television Understand"/>
    <n v="583.97"/>
    <n v="433.53"/>
    <n v="16"/>
    <x v="3"/>
    <s v="Sarah Johnson"/>
    <n v="0.16"/>
    <n v="74.238402657670804"/>
  </r>
  <r>
    <n v="1716"/>
    <x v="29"/>
    <d v="2024-07-31T00:00:00"/>
    <x v="2"/>
    <x v="1"/>
    <s v="Skin Try"/>
    <n v="1338.41"/>
    <n v="328.32"/>
    <n v="12"/>
    <x v="3"/>
    <s v="John Smith"/>
    <n v="0.03"/>
    <n v="24.530599741484298"/>
  </r>
  <r>
    <n v="1717"/>
    <x v="170"/>
    <d v="2024-07-10T00:00:00"/>
    <x v="2"/>
    <x v="2"/>
    <s v="Capital Party"/>
    <n v="1946.3"/>
    <n v="305.93"/>
    <n v="12"/>
    <x v="0"/>
    <s v="Sarah Johnson"/>
    <n v="0.16"/>
    <n v="15.718542876226699"/>
  </r>
  <r>
    <n v="1718"/>
    <x v="232"/>
    <d v="2025-02-01T00:00:00"/>
    <x v="2"/>
    <x v="0"/>
    <s v="Road A"/>
    <n v="1122.74"/>
    <n v="366.37"/>
    <n v="12"/>
    <x v="0"/>
    <s v="Emily Davis"/>
    <n v="0.06"/>
    <n v="32.631775834120099"/>
  </r>
  <r>
    <n v="1719"/>
    <x v="110"/>
    <d v="2025-01-20T00:00:00"/>
    <x v="5"/>
    <x v="1"/>
    <s v="State Where"/>
    <n v="1896.92"/>
    <n v="227.63"/>
    <n v="15"/>
    <x v="0"/>
    <s v="Michael Brown"/>
    <n v="0.12"/>
    <n v="11.999978913185601"/>
  </r>
  <r>
    <n v="1720"/>
    <x v="235"/>
    <d v="2024-08-18T00:00:00"/>
    <x v="2"/>
    <x v="0"/>
    <s v="Stage Agent"/>
    <n v="1434.54"/>
    <n v="162.97999999999999"/>
    <n v="7"/>
    <x v="1"/>
    <s v="Sarah Johnson"/>
    <n v="0.12"/>
    <n v="11.3611331855508"/>
  </r>
  <r>
    <n v="1721"/>
    <x v="215"/>
    <d v="2025-02-02T00:00:00"/>
    <x v="1"/>
    <x v="0"/>
    <s v="Its Such"/>
    <n v="960.92"/>
    <n v="156.38999999999999"/>
    <n v="13"/>
    <x v="0"/>
    <s v="Michael Brown"/>
    <n v="0.04"/>
    <n v="16.275028098072699"/>
  </r>
  <r>
    <n v="1722"/>
    <x v="81"/>
    <d v="2024-12-25T00:00:00"/>
    <x v="2"/>
    <x v="1"/>
    <s v="Off Cultural"/>
    <n v="480.88"/>
    <n v="57.2"/>
    <n v="17"/>
    <x v="3"/>
    <s v="Michael Brown"/>
    <n v="0.11"/>
    <n v="11.894859424388599"/>
  </r>
  <r>
    <n v="1723"/>
    <x v="112"/>
    <d v="2024-12-26T00:00:00"/>
    <x v="2"/>
    <x v="0"/>
    <s v="Tend Particularly"/>
    <n v="1763.04"/>
    <n v="109.99"/>
    <n v="11"/>
    <x v="0"/>
    <s v="Sarah Johnson"/>
    <n v="0.09"/>
    <n v="6.23865595789092"/>
  </r>
  <r>
    <n v="1724"/>
    <x v="95"/>
    <d v="2024-08-26T00:00:00"/>
    <x v="1"/>
    <x v="1"/>
    <s v="Public Compare"/>
    <n v="1800.39"/>
    <n v="295.72000000000003"/>
    <n v="17"/>
    <x v="0"/>
    <s v="John Smith"/>
    <n v="0.09"/>
    <n v="16.425330067374301"/>
  </r>
  <r>
    <n v="1725"/>
    <x v="35"/>
    <d v="2024-12-03T00:00:00"/>
    <x v="1"/>
    <x v="2"/>
    <s v="Foot Now"/>
    <n v="455.44"/>
    <n v="295.99"/>
    <n v="20"/>
    <x v="0"/>
    <s v="Michael Brown"/>
    <n v="0.03"/>
    <n v="64.989899877042006"/>
  </r>
  <r>
    <n v="1726"/>
    <x v="306"/>
    <d v="2024-11-02T00:00:00"/>
    <x v="3"/>
    <x v="2"/>
    <s v="Close Network"/>
    <n v="928.21"/>
    <n v="19.12"/>
    <n v="5"/>
    <x v="1"/>
    <s v="Emily Davis"/>
    <n v="0.05"/>
    <n v="2.0598786912444398"/>
  </r>
  <r>
    <n v="1727"/>
    <x v="230"/>
    <d v="2024-07-02T00:00:00"/>
    <x v="1"/>
    <x v="1"/>
    <s v="Player By"/>
    <n v="393.43"/>
    <n v="313.01"/>
    <n v="0"/>
    <x v="3"/>
    <s v="Sarah Johnson"/>
    <n v="0"/>
    <n v="79.559260859619201"/>
  </r>
  <r>
    <n v="1728"/>
    <x v="307"/>
    <d v="2024-11-25T00:00:00"/>
    <x v="2"/>
    <x v="1"/>
    <s v="Article Particular"/>
    <n v="152.97999999999999"/>
    <n v="52.96"/>
    <n v="1"/>
    <x v="0"/>
    <s v="Emily Davis"/>
    <n v="0.2"/>
    <n v="34.618904431951897"/>
  </r>
  <r>
    <n v="1729"/>
    <x v="308"/>
    <d v="2025-01-17T00:00:00"/>
    <x v="3"/>
    <x v="2"/>
    <s v="Southern Just"/>
    <n v="1205.6600000000001"/>
    <n v="427.84"/>
    <n v="9"/>
    <x v="0"/>
    <s v="John Smith"/>
    <n v="0.1"/>
    <n v="35.485957898578398"/>
  </r>
  <r>
    <n v="1730"/>
    <x v="27"/>
    <d v="2024-12-10T00:00:00"/>
    <x v="3"/>
    <x v="1"/>
    <s v="High Eye"/>
    <n v="741.06"/>
    <n v="162.71"/>
    <n v="13"/>
    <x v="0"/>
    <s v="Emily Davis"/>
    <n v="0.11"/>
    <n v="21.956386797290399"/>
  </r>
  <r>
    <n v="1731"/>
    <x v="309"/>
    <d v="2024-07-21T00:00:00"/>
    <x v="2"/>
    <x v="1"/>
    <s v="Specific Agreement"/>
    <n v="814.58"/>
    <n v="142.54"/>
    <n v="5"/>
    <x v="1"/>
    <s v="John Smith"/>
    <n v="0.01"/>
    <n v="17.498588229517001"/>
  </r>
  <r>
    <n v="1732"/>
    <x v="180"/>
    <d v="2025-01-19T00:00:00"/>
    <x v="2"/>
    <x v="2"/>
    <s v="Base Grow"/>
    <n v="1864.19"/>
    <n v="425.99"/>
    <n v="14"/>
    <x v="2"/>
    <s v="Emily Davis"/>
    <n v="0.19"/>
    <n v="22.851211518139198"/>
  </r>
  <r>
    <n v="1733"/>
    <x v="146"/>
    <d v="2024-12-17T00:00:00"/>
    <x v="4"/>
    <x v="1"/>
    <s v="Kid Them"/>
    <n v="468.21"/>
    <n v="18.22"/>
    <n v="18"/>
    <x v="0"/>
    <s v="Sarah Johnson"/>
    <n v="7.0000000000000007E-2"/>
    <n v="3.8914162448474001"/>
  </r>
  <r>
    <n v="1734"/>
    <x v="310"/>
    <d v="2024-11-29T00:00:00"/>
    <x v="4"/>
    <x v="2"/>
    <s v="Improve Pretty"/>
    <n v="472.01"/>
    <n v="491.88"/>
    <n v="8"/>
    <x v="3"/>
    <s v="Michael Brown"/>
    <n v="0.08"/>
    <n v="104.209656575073"/>
  </r>
  <r>
    <n v="1735"/>
    <x v="100"/>
    <d v="2024-06-14T00:00:00"/>
    <x v="0"/>
    <x v="0"/>
    <s v="Specific Arm"/>
    <n v="365.26"/>
    <n v="470.6"/>
    <n v="5"/>
    <x v="1"/>
    <s v="Michael Brown"/>
    <n v="0.01"/>
    <n v="128.839730602858"/>
  </r>
  <r>
    <n v="1736"/>
    <x v="303"/>
    <d v="2024-06-12T00:00:00"/>
    <x v="0"/>
    <x v="2"/>
    <s v="Range Professor"/>
    <n v="489.27"/>
    <n v="496.2"/>
    <n v="7"/>
    <x v="1"/>
    <s v="John Smith"/>
    <n v="0.12"/>
    <n v="101.416395855049"/>
  </r>
  <r>
    <n v="1737"/>
    <x v="311"/>
    <d v="2025-01-05T00:00:00"/>
    <x v="1"/>
    <x v="0"/>
    <s v="No Start"/>
    <n v="1810.45"/>
    <n v="394.24"/>
    <n v="9"/>
    <x v="0"/>
    <s v="Emily Davis"/>
    <n v="0.14000000000000001"/>
    <n v="21.775801596288201"/>
  </r>
  <r>
    <n v="1738"/>
    <x v="250"/>
    <d v="2025-01-02T00:00:00"/>
    <x v="0"/>
    <x v="0"/>
    <s v="Step Necessary"/>
    <n v="394.6"/>
    <n v="98.72"/>
    <n v="20"/>
    <x v="2"/>
    <s v="Sarah Johnson"/>
    <n v="0.12"/>
    <n v="25.017739483020801"/>
  </r>
  <r>
    <n v="1739"/>
    <x v="312"/>
    <d v="2024-06-04T00:00:00"/>
    <x v="2"/>
    <x v="2"/>
    <s v="Hold Result"/>
    <n v="1426.61"/>
    <n v="247.95"/>
    <n v="1"/>
    <x v="1"/>
    <s v="Michael Brown"/>
    <n v="0.12"/>
    <n v="17.380363238726801"/>
  </r>
  <r>
    <n v="1740"/>
    <x v="112"/>
    <d v="2024-08-31T00:00:00"/>
    <x v="0"/>
    <x v="1"/>
    <s v="Also Although"/>
    <n v="1547.11"/>
    <n v="331.53"/>
    <n v="14"/>
    <x v="0"/>
    <s v="Michael Brown"/>
    <n v="0.11"/>
    <n v="21.4289869498614"/>
  </r>
  <r>
    <n v="1741"/>
    <x v="250"/>
    <d v="2024-11-16T00:00:00"/>
    <x v="2"/>
    <x v="1"/>
    <s v="Movie Itself"/>
    <n v="1333.15"/>
    <n v="69.739999999999995"/>
    <n v="1"/>
    <x v="2"/>
    <s v="Sarah Johnson"/>
    <n v="0.05"/>
    <n v="5.2312192926527397"/>
  </r>
  <r>
    <n v="1742"/>
    <x v="313"/>
    <d v="2024-05-03T00:00:00"/>
    <x v="2"/>
    <x v="2"/>
    <s v="Time Something"/>
    <n v="302.23"/>
    <n v="67.760000000000005"/>
    <n v="7"/>
    <x v="0"/>
    <s v="Sarah Johnson"/>
    <n v="0.12"/>
    <n v="22.420011249710502"/>
  </r>
  <r>
    <n v="1743"/>
    <x v="62"/>
    <d v="2025-01-29T00:00:00"/>
    <x v="0"/>
    <x v="1"/>
    <s v="Hot Dream"/>
    <n v="326.97000000000003"/>
    <n v="111.25"/>
    <n v="1"/>
    <x v="3"/>
    <s v="Michael Brown"/>
    <n v="7.0000000000000007E-2"/>
    <n v="34.024528244181397"/>
  </r>
  <r>
    <n v="1744"/>
    <x v="314"/>
    <d v="2025-01-07T00:00:00"/>
    <x v="1"/>
    <x v="1"/>
    <s v="Finally Near"/>
    <n v="972.36500000000001"/>
    <n v="113.62"/>
    <n v="19"/>
    <x v="2"/>
    <s v="John Smith"/>
    <n v="0.05"/>
    <n v="11.6849125585557"/>
  </r>
  <r>
    <n v="1745"/>
    <x v="315"/>
    <d v="2024-11-20T00:00:00"/>
    <x v="3"/>
    <x v="2"/>
    <s v="This Fly"/>
    <n v="804.5"/>
    <n v="200.88"/>
    <n v="11"/>
    <x v="3"/>
    <s v="Emily Davis"/>
    <n v="0.11"/>
    <n v="24.969546302051"/>
  </r>
  <r>
    <n v="1746"/>
    <x v="316"/>
    <d v="2024-07-21T00:00:00"/>
    <x v="2"/>
    <x v="2"/>
    <s v="Suggest News"/>
    <n v="928.18"/>
    <n v="88.07"/>
    <n v="16"/>
    <x v="0"/>
    <s v="Michael Brown"/>
    <n v="0.02"/>
    <n v="9.4884612898360192"/>
  </r>
  <r>
    <n v="1747"/>
    <x v="317"/>
    <d v="2024-11-14T00:00:00"/>
    <x v="0"/>
    <x v="1"/>
    <s v="Do Here"/>
    <n v="1013.73"/>
    <n v="337.6"/>
    <n v="13"/>
    <x v="1"/>
    <s v="Sarah Johnson"/>
    <n v="0.13"/>
    <n v="33.302753198583403"/>
  </r>
  <r>
    <n v="1748"/>
    <x v="72"/>
    <d v="2024-09-25T00:00:00"/>
    <x v="0"/>
    <x v="1"/>
    <s v="Heavy Serious"/>
    <n v="882.4"/>
    <n v="283.27"/>
    <n v="1"/>
    <x v="2"/>
    <s v="Sarah Johnson"/>
    <n v="0.01"/>
    <n v="32.1022212148685"/>
  </r>
  <r>
    <n v="1749"/>
    <x v="202"/>
    <d v="2024-08-26T00:00:00"/>
    <x v="0"/>
    <x v="1"/>
    <s v="Guy Interest"/>
    <n v="772.35"/>
    <n v="442.73"/>
    <n v="19"/>
    <x v="3"/>
    <s v="Sarah Johnson"/>
    <n v="0.03"/>
    <n v="57.322457435100702"/>
  </r>
  <r>
    <n v="1750"/>
    <x v="274"/>
    <d v="2024-12-13T00:00:00"/>
    <x v="0"/>
    <x v="0"/>
    <s v="Response Once"/>
    <n v="1766.88"/>
    <n v="43.91"/>
    <n v="20"/>
    <x v="0"/>
    <s v="Emily Davis"/>
    <n v="0.1"/>
    <n v="2.4851716019197698"/>
  </r>
  <r>
    <n v="1751"/>
    <x v="110"/>
    <d v="2025-01-17T00:00:00"/>
    <x v="0"/>
    <x v="1"/>
    <s v="Share List"/>
    <n v="1781.03"/>
    <n v="275.64999999999998"/>
    <n v="1"/>
    <x v="0"/>
    <s v="Emily Davis"/>
    <n v="0.08"/>
    <n v="15.476999264470599"/>
  </r>
  <r>
    <n v="1752"/>
    <x v="215"/>
    <d v="2024-11-14T00:00:00"/>
    <x v="3"/>
    <x v="1"/>
    <s v="Their West"/>
    <n v="422"/>
    <n v="431.16"/>
    <n v="4"/>
    <x v="0"/>
    <s v="Sarah Johnson"/>
    <n v="0.11"/>
    <n v="102.170616113744"/>
  </r>
  <r>
    <n v="1753"/>
    <x v="225"/>
    <d v="2024-09-29T00:00:00"/>
    <x v="5"/>
    <x v="0"/>
    <s v="Check Media"/>
    <n v="329.94"/>
    <n v="270.83"/>
    <n v="0"/>
    <x v="2"/>
    <s v="Sarah Johnson"/>
    <n v="7.0000000000000007E-2"/>
    <n v="82.084621446323595"/>
  </r>
  <r>
    <n v="1754"/>
    <x v="246"/>
    <d v="2024-11-22T00:00:00"/>
    <x v="1"/>
    <x v="2"/>
    <s v="Career Teach"/>
    <n v="679.11"/>
    <n v="164.26"/>
    <n v="4"/>
    <x v="1"/>
    <s v="John Smith"/>
    <n v="0.11"/>
    <n v="24.187539573854"/>
  </r>
  <r>
    <n v="1755"/>
    <x v="248"/>
    <d v="2025-02-01T00:00:00"/>
    <x v="1"/>
    <x v="1"/>
    <s v="View Hour"/>
    <n v="1671.48"/>
    <n v="138"/>
    <n v="10"/>
    <x v="3"/>
    <s v="Emily Davis"/>
    <n v="0.09"/>
    <n v="8.2561562208342298"/>
  </r>
  <r>
    <n v="1756"/>
    <x v="318"/>
    <d v="2024-11-04T00:00:00"/>
    <x v="3"/>
    <x v="0"/>
    <s v="Success Meeting"/>
    <n v="1853.6"/>
    <n v="165.92"/>
    <n v="2"/>
    <x v="3"/>
    <s v="Emily Davis"/>
    <n v="0.16"/>
    <n v="8.9512300388433292"/>
  </r>
  <r>
    <n v="1757"/>
    <x v="151"/>
    <d v="2025-01-18T00:00:00"/>
    <x v="3"/>
    <x v="2"/>
    <s v="Tell Mission"/>
    <n v="414.85"/>
    <n v="79.680000000000007"/>
    <n v="6"/>
    <x v="1"/>
    <s v="John Smith"/>
    <n v="0.02"/>
    <n v="19.206942268289701"/>
  </r>
  <r>
    <n v="1758"/>
    <x v="88"/>
    <d v="2024-06-29T00:00:00"/>
    <x v="0"/>
    <x v="1"/>
    <s v="Full Enjoy"/>
    <n v="1905.34"/>
    <n v="98.98"/>
    <n v="11"/>
    <x v="3"/>
    <s v="Emily Davis"/>
    <n v="0.1"/>
    <n v="5.1948733559364699"/>
  </r>
  <r>
    <n v="1759"/>
    <x v="319"/>
    <d v="2024-12-15T00:00:00"/>
    <x v="3"/>
    <x v="0"/>
    <s v="Listen Give"/>
    <n v="579.32000000000005"/>
    <n v="255.71"/>
    <n v="10"/>
    <x v="2"/>
    <s v="Michael Brown"/>
    <n v="0.05"/>
    <n v="44.139681005316604"/>
  </r>
  <r>
    <n v="1760"/>
    <x v="320"/>
    <d v="2024-12-11T00:00:00"/>
    <x v="1"/>
    <x v="2"/>
    <s v="Hundred Treatment"/>
    <n v="869.58"/>
    <n v="0"/>
    <n v="16"/>
    <x v="1"/>
    <s v="Emily Davis"/>
    <n v="0.16"/>
    <n v="0"/>
  </r>
  <r>
    <n v="1761"/>
    <x v="29"/>
    <d v="2024-10-11T00:00:00"/>
    <x v="0"/>
    <x v="2"/>
    <s v="Set Production"/>
    <n v="972.36500000000001"/>
    <n v="418.13"/>
    <n v="14"/>
    <x v="3"/>
    <s v="John Smith"/>
    <n v="0.01"/>
    <n v="43.001342088618998"/>
  </r>
  <r>
    <n v="1763"/>
    <x v="257"/>
    <d v="2025-01-25T00:00:00"/>
    <x v="2"/>
    <x v="1"/>
    <s v="Camera Maybe"/>
    <n v="934.99"/>
    <n v="118.25"/>
    <n v="13"/>
    <x v="3"/>
    <s v="Michael Brown"/>
    <n v="0.05"/>
    <n v="12.647194087637301"/>
  </r>
  <r>
    <n v="1764"/>
    <x v="128"/>
    <d v="2025-01-09T00:00:00"/>
    <x v="3"/>
    <x v="2"/>
    <s v="Cut Majority"/>
    <n v="1244.22"/>
    <n v="197.19"/>
    <n v="18"/>
    <x v="3"/>
    <s v="Michael Brown"/>
    <n v="0.08"/>
    <n v="15.8484833871823"/>
  </r>
  <r>
    <n v="1765"/>
    <x v="159"/>
    <d v="2024-12-23T00:00:00"/>
    <x v="3"/>
    <x v="0"/>
    <s v="We Lose"/>
    <n v="1905.96"/>
    <n v="439.48"/>
    <n v="18"/>
    <x v="3"/>
    <s v="Michael Brown"/>
    <n v="0.12"/>
    <n v="23.058196394467899"/>
  </r>
  <r>
    <n v="1766"/>
    <x v="21"/>
    <d v="2024-11-20T00:00:00"/>
    <x v="0"/>
    <x v="2"/>
    <s v="Message One"/>
    <n v="631.97"/>
    <n v="396.34"/>
    <n v="6"/>
    <x v="3"/>
    <s v="Emily Davis"/>
    <n v="0.01"/>
    <n v="62.715002294412699"/>
  </r>
  <r>
    <n v="1767"/>
    <x v="313"/>
    <d v="2024-11-03T00:00:00"/>
    <x v="3"/>
    <x v="2"/>
    <s v="Stage Method"/>
    <n v="206.87"/>
    <n v="169.54"/>
    <n v="2"/>
    <x v="2"/>
    <s v="Emily Davis"/>
    <n v="0"/>
    <n v="81.954850872528596"/>
  </r>
  <r>
    <n v="1768"/>
    <x v="87"/>
    <d v="2024-07-06T00:00:00"/>
    <x v="5"/>
    <x v="2"/>
    <s v="Radio Network"/>
    <n v="492.61"/>
    <n v="142.66999999999999"/>
    <n v="19"/>
    <x v="2"/>
    <s v="Emily Davis"/>
    <n v="0.1"/>
    <n v="28.9620592355007"/>
  </r>
  <r>
    <n v="1769"/>
    <x v="84"/>
    <d v="2024-09-09T00:00:00"/>
    <x v="3"/>
    <x v="2"/>
    <s v="Wrong Century"/>
    <n v="1833.87"/>
    <n v="197.21"/>
    <n v="18"/>
    <x v="1"/>
    <s v="John Smith"/>
    <n v="0.04"/>
    <n v="10.7537611717297"/>
  </r>
  <r>
    <n v="1770"/>
    <x v="160"/>
    <d v="2025-01-28T00:00:00"/>
    <x v="2"/>
    <x v="2"/>
    <s v="Low Account"/>
    <n v="1102.74"/>
    <n v="400.94"/>
    <n v="12"/>
    <x v="0"/>
    <s v="Emily Davis"/>
    <n v="0.02"/>
    <n v="36.3585251283167"/>
  </r>
  <r>
    <n v="1771"/>
    <x v="259"/>
    <d v="2024-09-12T00:00:00"/>
    <x v="1"/>
    <x v="2"/>
    <s v="Respond Turn"/>
    <n v="1906.8"/>
    <n v="290.75"/>
    <n v="14"/>
    <x v="1"/>
    <s v="John Smith"/>
    <n v="0.08"/>
    <n v="15.2480595762534"/>
  </r>
  <r>
    <n v="1772"/>
    <x v="141"/>
    <d v="2024-10-24T00:00:00"/>
    <x v="0"/>
    <x v="0"/>
    <s v="Pass Standard"/>
    <n v="951.32"/>
    <n v="252.53"/>
    <n v="10"/>
    <x v="0"/>
    <s v="Emily Davis"/>
    <n v="0.12"/>
    <n v="26.545221376613501"/>
  </r>
  <r>
    <n v="1773"/>
    <x v="163"/>
    <d v="2025-01-18T00:00:00"/>
    <x v="3"/>
    <x v="2"/>
    <s v="Right Gun"/>
    <n v="680.08"/>
    <n v="250.74"/>
    <n v="18"/>
    <x v="2"/>
    <s v="Sarah Johnson"/>
    <n v="0.06"/>
    <n v="36.869191859781203"/>
  </r>
  <r>
    <n v="1774"/>
    <x v="158"/>
    <d v="2024-05-15T00:00:00"/>
    <x v="2"/>
    <x v="2"/>
    <s v="Help Apply"/>
    <n v="58.2"/>
    <n v="76.819999999999993"/>
    <n v="2"/>
    <x v="1"/>
    <s v="Emily Davis"/>
    <n v="0.14000000000000001"/>
    <n v="131.99312714776599"/>
  </r>
  <r>
    <n v="1775"/>
    <x v="2"/>
    <d v="2025-01-16T00:00:00"/>
    <x v="3"/>
    <x v="0"/>
    <s v="Name Should"/>
    <n v="1294.42"/>
    <n v="419.67"/>
    <n v="7"/>
    <x v="0"/>
    <s v="Michael Brown"/>
    <n v="0.18"/>
    <n v="32.421470620046001"/>
  </r>
  <r>
    <n v="1776"/>
    <x v="84"/>
    <d v="2024-12-13T00:00:00"/>
    <x v="2"/>
    <x v="1"/>
    <s v="No Central"/>
    <n v="1589.82"/>
    <n v="348.6"/>
    <n v="0"/>
    <x v="3"/>
    <s v="Michael Brown"/>
    <n v="0.02"/>
    <n v="21.9270106049742"/>
  </r>
  <r>
    <n v="1777"/>
    <x v="29"/>
    <d v="2025-01-11T00:00:00"/>
    <x v="2"/>
    <x v="1"/>
    <s v="Product Surface"/>
    <n v="1976.97"/>
    <n v="332.86"/>
    <n v="11"/>
    <x v="1"/>
    <s v="John Smith"/>
    <n v="0.08"/>
    <n v="16.836876634445598"/>
  </r>
  <r>
    <n v="1778"/>
    <x v="121"/>
    <d v="2024-02-05T00:00:00"/>
    <x v="0"/>
    <x v="0"/>
    <s v="Miss Risk"/>
    <n v="194.22"/>
    <n v="46.55"/>
    <n v="13"/>
    <x v="2"/>
    <s v="Sarah Johnson"/>
    <n v="0.1"/>
    <n v="23.9676655339306"/>
  </r>
  <r>
    <n v="1779"/>
    <x v="75"/>
    <d v="2024-11-12T00:00:00"/>
    <x v="0"/>
    <x v="2"/>
    <s v="Or It"/>
    <n v="975.09"/>
    <n v="130.55000000000001"/>
    <n v="5"/>
    <x v="0"/>
    <s v="Michael Brown"/>
    <n v="7.0000000000000007E-2"/>
    <n v="13.388507727491801"/>
  </r>
  <r>
    <n v="1780"/>
    <x v="249"/>
    <d v="2025-01-07T00:00:00"/>
    <x v="0"/>
    <x v="2"/>
    <s v="Change Recognize"/>
    <n v="1723.51"/>
    <n v="147.25"/>
    <n v="6"/>
    <x v="1"/>
    <s v="Sarah Johnson"/>
    <n v="0.04"/>
    <n v="8.5436115833386506"/>
  </r>
  <r>
    <n v="1781"/>
    <x v="71"/>
    <d v="2024-11-13T00:00:00"/>
    <x v="3"/>
    <x v="1"/>
    <s v="Herself New"/>
    <n v="1774.43"/>
    <n v="178.3"/>
    <n v="19"/>
    <x v="2"/>
    <s v="Emily Davis"/>
    <n v="0.08"/>
    <n v="10.0482971996641"/>
  </r>
  <r>
    <n v="1782"/>
    <x v="321"/>
    <d v="2025-01-23T00:00:00"/>
    <x v="0"/>
    <x v="2"/>
    <s v="Present Main"/>
    <n v="907.57"/>
    <n v="237.05"/>
    <n v="6"/>
    <x v="1"/>
    <s v="Emily Davis"/>
    <n v="0.17"/>
    <n v="26.1191974172791"/>
  </r>
  <r>
    <n v="1783"/>
    <x v="122"/>
    <d v="2024-10-31T00:00:00"/>
    <x v="3"/>
    <x v="0"/>
    <s v="Method Gun"/>
    <n v="148.38"/>
    <n v="279.02"/>
    <n v="8"/>
    <x v="0"/>
    <s v="Emily Davis"/>
    <n v="0.02"/>
    <n v="188.04421081008201"/>
  </r>
  <r>
    <n v="1784"/>
    <x v="97"/>
    <d v="2024-12-24T00:00:00"/>
    <x v="3"/>
    <x v="0"/>
    <s v="Ok Big"/>
    <n v="780.17"/>
    <n v="332"/>
    <n v="5"/>
    <x v="2"/>
    <s v="Sarah Johnson"/>
    <n v="0.15"/>
    <n v="42.554827793942302"/>
  </r>
  <r>
    <n v="1785"/>
    <x v="42"/>
    <d v="2024-07-08T00:00:00"/>
    <x v="3"/>
    <x v="0"/>
    <s v="Nature Strong"/>
    <n v="429.23"/>
    <n v="303.54000000000002"/>
    <n v="3"/>
    <x v="0"/>
    <s v="John Smith"/>
    <n v="7.0000000000000007E-2"/>
    <n v="70.717331034643394"/>
  </r>
  <r>
    <n v="1786"/>
    <x v="322"/>
    <d v="2024-08-22T00:00:00"/>
    <x v="3"/>
    <x v="2"/>
    <s v="Million Player"/>
    <n v="562.12"/>
    <n v="153.52000000000001"/>
    <n v="0"/>
    <x v="1"/>
    <s v="Michael Brown"/>
    <n v="0.04"/>
    <n v="27.310894470931501"/>
  </r>
  <r>
    <n v="1787"/>
    <x v="323"/>
    <d v="2025-01-18T00:00:00"/>
    <x v="0"/>
    <x v="1"/>
    <s v="Anything President"/>
    <n v="836.83"/>
    <n v="148.91"/>
    <n v="10"/>
    <x v="3"/>
    <s v="Michael Brown"/>
    <n v="0.08"/>
    <n v="17.794534134770501"/>
  </r>
  <r>
    <n v="1788"/>
    <x v="292"/>
    <d v="2025-01-30T00:00:00"/>
    <x v="2"/>
    <x v="2"/>
    <s v="Seek Poor"/>
    <n v="207.64"/>
    <n v="396.15"/>
    <n v="3"/>
    <x v="1"/>
    <s v="Emily Davis"/>
    <n v="0.15"/>
    <n v="190.78693893276801"/>
  </r>
  <r>
    <n v="1789"/>
    <x v="254"/>
    <d v="2024-05-19T00:00:00"/>
    <x v="4"/>
    <x v="1"/>
    <s v="If Rock"/>
    <n v="1504.03"/>
    <n v="281.37"/>
    <n v="18"/>
    <x v="1"/>
    <s v="Emily Davis"/>
    <n v="0.13"/>
    <n v="18.707738542449299"/>
  </r>
  <r>
    <n v="1790"/>
    <x v="306"/>
    <d v="2024-12-02T00:00:00"/>
    <x v="0"/>
    <x v="0"/>
    <s v="Ask Make"/>
    <n v="1854.89"/>
    <n v="0"/>
    <n v="11"/>
    <x v="3"/>
    <s v="John Smith"/>
    <n v="0.05"/>
    <n v="0"/>
  </r>
  <r>
    <n v="1791"/>
    <x v="106"/>
    <d v="2025-01-29T00:00:00"/>
    <x v="0"/>
    <x v="1"/>
    <s v="Talk Three"/>
    <n v="708.08"/>
    <n v="114.39"/>
    <n v="3"/>
    <x v="1"/>
    <s v="John Smith"/>
    <n v="0.16"/>
    <n v="16.154954242458501"/>
  </r>
  <r>
    <n v="1792"/>
    <x v="232"/>
    <d v="2025-02-02T00:00:00"/>
    <x v="3"/>
    <x v="1"/>
    <s v="Several Herself"/>
    <n v="276.41000000000003"/>
    <n v="411.02"/>
    <n v="12"/>
    <x v="0"/>
    <s v="Sarah Johnson"/>
    <n v="0.06"/>
    <n v="148.69939582504199"/>
  </r>
  <r>
    <n v="1793"/>
    <x v="11"/>
    <d v="2024-07-14T00:00:00"/>
    <x v="0"/>
    <x v="1"/>
    <s v="Voice Sport"/>
    <n v="1860.24"/>
    <n v="191.4"/>
    <n v="5"/>
    <x v="3"/>
    <s v="Michael Brown"/>
    <n v="0.15"/>
    <n v="10.288994968391201"/>
  </r>
  <r>
    <n v="1794"/>
    <x v="280"/>
    <d v="2025-01-11T00:00:00"/>
    <x v="2"/>
    <x v="1"/>
    <s v="Site Technology"/>
    <n v="1988.23"/>
    <n v="197.84"/>
    <n v="20"/>
    <x v="3"/>
    <s v="John Smith"/>
    <n v="0.14000000000000001"/>
    <n v="9.9505590399501092"/>
  </r>
  <r>
    <n v="1795"/>
    <x v="142"/>
    <d v="2025-01-03T00:00:00"/>
    <x v="1"/>
    <x v="0"/>
    <s v="Ok Agree"/>
    <n v="1695.97"/>
    <n v="251.86"/>
    <n v="15"/>
    <x v="0"/>
    <s v="Emily Davis"/>
    <n v="0"/>
    <n v="14.850498534761799"/>
  </r>
  <r>
    <n v="1796"/>
    <x v="228"/>
    <d v="2024-10-04T00:00:00"/>
    <x v="0"/>
    <x v="1"/>
    <s v="Near Think"/>
    <n v="638.78"/>
    <n v="329.96"/>
    <n v="15"/>
    <x v="0"/>
    <s v="Michael Brown"/>
    <n v="0.1"/>
    <n v="51.654716803907498"/>
  </r>
  <r>
    <n v="1797"/>
    <x v="324"/>
    <d v="2024-12-02T00:00:00"/>
    <x v="3"/>
    <x v="1"/>
    <s v="Step Knowledge"/>
    <n v="897.06"/>
    <n v="420.77"/>
    <n v="13"/>
    <x v="2"/>
    <s v="Michael Brown"/>
    <n v="0.01"/>
    <n v="46.905446681381399"/>
  </r>
  <r>
    <n v="1798"/>
    <x v="325"/>
    <d v="2024-10-29T00:00:00"/>
    <x v="1"/>
    <x v="0"/>
    <s v="Arrive Early"/>
    <n v="688.84"/>
    <n v="423.41"/>
    <n v="10"/>
    <x v="1"/>
    <s v="Michael Brown"/>
    <n v="0.08"/>
    <n v="61.467104117066398"/>
  </r>
  <r>
    <n v="1799"/>
    <x v="248"/>
    <d v="2025-01-30T00:00:00"/>
    <x v="2"/>
    <x v="0"/>
    <s v="Economy Last"/>
    <n v="382"/>
    <n v="173.86"/>
    <n v="2"/>
    <x v="3"/>
    <s v="Emily Davis"/>
    <n v="0.13"/>
    <n v="45.513089005235599"/>
  </r>
  <r>
    <n v="1800"/>
    <x v="297"/>
    <d v="2025-01-27T00:00:00"/>
    <x v="1"/>
    <x v="0"/>
    <s v="Drive Party"/>
    <n v="207.58"/>
    <n v="375.04"/>
    <n v="14"/>
    <x v="3"/>
    <s v="Emily Davis"/>
    <n v="0.03"/>
    <n v="180.672511802678"/>
  </r>
  <r>
    <n v="1801"/>
    <x v="246"/>
    <d v="2024-10-13T00:00:00"/>
    <x v="1"/>
    <x v="1"/>
    <s v="Really Smile"/>
    <n v="995.66"/>
    <n v="0"/>
    <n v="11"/>
    <x v="0"/>
    <s v="John Smith"/>
    <n v="0.12"/>
    <n v="0"/>
  </r>
  <r>
    <n v="1802"/>
    <x v="154"/>
    <d v="2024-10-23T00:00:00"/>
    <x v="1"/>
    <x v="0"/>
    <s v="Local Woman"/>
    <n v="810"/>
    <n v="204.19"/>
    <n v="9"/>
    <x v="3"/>
    <s v="Emily Davis"/>
    <n v="0.15"/>
    <n v="25.208641975308598"/>
  </r>
  <r>
    <n v="1803"/>
    <x v="34"/>
    <d v="2025-01-28T00:00:00"/>
    <x v="4"/>
    <x v="0"/>
    <s v="Away Operation"/>
    <n v="1340.73"/>
    <n v="126.87"/>
    <n v="17"/>
    <x v="0"/>
    <s v="Emily Davis"/>
    <n v="0.06"/>
    <n v="9.4627553646148002"/>
  </r>
  <r>
    <n v="1804"/>
    <x v="147"/>
    <d v="2024-12-17T00:00:00"/>
    <x v="2"/>
    <x v="2"/>
    <s v="Another Color"/>
    <n v="224.18"/>
    <n v="253.86"/>
    <n v="4"/>
    <x v="0"/>
    <s v="John Smith"/>
    <n v="0.13"/>
    <n v="113.23936122758499"/>
  </r>
  <r>
    <n v="1805"/>
    <x v="108"/>
    <d v="2025-01-03T00:00:00"/>
    <x v="1"/>
    <x v="0"/>
    <s v="Discuss Hour"/>
    <n v="1262.22"/>
    <n v="258.13"/>
    <n v="12"/>
    <x v="2"/>
    <s v="Sarah Johnson"/>
    <n v="0.17"/>
    <n v="20.450476145204501"/>
  </r>
  <r>
    <n v="1806"/>
    <x v="294"/>
    <d v="2024-12-07T00:00:00"/>
    <x v="0"/>
    <x v="0"/>
    <s v="Trade Accept"/>
    <n v="452.48"/>
    <n v="443.99"/>
    <n v="2"/>
    <x v="3"/>
    <s v="John Smith"/>
    <n v="0.18"/>
    <n v="98.123673974540296"/>
  </r>
  <r>
    <n v="1807"/>
    <x v="291"/>
    <d v="2024-12-23T00:00:00"/>
    <x v="0"/>
    <x v="2"/>
    <s v="History Land"/>
    <n v="187.88"/>
    <n v="280.92"/>
    <n v="15"/>
    <x v="3"/>
    <s v="Sarah Johnson"/>
    <n v="0.19"/>
    <n v="149.52097083244601"/>
  </r>
  <r>
    <n v="1809"/>
    <x v="306"/>
    <d v="2024-10-28T00:00:00"/>
    <x v="0"/>
    <x v="2"/>
    <s v="Politics Throw"/>
    <n v="661.96"/>
    <n v="0"/>
    <n v="19"/>
    <x v="2"/>
    <s v="Sarah Johnson"/>
    <n v="0.05"/>
    <n v="0"/>
  </r>
  <r>
    <n v="1810"/>
    <x v="219"/>
    <d v="2024-11-14T00:00:00"/>
    <x v="3"/>
    <x v="2"/>
    <s v="Operation Clear"/>
    <n v="226.57"/>
    <n v="48.11"/>
    <n v="18"/>
    <x v="1"/>
    <s v="Emily Davis"/>
    <n v="0.17"/>
    <n v="21.234055700225099"/>
  </r>
  <r>
    <n v="1811"/>
    <x v="298"/>
    <d v="2024-10-05T00:00:00"/>
    <x v="5"/>
    <x v="2"/>
    <s v="Stuff Enter"/>
    <n v="843.08"/>
    <n v="33.94"/>
    <n v="10"/>
    <x v="3"/>
    <s v="Sarah Johnson"/>
    <n v="0.11"/>
    <n v="4.0257152346159302"/>
  </r>
  <r>
    <n v="1812"/>
    <x v="326"/>
    <d v="2024-10-09T00:00:00"/>
    <x v="0"/>
    <x v="0"/>
    <s v="People Billion"/>
    <n v="1330.54"/>
    <n v="305.55"/>
    <n v="9"/>
    <x v="3"/>
    <s v="Sarah Johnson"/>
    <n v="0.12"/>
    <n v="22.964360334901599"/>
  </r>
  <r>
    <n v="1813"/>
    <x v="244"/>
    <d v="2024-12-31T00:00:00"/>
    <x v="0"/>
    <x v="0"/>
    <s v="Reduce White"/>
    <n v="1863.23"/>
    <n v="255.71"/>
    <n v="0"/>
    <x v="1"/>
    <s v="Emily Davis"/>
    <n v="0.04"/>
    <n v="13.7240168953913"/>
  </r>
  <r>
    <n v="1814"/>
    <x v="237"/>
    <d v="2025-02-01T00:00:00"/>
    <x v="2"/>
    <x v="2"/>
    <s v="Before Management"/>
    <n v="1287.52"/>
    <n v="465.24"/>
    <n v="14"/>
    <x v="3"/>
    <s v="John Smith"/>
    <n v="0.16"/>
    <n v="36.134584317136799"/>
  </r>
  <r>
    <n v="1815"/>
    <x v="66"/>
    <d v="2024-11-13T00:00:00"/>
    <x v="2"/>
    <x v="0"/>
    <s v="Heart Participant"/>
    <n v="1742.4"/>
    <n v="459.3"/>
    <n v="4"/>
    <x v="0"/>
    <s v="John Smith"/>
    <n v="0.09"/>
    <n v="26.3601928374656"/>
  </r>
  <r>
    <n v="1816"/>
    <x v="285"/>
    <d v="2024-08-01T00:00:00"/>
    <x v="0"/>
    <x v="2"/>
    <s v="Candidate Before"/>
    <n v="1458.87"/>
    <n v="196.34"/>
    <n v="16"/>
    <x v="2"/>
    <s v="Emily Davis"/>
    <n v="0.02"/>
    <n v="13.458361608642299"/>
  </r>
  <r>
    <n v="1817"/>
    <x v="302"/>
    <d v="2024-09-03T00:00:00"/>
    <x v="0"/>
    <x v="1"/>
    <s v="Sure Already"/>
    <n v="151.44"/>
    <n v="300.62"/>
    <n v="16"/>
    <x v="2"/>
    <s v="Sarah Johnson"/>
    <n v="0.14000000000000001"/>
    <n v="198.50765979926001"/>
  </r>
  <r>
    <n v="1818"/>
    <x v="248"/>
    <d v="2025-02-03T00:00:00"/>
    <x v="2"/>
    <x v="0"/>
    <s v="Draw Will"/>
    <n v="574.45000000000005"/>
    <n v="109.78"/>
    <n v="2"/>
    <x v="2"/>
    <s v="John Smith"/>
    <n v="0.1"/>
    <n v="19.110453477239101"/>
  </r>
  <r>
    <n v="1819"/>
    <x v="327"/>
    <d v="2024-07-05T00:00:00"/>
    <x v="0"/>
    <x v="1"/>
    <s v="Standard Change"/>
    <n v="1511.98"/>
    <n v="338.54"/>
    <n v="18"/>
    <x v="2"/>
    <s v="Michael Brown"/>
    <n v="0.06"/>
    <n v="22.390507810949899"/>
  </r>
  <r>
    <n v="1820"/>
    <x v="324"/>
    <d v="2024-11-27T00:00:00"/>
    <x v="3"/>
    <x v="2"/>
    <s v="Pay Hour"/>
    <n v="919.45"/>
    <n v="103.72"/>
    <n v="9"/>
    <x v="2"/>
    <s v="Michael Brown"/>
    <n v="0.11"/>
    <n v="11.2806569144597"/>
  </r>
  <r>
    <n v="1821"/>
    <x v="11"/>
    <d v="2024-11-08T00:00:00"/>
    <x v="2"/>
    <x v="1"/>
    <s v="Quickly Actually"/>
    <n v="1864.67"/>
    <n v="19.21"/>
    <n v="16"/>
    <x v="3"/>
    <s v="Emily Davis"/>
    <n v="0.08"/>
    <n v="1.0302090986608901"/>
  </r>
  <r>
    <n v="1822"/>
    <x v="230"/>
    <d v="2024-09-03T00:00:00"/>
    <x v="1"/>
    <x v="1"/>
    <s v="Everything Standard"/>
    <n v="340.66"/>
    <n v="237.2"/>
    <n v="6"/>
    <x v="2"/>
    <s v="John Smith"/>
    <n v="0.05"/>
    <n v="69.629542652498102"/>
  </r>
  <r>
    <n v="1823"/>
    <x v="223"/>
    <d v="2024-11-13T00:00:00"/>
    <x v="1"/>
    <x v="2"/>
    <s v="Class Morning"/>
    <n v="1387.84"/>
    <n v="309.85000000000002"/>
    <n v="16"/>
    <x v="1"/>
    <s v="Sarah Johnson"/>
    <n v="0.17"/>
    <n v="22.326060640996101"/>
  </r>
  <r>
    <n v="1824"/>
    <x v="181"/>
    <d v="2024-11-18T00:00:00"/>
    <x v="3"/>
    <x v="0"/>
    <s v="Simple Mouth"/>
    <n v="971.39"/>
    <n v="172.12"/>
    <n v="1"/>
    <x v="2"/>
    <s v="Michael Brown"/>
    <n v="0.06"/>
    <n v="17.718938840218701"/>
  </r>
  <r>
    <n v="1825"/>
    <x v="174"/>
    <d v="2025-01-15T00:00:00"/>
    <x v="0"/>
    <x v="0"/>
    <s v="Father Investment"/>
    <n v="972.36500000000001"/>
    <n v="129.02000000000001"/>
    <n v="6"/>
    <x v="3"/>
    <s v="Sarah Johnson"/>
    <n v="0.14000000000000001"/>
    <n v="13.2686799709985"/>
  </r>
  <r>
    <n v="1826"/>
    <x v="62"/>
    <d v="2025-01-24T00:00:00"/>
    <x v="1"/>
    <x v="2"/>
    <s v="Sea Tv"/>
    <n v="1598.23"/>
    <n v="255.71"/>
    <n v="20"/>
    <x v="2"/>
    <s v="Sarah Johnson"/>
    <n v="0"/>
    <n v="15.9995745293231"/>
  </r>
  <r>
    <n v="1827"/>
    <x v="102"/>
    <d v="2024-09-21T00:00:00"/>
    <x v="4"/>
    <x v="1"/>
    <s v="Think Stock"/>
    <n v="1794.06"/>
    <n v="27.65"/>
    <n v="12"/>
    <x v="3"/>
    <s v="Emily Davis"/>
    <n v="0.02"/>
    <n v="1.54119706141378"/>
  </r>
  <r>
    <n v="1828"/>
    <x v="323"/>
    <d v="2024-09-11T00:00:00"/>
    <x v="3"/>
    <x v="1"/>
    <s v="Situation Daughter"/>
    <n v="1374.39"/>
    <n v="481.76"/>
    <n v="10"/>
    <x v="3"/>
    <s v="Sarah Johnson"/>
    <n v="0.05"/>
    <n v="35.052641535517601"/>
  </r>
  <r>
    <n v="1829"/>
    <x v="163"/>
    <d v="2025-01-21T00:00:00"/>
    <x v="2"/>
    <x v="1"/>
    <s v="Compare Increase"/>
    <n v="1625.36"/>
    <n v="127.37"/>
    <n v="10"/>
    <x v="0"/>
    <s v="Michael Brown"/>
    <n v="0.2"/>
    <n v="7.8364177782152904"/>
  </r>
  <r>
    <n v="1830"/>
    <x v="62"/>
    <d v="2024-10-16T00:00:00"/>
    <x v="4"/>
    <x v="2"/>
    <s v="Certain Market"/>
    <n v="1777.87"/>
    <n v="392.03"/>
    <n v="15"/>
    <x v="0"/>
    <s v="Michael Brown"/>
    <n v="0.18"/>
    <n v="22.050543628049301"/>
  </r>
  <r>
    <n v="1831"/>
    <x v="50"/>
    <d v="2025-01-24T00:00:00"/>
    <x v="5"/>
    <x v="0"/>
    <s v="Opportunity Property"/>
    <n v="1962.94"/>
    <n v="314.57"/>
    <n v="12"/>
    <x v="3"/>
    <s v="John Smith"/>
    <n v="0.05"/>
    <n v="16.0254516184906"/>
  </r>
  <r>
    <n v="1832"/>
    <x v="17"/>
    <d v="2025-01-18T00:00:00"/>
    <x v="0"/>
    <x v="2"/>
    <s v="Leader Audience"/>
    <n v="200.75"/>
    <n v="149.11000000000001"/>
    <n v="8"/>
    <x v="2"/>
    <s v="John Smith"/>
    <n v="0.02"/>
    <n v="74.276463262764594"/>
  </r>
  <r>
    <n v="1833"/>
    <x v="290"/>
    <d v="2024-11-23T00:00:00"/>
    <x v="3"/>
    <x v="2"/>
    <s v="Such Seat"/>
    <n v="286.63"/>
    <n v="195.22"/>
    <n v="14"/>
    <x v="0"/>
    <s v="Sarah Johnson"/>
    <n v="0.19"/>
    <n v="68.108711579388"/>
  </r>
  <r>
    <n v="1834"/>
    <x v="57"/>
    <d v="2024-12-24T00:00:00"/>
    <x v="2"/>
    <x v="2"/>
    <s v="Opportunity Environmental"/>
    <n v="1630.79"/>
    <n v="27.85"/>
    <n v="1"/>
    <x v="3"/>
    <s v="Michael Brown"/>
    <n v="0.08"/>
    <n v="1.70776126907818"/>
  </r>
  <r>
    <n v="1835"/>
    <x v="89"/>
    <d v="2024-05-11T00:00:00"/>
    <x v="3"/>
    <x v="0"/>
    <s v="Major Give"/>
    <n v="1444.45"/>
    <n v="198.24"/>
    <n v="5"/>
    <x v="1"/>
    <s v="John Smith"/>
    <n v="0.18"/>
    <n v="13.7242549067119"/>
  </r>
  <r>
    <n v="1836"/>
    <x v="45"/>
    <d v="2024-04-04T00:00:00"/>
    <x v="3"/>
    <x v="0"/>
    <s v="Look Far"/>
    <n v="643.74"/>
    <n v="39.020000000000003"/>
    <n v="7"/>
    <x v="2"/>
    <s v="Michael Brown"/>
    <n v="0.01"/>
    <n v="6.06145338180011"/>
  </r>
  <r>
    <n v="1837"/>
    <x v="328"/>
    <d v="2024-12-11T00:00:00"/>
    <x v="3"/>
    <x v="0"/>
    <s v="Poor Tonight"/>
    <n v="653"/>
    <n v="250.65"/>
    <n v="14"/>
    <x v="0"/>
    <s v="Sarah Johnson"/>
    <n v="0.1"/>
    <n v="38.384379785604899"/>
  </r>
  <r>
    <n v="1838"/>
    <x v="182"/>
    <d v="2025-01-26T00:00:00"/>
    <x v="2"/>
    <x v="0"/>
    <s v="Daughter Through"/>
    <n v="126.5"/>
    <n v="387.47"/>
    <n v="5"/>
    <x v="2"/>
    <s v="Michael Brown"/>
    <n v="0.13"/>
    <n v="306.300395256917"/>
  </r>
  <r>
    <n v="1839"/>
    <x v="298"/>
    <d v="2024-07-23T00:00:00"/>
    <x v="1"/>
    <x v="1"/>
    <s v="Around Indicate"/>
    <n v="1293.9100000000001"/>
    <n v="109.51"/>
    <n v="11"/>
    <x v="3"/>
    <s v="Michael Brown"/>
    <n v="0.1"/>
    <n v="8.4634943697784202"/>
  </r>
  <r>
    <n v="1840"/>
    <x v="258"/>
    <d v="2024-11-04T00:00:00"/>
    <x v="2"/>
    <x v="0"/>
    <s v="Performance Share"/>
    <n v="974.24"/>
    <n v="77.59"/>
    <n v="14"/>
    <x v="0"/>
    <s v="Sarah Johnson"/>
    <n v="0.11"/>
    <n v="7.9641566759730704"/>
  </r>
  <r>
    <n v="1841"/>
    <x v="26"/>
    <d v="2024-12-30T00:00:00"/>
    <x v="1"/>
    <x v="0"/>
    <s v="Finally Middle"/>
    <n v="938.66"/>
    <n v="284.14999999999998"/>
    <n v="1"/>
    <x v="0"/>
    <s v="Sarah Johnson"/>
    <n v="0.08"/>
    <n v="30.271876930944099"/>
  </r>
  <r>
    <n v="1842"/>
    <x v="205"/>
    <d v="2025-01-08T00:00:00"/>
    <x v="3"/>
    <x v="2"/>
    <s v="Particularly In"/>
    <n v="1246.8800000000001"/>
    <n v="314.43"/>
    <n v="9"/>
    <x v="0"/>
    <s v="John Smith"/>
    <n v="0.13"/>
    <n v="25.217342486847201"/>
  </r>
  <r>
    <n v="1843"/>
    <x v="127"/>
    <d v="2025-01-08T00:00:00"/>
    <x v="0"/>
    <x v="0"/>
    <s v="First Boy"/>
    <n v="972.36500000000001"/>
    <n v="144.83000000000001"/>
    <n v="15"/>
    <x v="2"/>
    <s v="Emily Davis"/>
    <n v="0.1"/>
    <n v="14.894612619746701"/>
  </r>
  <r>
    <n v="1845"/>
    <x v="19"/>
    <d v="2024-11-30T00:00:00"/>
    <x v="0"/>
    <x v="1"/>
    <s v="Past Billion"/>
    <n v="1439.54"/>
    <n v="266.16000000000003"/>
    <n v="3"/>
    <x v="2"/>
    <s v="John Smith"/>
    <n v="0.15"/>
    <n v="18.4892396182114"/>
  </r>
  <r>
    <n v="1846"/>
    <x v="175"/>
    <d v="2024-11-15T00:00:00"/>
    <x v="0"/>
    <x v="2"/>
    <s v="Ready Nation"/>
    <n v="577.6"/>
    <n v="66.7"/>
    <n v="6"/>
    <x v="3"/>
    <s v="Sarah Johnson"/>
    <n v="0.05"/>
    <n v="11.547783933518"/>
  </r>
  <r>
    <n v="1850"/>
    <x v="329"/>
    <d v="2024-10-15T00:00:00"/>
    <x v="0"/>
    <x v="1"/>
    <s v="Democrat Report"/>
    <n v="525.03"/>
    <n v="205.83"/>
    <n v="13"/>
    <x v="1"/>
    <s v="Sarah Johnson"/>
    <n v="0.17"/>
    <n v="39.203474087194998"/>
  </r>
  <r>
    <n v="1851"/>
    <x v="202"/>
    <d v="2024-07-05T00:00:00"/>
    <x v="1"/>
    <x v="2"/>
    <s v="Despite Law"/>
    <n v="205"/>
    <n v="113.1"/>
    <n v="7"/>
    <x v="0"/>
    <s v="Sarah Johnson"/>
    <n v="0.02"/>
    <n v="55.170731707317103"/>
  </r>
  <r>
    <n v="1852"/>
    <x v="286"/>
    <d v="2024-12-31T00:00:00"/>
    <x v="1"/>
    <x v="1"/>
    <s v="However Paper"/>
    <n v="720.83"/>
    <n v="235.3"/>
    <n v="2"/>
    <x v="1"/>
    <s v="Emily Davis"/>
    <n v="0.1"/>
    <n v="32.6429255164186"/>
  </r>
  <r>
    <n v="1853"/>
    <x v="231"/>
    <d v="2024-04-29T00:00:00"/>
    <x v="1"/>
    <x v="2"/>
    <s v="Check Song"/>
    <n v="636.41999999999996"/>
    <n v="327.8"/>
    <n v="11"/>
    <x v="3"/>
    <s v="Sarah Johnson"/>
    <n v="0.1"/>
    <n v="51.506866534678402"/>
  </r>
  <r>
    <n v="1854"/>
    <x v="129"/>
    <d v="2024-10-21T00:00:00"/>
    <x v="1"/>
    <x v="0"/>
    <s v="See Piece"/>
    <n v="1425.31"/>
    <n v="175.56"/>
    <n v="18"/>
    <x v="1"/>
    <s v="Michael Brown"/>
    <n v="7.0000000000000007E-2"/>
    <n v="12.3173204425704"/>
  </r>
  <r>
    <n v="1855"/>
    <x v="43"/>
    <d v="2024-11-30T00:00:00"/>
    <x v="3"/>
    <x v="2"/>
    <s v="Job Value"/>
    <n v="83.87"/>
    <n v="375.42"/>
    <n v="14"/>
    <x v="1"/>
    <s v="John Smith"/>
    <n v="0.02"/>
    <n v="447.62131870752398"/>
  </r>
  <r>
    <n v="1856"/>
    <x v="230"/>
    <d v="2024-12-07T00:00:00"/>
    <x v="2"/>
    <x v="1"/>
    <s v="Page Whose"/>
    <n v="546.34"/>
    <n v="369.22"/>
    <n v="20"/>
    <x v="3"/>
    <s v="Michael Brown"/>
    <n v="0.17"/>
    <n v="67.580627448109198"/>
  </r>
  <r>
    <n v="1857"/>
    <x v="14"/>
    <d v="2025-01-20T00:00:00"/>
    <x v="0"/>
    <x v="2"/>
    <s v="Know Result"/>
    <n v="296.36"/>
    <n v="236.46"/>
    <n v="2"/>
    <x v="1"/>
    <s v="Emily Davis"/>
    <n v="0.04"/>
    <n v="79.788095559454703"/>
  </r>
  <r>
    <n v="1858"/>
    <x v="168"/>
    <d v="2024-11-29T00:00:00"/>
    <x v="1"/>
    <x v="0"/>
    <s v="Good Near"/>
    <n v="1496.1"/>
    <n v="292.26"/>
    <n v="5"/>
    <x v="0"/>
    <s v="Michael Brown"/>
    <n v="0.09"/>
    <n v="19.534790455183501"/>
  </r>
  <r>
    <n v="1860"/>
    <x v="202"/>
    <d v="2024-07-16T00:00:00"/>
    <x v="0"/>
    <x v="0"/>
    <s v="Summer House"/>
    <n v="195.77"/>
    <n v="294.05"/>
    <n v="8"/>
    <x v="1"/>
    <s v="John Smith"/>
    <n v="0.12"/>
    <n v="150.201767380089"/>
  </r>
  <r>
    <n v="1861"/>
    <x v="330"/>
    <d v="2025-01-11T00:00:00"/>
    <x v="3"/>
    <x v="2"/>
    <s v="Field Piece"/>
    <n v="1593"/>
    <n v="64.59"/>
    <n v="7"/>
    <x v="3"/>
    <s v="John Smith"/>
    <n v="0"/>
    <n v="4.0546139359698703"/>
  </r>
  <r>
    <n v="1862"/>
    <x v="331"/>
    <d v="2024-11-13T00:00:00"/>
    <x v="3"/>
    <x v="0"/>
    <s v="Suffer Enter"/>
    <n v="855.73"/>
    <n v="306.44"/>
    <n v="8"/>
    <x v="1"/>
    <s v="John Smith"/>
    <n v="0.18"/>
    <n v="35.810360744627403"/>
  </r>
  <r>
    <n v="1863"/>
    <x v="13"/>
    <d v="2024-07-18T00:00:00"/>
    <x v="1"/>
    <x v="0"/>
    <s v="Cost Town"/>
    <n v="1241.8699999999999"/>
    <n v="82.74"/>
    <n v="14"/>
    <x v="3"/>
    <s v="Michael Brown"/>
    <n v="0.14000000000000001"/>
    <n v="6.6625331153824501"/>
  </r>
  <r>
    <n v="1864"/>
    <x v="332"/>
    <d v="2025-02-01T00:00:00"/>
    <x v="0"/>
    <x v="1"/>
    <s v="Number Face"/>
    <n v="177.65"/>
    <n v="58"/>
    <n v="10"/>
    <x v="3"/>
    <s v="Emily Davis"/>
    <n v="0.04"/>
    <n v="32.648466084998603"/>
  </r>
  <r>
    <n v="1865"/>
    <x v="195"/>
    <d v="2024-11-30T00:00:00"/>
    <x v="2"/>
    <x v="0"/>
    <s v="Current Relationship"/>
    <n v="336.92"/>
    <n v="308.39"/>
    <n v="15"/>
    <x v="2"/>
    <s v="Emily Davis"/>
    <n v="0.08"/>
    <n v="91.532114448533804"/>
  </r>
  <r>
    <n v="1866"/>
    <x v="256"/>
    <d v="2024-11-29T00:00:00"/>
    <x v="1"/>
    <x v="1"/>
    <s v="Bill Property"/>
    <n v="366.27"/>
    <n v="140.66"/>
    <n v="14"/>
    <x v="2"/>
    <s v="John Smith"/>
    <n v="0.15"/>
    <n v="38.403363638845697"/>
  </r>
  <r>
    <n v="1867"/>
    <x v="239"/>
    <d v="2024-11-18T00:00:00"/>
    <x v="0"/>
    <x v="0"/>
    <s v="Sport Question"/>
    <n v="1910.22"/>
    <n v="255.71"/>
    <n v="10"/>
    <x v="3"/>
    <s v="John Smith"/>
    <n v="0.09"/>
    <n v="13.386416224309199"/>
  </r>
  <r>
    <n v="1868"/>
    <x v="127"/>
    <d v="2024-09-06T00:00:00"/>
    <x v="5"/>
    <x v="2"/>
    <s v="My News"/>
    <n v="690.74"/>
    <n v="384.04"/>
    <n v="20"/>
    <x v="1"/>
    <s v="Sarah Johnson"/>
    <n v="0"/>
    <n v="55.598343805194403"/>
  </r>
  <r>
    <n v="1869"/>
    <x v="333"/>
    <d v="2024-10-10T00:00:00"/>
    <x v="0"/>
    <x v="2"/>
    <s v="Quality War"/>
    <n v="207.7"/>
    <n v="437.66"/>
    <n v="11"/>
    <x v="1"/>
    <s v="Emily Davis"/>
    <n v="0.11"/>
    <n v="210.71738083774699"/>
  </r>
  <r>
    <n v="1870"/>
    <x v="84"/>
    <d v="2024-11-21T00:00:00"/>
    <x v="5"/>
    <x v="0"/>
    <s v="Cut Few"/>
    <n v="1627.55"/>
    <n v="249.17"/>
    <n v="20"/>
    <x v="3"/>
    <s v="John Smith"/>
    <n v="0.04"/>
    <n v="15.3095143006359"/>
  </r>
  <r>
    <n v="1871"/>
    <x v="176"/>
    <d v="2024-12-03T00:00:00"/>
    <x v="1"/>
    <x v="0"/>
    <s v="Stay Could"/>
    <n v="943.43"/>
    <n v="375.89"/>
    <n v="3"/>
    <x v="1"/>
    <s v="Emily Davis"/>
    <n v="0.16"/>
    <n v="39.842913623692297"/>
  </r>
  <r>
    <n v="1872"/>
    <x v="196"/>
    <d v="2024-10-07T00:00:00"/>
    <x v="5"/>
    <x v="1"/>
    <s v="Citizen Current"/>
    <n v="1011.13"/>
    <n v="0"/>
    <n v="9"/>
    <x v="0"/>
    <s v="Emily Davis"/>
    <n v="0.16"/>
    <n v="0"/>
  </r>
  <r>
    <n v="1873"/>
    <x v="240"/>
    <d v="2024-08-30T00:00:00"/>
    <x v="0"/>
    <x v="0"/>
    <s v="Lay Respond"/>
    <n v="849.45"/>
    <n v="498.07"/>
    <n v="8"/>
    <x v="2"/>
    <s v="Emily Davis"/>
    <n v="0.1"/>
    <n v="58.634410500912402"/>
  </r>
  <r>
    <n v="1874"/>
    <x v="14"/>
    <d v="2025-01-07T00:00:00"/>
    <x v="3"/>
    <x v="1"/>
    <s v="Hotel Sense"/>
    <n v="105.09"/>
    <n v="209.36"/>
    <n v="11"/>
    <x v="3"/>
    <s v="John Smith"/>
    <n v="0.06"/>
    <n v="199.21971643353299"/>
  </r>
  <r>
    <n v="1875"/>
    <x v="334"/>
    <d v="2024-06-17T00:00:00"/>
    <x v="3"/>
    <x v="1"/>
    <s v="Yeah Admit"/>
    <n v="1177.3800000000001"/>
    <n v="356.48"/>
    <n v="10"/>
    <x v="2"/>
    <s v="Sarah Johnson"/>
    <n v="0.19"/>
    <n v="30.277395573221899"/>
  </r>
  <r>
    <n v="1876"/>
    <x v="37"/>
    <d v="2024-09-17T00:00:00"/>
    <x v="4"/>
    <x v="0"/>
    <s v="Church Since"/>
    <n v="1190.25"/>
    <n v="175.32"/>
    <n v="5"/>
    <x v="1"/>
    <s v="Michael Brown"/>
    <n v="0.11"/>
    <n v="14.729678638941399"/>
  </r>
  <r>
    <n v="1877"/>
    <x v="39"/>
    <d v="2024-12-01T00:00:00"/>
    <x v="5"/>
    <x v="2"/>
    <s v="Hair Someone"/>
    <n v="368.54"/>
    <n v="81.86"/>
    <n v="3"/>
    <x v="0"/>
    <s v="Michael Brown"/>
    <n v="0.04"/>
    <n v="22.211971563466602"/>
  </r>
  <r>
    <n v="1878"/>
    <x v="8"/>
    <d v="2024-07-09T00:00:00"/>
    <x v="0"/>
    <x v="2"/>
    <s v="Option Newspaper"/>
    <n v="136.04"/>
    <n v="26.52"/>
    <n v="1"/>
    <x v="1"/>
    <s v="John Smith"/>
    <n v="0.17"/>
    <n v="19.494266392237598"/>
  </r>
  <r>
    <n v="1879"/>
    <x v="218"/>
    <d v="2024-12-26T00:00:00"/>
    <x v="2"/>
    <x v="2"/>
    <s v="Prepare Must"/>
    <n v="1871.18"/>
    <n v="251.29"/>
    <n v="10"/>
    <x v="2"/>
    <s v="Sarah Johnson"/>
    <n v="0.16"/>
    <n v="13.429493688474601"/>
  </r>
  <r>
    <n v="1880"/>
    <x v="10"/>
    <d v="2024-10-10T00:00:00"/>
    <x v="1"/>
    <x v="1"/>
    <s v="Behavior Might"/>
    <n v="664.46"/>
    <n v="88.82"/>
    <n v="3"/>
    <x v="0"/>
    <s v="Emily Davis"/>
    <n v="0.01"/>
    <n v="13.367245582879301"/>
  </r>
  <r>
    <n v="1881"/>
    <x v="1"/>
    <d v="2024-11-28T00:00:00"/>
    <x v="0"/>
    <x v="2"/>
    <s v="Ago Car"/>
    <n v="1599.29"/>
    <n v="85.99"/>
    <n v="12"/>
    <x v="1"/>
    <s v="Emily Davis"/>
    <n v="0.11"/>
    <n v="5.3767609376660896"/>
  </r>
  <r>
    <n v="1882"/>
    <x v="126"/>
    <d v="2024-06-27T00:00:00"/>
    <x v="1"/>
    <x v="0"/>
    <s v="Source Fund"/>
    <n v="836.15"/>
    <n v="469.25"/>
    <n v="3"/>
    <x v="0"/>
    <s v="Sarah Johnson"/>
    <n v="0.1"/>
    <n v="56.1203133409077"/>
  </r>
  <r>
    <n v="1883"/>
    <x v="215"/>
    <d v="2024-12-22T00:00:00"/>
    <x v="0"/>
    <x v="0"/>
    <s v="Sure Message"/>
    <n v="1065.7"/>
    <n v="54.57"/>
    <n v="19"/>
    <x v="2"/>
    <s v="Sarah Johnson"/>
    <n v="0.04"/>
    <n v="5.1205780238341001"/>
  </r>
  <r>
    <n v="1884"/>
    <x v="79"/>
    <d v="2024-11-03T00:00:00"/>
    <x v="3"/>
    <x v="1"/>
    <s v="Admit Ok"/>
    <n v="973.93"/>
    <n v="255.71"/>
    <n v="19"/>
    <x v="1"/>
    <s v="Michael Brown"/>
    <n v="7.0000000000000007E-2"/>
    <n v="26.255480373332801"/>
  </r>
  <r>
    <n v="1885"/>
    <x v="279"/>
    <d v="2024-08-20T00:00:00"/>
    <x v="1"/>
    <x v="2"/>
    <s v="Friend Quality"/>
    <n v="1797.87"/>
    <n v="0"/>
    <n v="8"/>
    <x v="0"/>
    <s v="Michael Brown"/>
    <n v="0.15"/>
    <n v="0"/>
  </r>
  <r>
    <n v="1886"/>
    <x v="114"/>
    <d v="2024-05-22T00:00:00"/>
    <x v="3"/>
    <x v="1"/>
    <s v="From Century"/>
    <n v="1530.3"/>
    <n v="10.46"/>
    <n v="17"/>
    <x v="1"/>
    <s v="Emily Davis"/>
    <n v="0.12"/>
    <n v="0.68352610599228902"/>
  </r>
  <r>
    <n v="1887"/>
    <x v="94"/>
    <d v="2024-08-07T00:00:00"/>
    <x v="2"/>
    <x v="0"/>
    <s v="Tax Address"/>
    <n v="340.19"/>
    <n v="365.65"/>
    <n v="11"/>
    <x v="1"/>
    <s v="Michael Brown"/>
    <n v="0.17"/>
    <n v="107.48405302918999"/>
  </r>
  <r>
    <n v="1888"/>
    <x v="174"/>
    <d v="2024-12-13T00:00:00"/>
    <x v="3"/>
    <x v="0"/>
    <s v="Less Wait"/>
    <n v="1764.69"/>
    <n v="148.07"/>
    <n v="9"/>
    <x v="1"/>
    <s v="Sarah Johnson"/>
    <n v="0.2"/>
    <n v="8.3907088497129791"/>
  </r>
  <r>
    <n v="1889"/>
    <x v="327"/>
    <d v="2024-06-06T00:00:00"/>
    <x v="0"/>
    <x v="0"/>
    <s v="Sell Parent"/>
    <n v="744.54"/>
    <n v="75.959999999999994"/>
    <n v="5"/>
    <x v="1"/>
    <s v="Sarah Johnson"/>
    <n v="0.1"/>
    <n v="10.2022725441212"/>
  </r>
  <r>
    <n v="1890"/>
    <x v="212"/>
    <d v="2024-12-01T00:00:00"/>
    <x v="1"/>
    <x v="1"/>
    <s v="Child New"/>
    <n v="221.69"/>
    <n v="361.14"/>
    <n v="10"/>
    <x v="1"/>
    <s v="John Smith"/>
    <n v="0.02"/>
    <n v="162.90315305155801"/>
  </r>
  <r>
    <n v="1891"/>
    <x v="112"/>
    <d v="2024-06-23T00:00:00"/>
    <x v="3"/>
    <x v="0"/>
    <s v="Than Admit"/>
    <n v="615.42999999999995"/>
    <n v="232.17"/>
    <n v="0"/>
    <x v="3"/>
    <s v="Sarah Johnson"/>
    <n v="0.15"/>
    <n v="37.724842792844001"/>
  </r>
  <r>
    <n v="1892"/>
    <x v="67"/>
    <d v="2025-01-09T00:00:00"/>
    <x v="3"/>
    <x v="1"/>
    <s v="Sit Reality"/>
    <n v="266.20999999999998"/>
    <n v="117.35"/>
    <n v="7"/>
    <x v="0"/>
    <s v="John Smith"/>
    <n v="0.2"/>
    <n v="44.081739979715302"/>
  </r>
  <r>
    <n v="1893"/>
    <x v="78"/>
    <d v="2025-01-18T00:00:00"/>
    <x v="0"/>
    <x v="0"/>
    <s v="Close Material"/>
    <n v="995.63"/>
    <n v="466.21"/>
    <n v="7"/>
    <x v="2"/>
    <s v="Sarah Johnson"/>
    <n v="0.14000000000000001"/>
    <n v="46.8256279943352"/>
  </r>
  <r>
    <n v="1894"/>
    <x v="316"/>
    <d v="2024-08-25T00:00:00"/>
    <x v="2"/>
    <x v="1"/>
    <s v="Management Indeed"/>
    <n v="1791.29"/>
    <n v="313"/>
    <n v="15"/>
    <x v="2"/>
    <s v="Emily Davis"/>
    <n v="0.09"/>
    <n v="17.473440928046301"/>
  </r>
  <r>
    <n v="1895"/>
    <x v="248"/>
    <d v="2025-01-23T00:00:00"/>
    <x v="3"/>
    <x v="2"/>
    <s v="Probably Individual"/>
    <n v="1200.52"/>
    <n v="398.31"/>
    <n v="0"/>
    <x v="1"/>
    <s v="Emily Davis"/>
    <n v="0.11"/>
    <n v="33.178122813447501"/>
  </r>
  <r>
    <n v="1896"/>
    <x v="82"/>
    <d v="2024-10-29T00:00:00"/>
    <x v="4"/>
    <x v="0"/>
    <s v="Firm Outside"/>
    <n v="1521.85"/>
    <n v="0"/>
    <n v="16"/>
    <x v="0"/>
    <s v="Michael Brown"/>
    <n v="0.19"/>
    <n v="0"/>
  </r>
  <r>
    <n v="1897"/>
    <x v="273"/>
    <d v="2024-07-19T00:00:00"/>
    <x v="4"/>
    <x v="2"/>
    <s v="According House"/>
    <n v="138.97999999999999"/>
    <n v="13.41"/>
    <n v="10"/>
    <x v="3"/>
    <s v="Sarah Johnson"/>
    <n v="0.14000000000000001"/>
    <n v="9.64887034105627"/>
  </r>
  <r>
    <n v="1898"/>
    <x v="241"/>
    <d v="2024-07-06T00:00:00"/>
    <x v="0"/>
    <x v="2"/>
    <s v="Yet Half"/>
    <n v="547.4"/>
    <n v="465.14"/>
    <n v="4"/>
    <x v="3"/>
    <s v="Emily Davis"/>
    <n v="0.08"/>
    <n v="84.972597734746103"/>
  </r>
  <r>
    <n v="1899"/>
    <x v="246"/>
    <d v="2024-09-10T00:00:00"/>
    <x v="0"/>
    <x v="1"/>
    <s v="Hit Life"/>
    <n v="973.61"/>
    <n v="188.6"/>
    <n v="5"/>
    <x v="1"/>
    <s v="Sarah Johnson"/>
    <n v="0.13"/>
    <n v="19.371206129764499"/>
  </r>
  <r>
    <n v="1900"/>
    <x v="250"/>
    <d v="2025-01-31T00:00:00"/>
    <x v="0"/>
    <x v="2"/>
    <s v="Similar Either"/>
    <n v="226.24"/>
    <n v="141.26"/>
    <n v="12"/>
    <x v="1"/>
    <s v="Michael Brown"/>
    <n v="0.02"/>
    <n v="62.438118811881203"/>
  </r>
  <r>
    <n v="1901"/>
    <x v="6"/>
    <d v="2024-12-02T00:00:00"/>
    <x v="5"/>
    <x v="2"/>
    <s v="Chance Cut"/>
    <n v="230.42"/>
    <n v="447.62"/>
    <n v="19"/>
    <x v="2"/>
    <s v="Sarah Johnson"/>
    <n v="0.17"/>
    <n v="194.262650811562"/>
  </r>
  <r>
    <n v="1902"/>
    <x v="203"/>
    <d v="2024-12-01T00:00:00"/>
    <x v="1"/>
    <x v="1"/>
    <s v="Stop Benefit"/>
    <n v="1634.67"/>
    <n v="367.17"/>
    <n v="17"/>
    <x v="2"/>
    <s v="Michael Brown"/>
    <n v="0.19"/>
    <n v="22.4614142303951"/>
  </r>
  <r>
    <n v="1903"/>
    <x v="40"/>
    <d v="2024-12-15T00:00:00"/>
    <x v="3"/>
    <x v="1"/>
    <s v="Model Meeting"/>
    <n v="154.16"/>
    <n v="399.85"/>
    <n v="2"/>
    <x v="1"/>
    <s v="John Smith"/>
    <n v="0.02"/>
    <n v="259.37337830825101"/>
  </r>
  <r>
    <n v="1904"/>
    <x v="91"/>
    <d v="2024-12-31T00:00:00"/>
    <x v="2"/>
    <x v="0"/>
    <s v="Interest Better"/>
    <n v="399.25"/>
    <n v="440.5"/>
    <n v="8"/>
    <x v="0"/>
    <s v="Michael Brown"/>
    <n v="0.01"/>
    <n v="110.331872260488"/>
  </r>
  <r>
    <n v="1905"/>
    <x v="279"/>
    <d v="2024-08-29T00:00:00"/>
    <x v="2"/>
    <x v="1"/>
    <s v="Parent Interview"/>
    <n v="1754.95"/>
    <n v="115.39"/>
    <n v="2"/>
    <x v="2"/>
    <s v="Emily Davis"/>
    <n v="0.06"/>
    <n v="6.5751161001737897"/>
  </r>
  <r>
    <n v="1906"/>
    <x v="301"/>
    <d v="2024-05-12T00:00:00"/>
    <x v="0"/>
    <x v="2"/>
    <s v="Yard Cut"/>
    <n v="167.15"/>
    <n v="470.24"/>
    <n v="8"/>
    <x v="0"/>
    <s v="Emily Davis"/>
    <n v="0.09"/>
    <n v="281.32814836972801"/>
  </r>
  <r>
    <n v="1907"/>
    <x v="312"/>
    <d v="2024-04-25T00:00:00"/>
    <x v="3"/>
    <x v="1"/>
    <s v="Possible Lead"/>
    <n v="1265.8800000000001"/>
    <n v="300.91000000000003"/>
    <n v="12"/>
    <x v="1"/>
    <s v="John Smith"/>
    <n v="0.16"/>
    <n v="23.7708155591367"/>
  </r>
  <r>
    <n v="1908"/>
    <x v="57"/>
    <d v="2024-10-29T00:00:00"/>
    <x v="2"/>
    <x v="2"/>
    <s v="Gas Body"/>
    <n v="492.63"/>
    <n v="99.07"/>
    <n v="10"/>
    <x v="1"/>
    <s v="Michael Brown"/>
    <n v="0.09"/>
    <n v="20.110427704362301"/>
  </r>
  <r>
    <n v="1909"/>
    <x v="292"/>
    <d v="2025-02-01T00:00:00"/>
    <x v="2"/>
    <x v="0"/>
    <s v="Whether War"/>
    <n v="686.67"/>
    <n v="416.09"/>
    <n v="1"/>
    <x v="3"/>
    <s v="John Smith"/>
    <n v="0.13"/>
    <n v="60.5953369158402"/>
  </r>
  <r>
    <n v="1910"/>
    <x v="230"/>
    <d v="2024-06-15T00:00:00"/>
    <x v="5"/>
    <x v="1"/>
    <s v="Maybe Star"/>
    <n v="1373.97"/>
    <n v="104.96"/>
    <n v="7"/>
    <x v="3"/>
    <s v="Michael Brown"/>
    <n v="0.14000000000000001"/>
    <n v="7.6391769834858101"/>
  </r>
  <r>
    <n v="1911"/>
    <x v="217"/>
    <d v="2025-01-27T00:00:00"/>
    <x v="0"/>
    <x v="1"/>
    <s v="Through Agreement"/>
    <n v="1547.6"/>
    <n v="77.25"/>
    <n v="7"/>
    <x v="0"/>
    <s v="John Smith"/>
    <n v="0.01"/>
    <n v="4.99159989661411"/>
  </r>
  <r>
    <n v="1912"/>
    <x v="335"/>
    <d v="2024-09-08T00:00:00"/>
    <x v="1"/>
    <x v="2"/>
    <s v="Table Guess"/>
    <n v="934.47"/>
    <n v="446.89"/>
    <n v="11"/>
    <x v="0"/>
    <s v="Michael Brown"/>
    <n v="0.05"/>
    <n v="47.822830053399201"/>
  </r>
  <r>
    <n v="1913"/>
    <x v="295"/>
    <d v="2024-10-08T00:00:00"/>
    <x v="0"/>
    <x v="2"/>
    <s v="Scene Ready"/>
    <n v="1643.26"/>
    <n v="306.10000000000002"/>
    <n v="18"/>
    <x v="1"/>
    <s v="Sarah Johnson"/>
    <n v="0.03"/>
    <n v="18.6276061000694"/>
  </r>
  <r>
    <n v="1914"/>
    <x v="336"/>
    <d v="2024-04-27T00:00:00"/>
    <x v="2"/>
    <x v="1"/>
    <s v="Mr Stand"/>
    <n v="536.26"/>
    <n v="334.59"/>
    <n v="16"/>
    <x v="3"/>
    <s v="Michael Brown"/>
    <n v="0.1"/>
    <n v="62.393242084063701"/>
  </r>
  <r>
    <n v="1915"/>
    <x v="323"/>
    <d v="2024-11-27T00:00:00"/>
    <x v="2"/>
    <x v="2"/>
    <s v="World Forget"/>
    <n v="1941.26"/>
    <n v="255.71"/>
    <n v="0"/>
    <x v="1"/>
    <s v="John Smith"/>
    <n v="0.11"/>
    <n v="13.1723725827555"/>
  </r>
  <r>
    <n v="1916"/>
    <x v="85"/>
    <d v="2024-09-18T00:00:00"/>
    <x v="4"/>
    <x v="2"/>
    <s v="Whose Baby"/>
    <n v="241.85"/>
    <n v="286.27999999999997"/>
    <n v="5"/>
    <x v="2"/>
    <s v="Michael Brown"/>
    <n v="0.06"/>
    <n v="118.37089104816999"/>
  </r>
  <r>
    <n v="1917"/>
    <x v="174"/>
    <d v="2025-01-01T00:00:00"/>
    <x v="1"/>
    <x v="2"/>
    <s v="Total Thus"/>
    <n v="1828.72"/>
    <n v="88"/>
    <n v="11"/>
    <x v="2"/>
    <s v="Sarah Johnson"/>
    <n v="0.14000000000000001"/>
    <n v="4.8121090161424398"/>
  </r>
  <r>
    <n v="1918"/>
    <x v="185"/>
    <d v="2024-10-22T00:00:00"/>
    <x v="3"/>
    <x v="1"/>
    <s v="Room Provide"/>
    <n v="1758.24"/>
    <n v="39.5"/>
    <n v="15"/>
    <x v="1"/>
    <s v="John Smith"/>
    <n v="0.14000000000000001"/>
    <n v="2.2465647465647498"/>
  </r>
  <r>
    <n v="1919"/>
    <x v="320"/>
    <d v="2024-07-30T00:00:00"/>
    <x v="1"/>
    <x v="2"/>
    <s v="Little Without"/>
    <n v="1562.8"/>
    <n v="454.25"/>
    <n v="3"/>
    <x v="3"/>
    <s v="John Smith"/>
    <n v="0.19"/>
    <n v="29.066419247504498"/>
  </r>
  <r>
    <n v="1920"/>
    <x v="324"/>
    <d v="2024-11-21T00:00:00"/>
    <x v="1"/>
    <x v="0"/>
    <s v="Represent Let"/>
    <n v="839.35"/>
    <n v="205.46"/>
    <n v="11"/>
    <x v="1"/>
    <s v="Sarah Johnson"/>
    <n v="0.02"/>
    <n v="24.478465479239901"/>
  </r>
  <r>
    <n v="1921"/>
    <x v="57"/>
    <d v="2024-09-17T00:00:00"/>
    <x v="2"/>
    <x v="2"/>
    <s v="Officer Sure"/>
    <n v="372.32"/>
    <n v="295.10000000000002"/>
    <n v="13"/>
    <x v="2"/>
    <s v="Emily Davis"/>
    <n v="0.12"/>
    <n v="79.259776536312899"/>
  </r>
  <r>
    <n v="1922"/>
    <x v="199"/>
    <d v="2024-08-21T00:00:00"/>
    <x v="1"/>
    <x v="2"/>
    <s v="Especially Too"/>
    <n v="639.72"/>
    <n v="356.02"/>
    <n v="16"/>
    <x v="3"/>
    <s v="John Smith"/>
    <n v="0.14000000000000001"/>
    <n v="55.652472956918601"/>
  </r>
  <r>
    <n v="1923"/>
    <x v="207"/>
    <d v="2024-12-28T00:00:00"/>
    <x v="2"/>
    <x v="0"/>
    <s v="Son Beautiful"/>
    <n v="1206.78"/>
    <n v="324.27999999999997"/>
    <n v="18"/>
    <x v="1"/>
    <s v="John Smith"/>
    <n v="0.09"/>
    <n v="26.871509305755801"/>
  </r>
  <r>
    <n v="1924"/>
    <x v="276"/>
    <d v="2024-12-28T00:00:00"/>
    <x v="0"/>
    <x v="1"/>
    <s v="Dinner Head"/>
    <n v="253.87"/>
    <n v="255.71"/>
    <n v="5"/>
    <x v="2"/>
    <s v="Sarah Johnson"/>
    <n v="0.13"/>
    <n v="100.724780399417"/>
  </r>
  <r>
    <n v="1925"/>
    <x v="317"/>
    <d v="2024-11-26T00:00:00"/>
    <x v="3"/>
    <x v="0"/>
    <s v="Rate Create"/>
    <n v="796.57"/>
    <n v="390.19"/>
    <n v="16"/>
    <x v="2"/>
    <s v="Emily Davis"/>
    <n v="0.13"/>
    <n v="48.983767904892197"/>
  </r>
  <r>
    <n v="1926"/>
    <x v="49"/>
    <d v="2024-10-22T00:00:00"/>
    <x v="1"/>
    <x v="1"/>
    <s v="Stand Involve"/>
    <n v="1300.72"/>
    <n v="101.67"/>
    <n v="8"/>
    <x v="2"/>
    <s v="John Smith"/>
    <n v="0.1"/>
    <n v="7.8164401254689704"/>
  </r>
  <r>
    <n v="1927"/>
    <x v="84"/>
    <d v="2024-09-05T00:00:00"/>
    <x v="2"/>
    <x v="2"/>
    <s v="Nothing Mind"/>
    <n v="1610.28"/>
    <n v="42.14"/>
    <n v="5"/>
    <x v="1"/>
    <s v="Sarah Johnson"/>
    <n v="0.18"/>
    <n v="2.6169361850113"/>
  </r>
  <r>
    <n v="1928"/>
    <x v="187"/>
    <d v="2024-11-13T00:00:00"/>
    <x v="3"/>
    <x v="2"/>
    <s v="Hundred Choose"/>
    <n v="414.47"/>
    <n v="405.64"/>
    <n v="12"/>
    <x v="0"/>
    <s v="John Smith"/>
    <n v="0.19"/>
    <n v="97.869568364417205"/>
  </r>
  <r>
    <n v="1929"/>
    <x v="151"/>
    <d v="2024-12-13T00:00:00"/>
    <x v="1"/>
    <x v="0"/>
    <s v="Receive Cut"/>
    <n v="297.3"/>
    <n v="483.47"/>
    <n v="16"/>
    <x v="1"/>
    <s v="Sarah Johnson"/>
    <n v="0.02"/>
    <n v="162.62024890682801"/>
  </r>
  <r>
    <n v="1930"/>
    <x v="76"/>
    <d v="2024-11-20T00:00:00"/>
    <x v="3"/>
    <x v="0"/>
    <s v="Them Difficult"/>
    <n v="1484.13"/>
    <n v="435.47"/>
    <n v="11"/>
    <x v="2"/>
    <s v="Michael Brown"/>
    <n v="0.17"/>
    <n v="29.341769252019699"/>
  </r>
  <r>
    <n v="1931"/>
    <x v="306"/>
    <d v="2024-12-29T00:00:00"/>
    <x v="1"/>
    <x v="2"/>
    <s v="Child Measure"/>
    <n v="928.03"/>
    <n v="396.25"/>
    <n v="11"/>
    <x v="2"/>
    <s v="Michael Brown"/>
    <n v="0.09"/>
    <n v="42.697973125868799"/>
  </r>
  <r>
    <n v="1932"/>
    <x v="95"/>
    <d v="2024-08-06T00:00:00"/>
    <x v="1"/>
    <x v="1"/>
    <s v="Treatment Left"/>
    <n v="806.17"/>
    <n v="249.92"/>
    <n v="7"/>
    <x v="1"/>
    <s v="Sarah Johnson"/>
    <n v="0.11"/>
    <n v="31.000905516206299"/>
  </r>
  <r>
    <n v="1933"/>
    <x v="173"/>
    <d v="2024-10-19T00:00:00"/>
    <x v="2"/>
    <x v="0"/>
    <s v="Rock City"/>
    <n v="979.04"/>
    <n v="356.86"/>
    <n v="8"/>
    <x v="1"/>
    <s v="John Smith"/>
    <n v="0.02"/>
    <n v="36.449991828730198"/>
  </r>
  <r>
    <n v="1934"/>
    <x v="259"/>
    <d v="2024-09-18T00:00:00"/>
    <x v="2"/>
    <x v="0"/>
    <s v="Western Matter"/>
    <n v="345.82"/>
    <n v="223.48"/>
    <n v="12"/>
    <x v="2"/>
    <s v="Sarah Johnson"/>
    <n v="0.05"/>
    <n v="64.623214388988501"/>
  </r>
  <r>
    <n v="1935"/>
    <x v="249"/>
    <d v="2024-11-27T00:00:00"/>
    <x v="1"/>
    <x v="0"/>
    <s v="Surface Social"/>
    <n v="1566.8"/>
    <n v="16.690000000000001"/>
    <n v="19"/>
    <x v="1"/>
    <s v="Sarah Johnson"/>
    <n v="0.14000000000000001"/>
    <n v="1.0652284911922401"/>
  </r>
  <r>
    <n v="1936"/>
    <x v="267"/>
    <d v="2024-09-03T00:00:00"/>
    <x v="2"/>
    <x v="1"/>
    <s v="Evidence Leg"/>
    <n v="479.04"/>
    <n v="13.19"/>
    <n v="11"/>
    <x v="1"/>
    <s v="Emily Davis"/>
    <n v="7.0000000000000007E-2"/>
    <n v="2.7534235136940501"/>
  </r>
  <r>
    <n v="1937"/>
    <x v="203"/>
    <d v="2025-01-26T00:00:00"/>
    <x v="5"/>
    <x v="1"/>
    <s v="Development Age"/>
    <n v="61.36"/>
    <n v="25.54"/>
    <n v="1"/>
    <x v="2"/>
    <s v="Emily Davis"/>
    <n v="0.01"/>
    <n v="41.623207301173402"/>
  </r>
  <r>
    <n v="1938"/>
    <x v="167"/>
    <d v="2024-10-19T00:00:00"/>
    <x v="1"/>
    <x v="2"/>
    <s v="Upon Mother"/>
    <n v="972.36500000000001"/>
    <n v="26.58"/>
    <n v="13"/>
    <x v="0"/>
    <s v="John Smith"/>
    <n v="0.12"/>
    <n v="2.7335414170604699"/>
  </r>
  <r>
    <n v="1939"/>
    <x v="26"/>
    <d v="2024-11-20T00:00:00"/>
    <x v="4"/>
    <x v="2"/>
    <s v="Indicate Want"/>
    <n v="490.93"/>
    <n v="288.51"/>
    <n v="7"/>
    <x v="2"/>
    <s v="John Smith"/>
    <n v="0.08"/>
    <n v="58.768052471839198"/>
  </r>
  <r>
    <n v="1940"/>
    <x v="242"/>
    <d v="2025-01-24T00:00:00"/>
    <x v="3"/>
    <x v="2"/>
    <s v="Always Natural"/>
    <n v="1804.36"/>
    <n v="292.73"/>
    <n v="4"/>
    <x v="0"/>
    <s v="Emily Davis"/>
    <n v="0.15"/>
    <n v="16.223480901815599"/>
  </r>
  <r>
    <n v="1941"/>
    <x v="77"/>
    <d v="2024-07-11T00:00:00"/>
    <x v="3"/>
    <x v="2"/>
    <s v="Student Offer"/>
    <n v="212.17"/>
    <n v="255.71"/>
    <n v="10"/>
    <x v="1"/>
    <s v="Emily Davis"/>
    <n v="0.2"/>
    <n v="120.521280105576"/>
  </r>
  <r>
    <n v="1942"/>
    <x v="1"/>
    <d v="2024-08-29T00:00:00"/>
    <x v="3"/>
    <x v="0"/>
    <s v="Goal Thought"/>
    <n v="1391.66"/>
    <n v="417.4"/>
    <n v="6"/>
    <x v="0"/>
    <s v="Sarah Johnson"/>
    <n v="7.0000000000000007E-2"/>
    <n v="29.992958050098402"/>
  </r>
  <r>
    <n v="1943"/>
    <x v="337"/>
    <d v="2024-07-29T00:00:00"/>
    <x v="1"/>
    <x v="0"/>
    <s v="Music Reduce"/>
    <n v="521.25"/>
    <n v="360.84"/>
    <n v="11"/>
    <x v="0"/>
    <s v="John Smith"/>
    <n v="0.08"/>
    <n v="69.225899280575504"/>
  </r>
  <r>
    <n v="1944"/>
    <x v="15"/>
    <d v="2025-01-11T00:00:00"/>
    <x v="1"/>
    <x v="2"/>
    <s v="Maybe Industry"/>
    <n v="1693.84"/>
    <n v="370.02"/>
    <n v="13"/>
    <x v="0"/>
    <s v="Sarah Johnson"/>
    <n v="0.06"/>
    <n v="21.845038492419601"/>
  </r>
  <r>
    <n v="1945"/>
    <x v="191"/>
    <d v="2024-09-30T00:00:00"/>
    <x v="2"/>
    <x v="1"/>
    <s v="Green Social"/>
    <n v="731.28"/>
    <n v="27.75"/>
    <n v="16"/>
    <x v="3"/>
    <s v="Emily Davis"/>
    <n v="0.14000000000000001"/>
    <n v="3.7947161142107002"/>
  </r>
  <r>
    <n v="1946"/>
    <x v="131"/>
    <d v="2025-01-02T00:00:00"/>
    <x v="1"/>
    <x v="0"/>
    <s v="Bank Several"/>
    <n v="1621.19"/>
    <n v="121.64"/>
    <n v="3"/>
    <x v="0"/>
    <s v="John Smith"/>
    <n v="0.04"/>
    <n v="7.5031304165458703"/>
  </r>
  <r>
    <n v="1947"/>
    <x v="62"/>
    <d v="2025-01-28T00:00:00"/>
    <x v="3"/>
    <x v="1"/>
    <s v="Tend Store"/>
    <n v="1874.17"/>
    <n v="42.32"/>
    <n v="13"/>
    <x v="2"/>
    <s v="Sarah Johnson"/>
    <n v="0.16"/>
    <n v="2.2580662373210498"/>
  </r>
  <r>
    <n v="1948"/>
    <x v="19"/>
    <d v="2024-12-22T00:00:00"/>
    <x v="3"/>
    <x v="0"/>
    <s v="Deep Involve"/>
    <n v="407.09"/>
    <n v="76.989999999999995"/>
    <n v="12"/>
    <x v="0"/>
    <s v="Emily Davis"/>
    <n v="0.06"/>
    <n v="18.912279839838899"/>
  </r>
  <r>
    <n v="1949"/>
    <x v="263"/>
    <d v="2024-06-22T00:00:00"/>
    <x v="1"/>
    <x v="0"/>
    <s v="Certain Condition"/>
    <n v="915.74"/>
    <n v="57.51"/>
    <n v="11"/>
    <x v="1"/>
    <s v="Michael Brown"/>
    <n v="0.14000000000000001"/>
    <n v="6.2801668595889701"/>
  </r>
  <r>
    <n v="1950"/>
    <x v="256"/>
    <d v="2024-10-30T00:00:00"/>
    <x v="0"/>
    <x v="1"/>
    <s v="Down Cold"/>
    <n v="353.59"/>
    <n v="0"/>
    <n v="2"/>
    <x v="2"/>
    <s v="Sarah Johnson"/>
    <n v="0.04"/>
    <n v="0"/>
  </r>
  <r>
    <n v="1951"/>
    <x v="194"/>
    <d v="2025-01-30T00:00:00"/>
    <x v="5"/>
    <x v="2"/>
    <s v="Similar Process"/>
    <n v="856.81"/>
    <n v="32.770000000000003"/>
    <n v="18"/>
    <x v="1"/>
    <s v="Emily Davis"/>
    <n v="0.05"/>
    <n v="3.8246519064903501"/>
  </r>
  <r>
    <n v="1952"/>
    <x v="196"/>
    <d v="2024-10-28T00:00:00"/>
    <x v="1"/>
    <x v="2"/>
    <s v="Start To"/>
    <n v="1332.03"/>
    <n v="394.93"/>
    <n v="13"/>
    <x v="1"/>
    <s v="John Smith"/>
    <n v="0"/>
    <n v="29.648731635173402"/>
  </r>
  <r>
    <n v="1953"/>
    <x v="174"/>
    <d v="2025-01-29T00:00:00"/>
    <x v="3"/>
    <x v="0"/>
    <s v="Series South"/>
    <n v="522.67999999999995"/>
    <n v="394.9"/>
    <n v="2"/>
    <x v="0"/>
    <s v="Michael Brown"/>
    <n v="0.04"/>
    <n v="75.5529195683784"/>
  </r>
  <r>
    <n v="1954"/>
    <x v="233"/>
    <d v="2024-08-06T00:00:00"/>
    <x v="2"/>
    <x v="2"/>
    <s v="Page Be"/>
    <n v="1525.51"/>
    <n v="406.47"/>
    <n v="9"/>
    <x v="1"/>
    <s v="Michael Brown"/>
    <n v="0.18"/>
    <n v="26.6448597518207"/>
  </r>
  <r>
    <n v="1955"/>
    <x v="1"/>
    <d v="2024-08-17T00:00:00"/>
    <x v="1"/>
    <x v="2"/>
    <s v="Personal Chair"/>
    <n v="485.56"/>
    <n v="257.52999999999997"/>
    <n v="9"/>
    <x v="3"/>
    <s v="John Smith"/>
    <n v="0.04"/>
    <n v="53.037729631765401"/>
  </r>
  <r>
    <n v="1956"/>
    <x v="274"/>
    <d v="2024-11-16T00:00:00"/>
    <x v="2"/>
    <x v="1"/>
    <s v="Modern Unit"/>
    <n v="1793.35"/>
    <n v="110.24"/>
    <n v="19"/>
    <x v="0"/>
    <s v="Emily Davis"/>
    <n v="0.1"/>
    <n v="6.1471547662196402"/>
  </r>
  <r>
    <n v="1957"/>
    <x v="115"/>
    <d v="2025-01-25T00:00:00"/>
    <x v="0"/>
    <x v="0"/>
    <s v="Tree Continue"/>
    <n v="1210.33"/>
    <n v="223.34"/>
    <n v="0"/>
    <x v="1"/>
    <s v="Sarah Johnson"/>
    <n v="0.13"/>
    <n v="18.452818652764101"/>
  </r>
  <r>
    <n v="1958"/>
    <x v="338"/>
    <d v="2025-01-16T00:00:00"/>
    <x v="3"/>
    <x v="0"/>
    <s v="Play Many"/>
    <n v="891.32"/>
    <n v="334.2"/>
    <n v="10"/>
    <x v="1"/>
    <s v="Sarah Johnson"/>
    <n v="0.13"/>
    <n v="37.494951308172197"/>
  </r>
  <r>
    <n v="1959"/>
    <x v="286"/>
    <d v="2025-02-02T00:00:00"/>
    <x v="0"/>
    <x v="0"/>
    <s v="Situation Spend"/>
    <n v="1408.68"/>
    <n v="494.29"/>
    <n v="15"/>
    <x v="0"/>
    <s v="Sarah Johnson"/>
    <n v="7.0000000000000007E-2"/>
    <n v="35.088877530738003"/>
  </r>
  <r>
    <n v="1960"/>
    <x v="152"/>
    <d v="2025-02-03T00:00:00"/>
    <x v="1"/>
    <x v="0"/>
    <s v="Ground Instead"/>
    <n v="830.85"/>
    <n v="123.1"/>
    <n v="12"/>
    <x v="2"/>
    <s v="Sarah Johnson"/>
    <n v="0.14000000000000001"/>
    <n v="14.8161521333574"/>
  </r>
  <r>
    <n v="1961"/>
    <x v="264"/>
    <d v="2025-01-21T00:00:00"/>
    <x v="0"/>
    <x v="1"/>
    <s v="Carry Company"/>
    <n v="1338.72"/>
    <n v="129.29"/>
    <n v="18"/>
    <x v="1"/>
    <s v="Sarah Johnson"/>
    <n v="0.04"/>
    <n v="9.6577327596510099"/>
  </r>
  <r>
    <n v="1962"/>
    <x v="236"/>
    <d v="2024-10-27T00:00:00"/>
    <x v="4"/>
    <x v="1"/>
    <s v="Science Tv"/>
    <n v="588.12"/>
    <n v="416.9"/>
    <n v="6"/>
    <x v="3"/>
    <s v="John Smith"/>
    <n v="0.02"/>
    <n v="70.886893831190903"/>
  </r>
  <r>
    <n v="1963"/>
    <x v="177"/>
    <d v="2024-09-25T00:00:00"/>
    <x v="3"/>
    <x v="0"/>
    <s v="Yes Debate"/>
    <n v="639.19000000000005"/>
    <n v="402.16"/>
    <n v="20"/>
    <x v="0"/>
    <s v="Sarah Johnson"/>
    <n v="0.16"/>
    <n v="62.917129492013302"/>
  </r>
  <r>
    <n v="1964"/>
    <x v="333"/>
    <d v="2024-11-09T00:00:00"/>
    <x v="4"/>
    <x v="1"/>
    <s v="Time Every"/>
    <n v="606.58000000000004"/>
    <n v="344.4"/>
    <n v="8"/>
    <x v="2"/>
    <s v="John Smith"/>
    <n v="0.05"/>
    <n v="56.777341818061899"/>
  </r>
  <r>
    <n v="1966"/>
    <x v="80"/>
    <d v="2024-09-08T00:00:00"/>
    <x v="3"/>
    <x v="0"/>
    <s v="Already Social"/>
    <n v="1378.83"/>
    <n v="374.94"/>
    <n v="11"/>
    <x v="1"/>
    <s v="Sarah Johnson"/>
    <n v="0.06"/>
    <n v="27.192619829855701"/>
  </r>
  <r>
    <n v="1967"/>
    <x v="243"/>
    <d v="2025-01-20T00:00:00"/>
    <x v="1"/>
    <x v="1"/>
    <s v="Education Produce"/>
    <n v="972.36500000000001"/>
    <n v="129.65"/>
    <n v="18"/>
    <x v="0"/>
    <s v="John Smith"/>
    <n v="0.14000000000000001"/>
    <n v="13.333470456053"/>
  </r>
  <r>
    <n v="1968"/>
    <x v="69"/>
    <d v="2024-10-31T00:00:00"/>
    <x v="2"/>
    <x v="2"/>
    <s v="Information Office"/>
    <n v="409.49"/>
    <n v="143.65"/>
    <n v="9"/>
    <x v="2"/>
    <s v="Michael Brown"/>
    <n v="0.1"/>
    <n v="35.080221739236599"/>
  </r>
  <r>
    <n v="1969"/>
    <x v="55"/>
    <d v="2025-01-10T00:00:00"/>
    <x v="2"/>
    <x v="0"/>
    <s v="Career Pass"/>
    <n v="237.13"/>
    <n v="378.6"/>
    <n v="7"/>
    <x v="3"/>
    <s v="John Smith"/>
    <n v="0.13"/>
    <n v="159.659258634504"/>
  </r>
  <r>
    <n v="1970"/>
    <x v="254"/>
    <d v="2024-11-15T00:00:00"/>
    <x v="1"/>
    <x v="1"/>
    <s v="Ok Writer"/>
    <n v="418.64"/>
    <n v="118.92"/>
    <n v="16"/>
    <x v="1"/>
    <s v="John Smith"/>
    <n v="0.13"/>
    <n v="28.406267915153801"/>
  </r>
  <r>
    <n v="1971"/>
    <x v="74"/>
    <d v="2025-01-28T00:00:00"/>
    <x v="0"/>
    <x v="0"/>
    <s v="Fly Game"/>
    <n v="1057"/>
    <n v="255.71"/>
    <n v="15"/>
    <x v="0"/>
    <s v="John Smith"/>
    <n v="0.09"/>
    <n v="24.192052980132502"/>
  </r>
  <r>
    <n v="1972"/>
    <x v="307"/>
    <d v="2024-12-25T00:00:00"/>
    <x v="2"/>
    <x v="1"/>
    <s v="Thus Would"/>
    <n v="72.900000000000006"/>
    <n v="496"/>
    <n v="13"/>
    <x v="1"/>
    <s v="Emily Davis"/>
    <n v="0.14000000000000001"/>
    <n v="680.38408779149495"/>
  </r>
  <r>
    <n v="1973"/>
    <x v="264"/>
    <d v="2024-09-15T00:00:00"/>
    <x v="4"/>
    <x v="2"/>
    <s v="Stage According"/>
    <n v="1653.64"/>
    <n v="361.88"/>
    <n v="3"/>
    <x v="1"/>
    <s v="Emily Davis"/>
    <n v="0.13"/>
    <n v="21.883844125686402"/>
  </r>
  <r>
    <n v="1974"/>
    <x v="74"/>
    <d v="2024-12-29T00:00:00"/>
    <x v="0"/>
    <x v="0"/>
    <s v="Thus Special"/>
    <n v="133.19999999999999"/>
    <n v="464.61"/>
    <n v="1"/>
    <x v="0"/>
    <s v="Michael Brown"/>
    <n v="0.11"/>
    <n v="348.806306306306"/>
  </r>
  <r>
    <n v="1975"/>
    <x v="198"/>
    <d v="2025-02-02T00:00:00"/>
    <x v="1"/>
    <x v="1"/>
    <s v="Onto Strong"/>
    <n v="450.4"/>
    <n v="85.61"/>
    <n v="8"/>
    <x v="2"/>
    <s v="John Smith"/>
    <n v="0.11"/>
    <n v="19.007548845470701"/>
  </r>
  <r>
    <n v="1976"/>
    <x v="174"/>
    <d v="2025-01-29T00:00:00"/>
    <x v="3"/>
    <x v="2"/>
    <s v="Ahead Score"/>
    <n v="1882.23"/>
    <n v="237.65"/>
    <n v="3"/>
    <x v="2"/>
    <s v="Michael Brown"/>
    <n v="0.14000000000000001"/>
    <n v="12.625980884376499"/>
  </r>
  <r>
    <n v="1977"/>
    <x v="57"/>
    <d v="2024-11-30T00:00:00"/>
    <x v="3"/>
    <x v="1"/>
    <s v="Behind South"/>
    <n v="898.39"/>
    <n v="142.06"/>
    <n v="10"/>
    <x v="2"/>
    <s v="Emily Davis"/>
    <n v="0"/>
    <n v="15.8127316644219"/>
  </r>
  <r>
    <n v="1978"/>
    <x v="339"/>
    <d v="2024-10-27T00:00:00"/>
    <x v="3"/>
    <x v="0"/>
    <s v="When Economic"/>
    <n v="158.38"/>
    <n v="89.58"/>
    <n v="14"/>
    <x v="3"/>
    <s v="Michael Brown"/>
    <n v="0.19"/>
    <n v="56.5601717388559"/>
  </r>
  <r>
    <n v="1979"/>
    <x v="148"/>
    <d v="2024-12-11T00:00:00"/>
    <x v="3"/>
    <x v="2"/>
    <s v="Worker Floor"/>
    <n v="1097.94"/>
    <n v="190.14"/>
    <n v="0"/>
    <x v="3"/>
    <s v="Sarah Johnson"/>
    <n v="0.03"/>
    <n v="17.317886223290898"/>
  </r>
  <r>
    <n v="1980"/>
    <x v="287"/>
    <d v="2024-08-07T00:00:00"/>
    <x v="0"/>
    <x v="1"/>
    <s v="Old Interesting"/>
    <n v="1836.34"/>
    <n v="271.58"/>
    <n v="10"/>
    <x v="2"/>
    <s v="John Smith"/>
    <n v="0.08"/>
    <n v="14.789200257033"/>
  </r>
  <r>
    <n v="1981"/>
    <x v="240"/>
    <d v="2024-02-09T00:00:00"/>
    <x v="2"/>
    <x v="2"/>
    <s v="Article Break"/>
    <n v="569.75"/>
    <n v="117.17"/>
    <n v="1"/>
    <x v="2"/>
    <s v="Sarah Johnson"/>
    <n v="0.06"/>
    <n v="20.565160157964002"/>
  </r>
  <r>
    <n v="1982"/>
    <x v="9"/>
    <d v="2025-01-10T00:00:00"/>
    <x v="1"/>
    <x v="2"/>
    <s v="Seven World"/>
    <n v="1478.64"/>
    <n v="394.57"/>
    <n v="14"/>
    <x v="3"/>
    <s v="Michael Brown"/>
    <n v="0.02"/>
    <n v="26.684656170535099"/>
  </r>
  <r>
    <n v="1983"/>
    <x v="113"/>
    <d v="2024-12-05T00:00:00"/>
    <x v="0"/>
    <x v="1"/>
    <s v="Data Process"/>
    <n v="1511.34"/>
    <n v="113.5"/>
    <n v="8"/>
    <x v="2"/>
    <s v="Sarah Johnson"/>
    <n v="0.12"/>
    <n v="7.5098918840234496"/>
  </r>
  <r>
    <n v="1984"/>
    <x v="340"/>
    <d v="2025-01-26T00:00:00"/>
    <x v="1"/>
    <x v="2"/>
    <s v="Detail Book"/>
    <n v="1205.08"/>
    <n v="93.51"/>
    <n v="18"/>
    <x v="0"/>
    <s v="John Smith"/>
    <n v="0.13"/>
    <n v="7.7596508115643799"/>
  </r>
  <r>
    <n v="1985"/>
    <x v="224"/>
    <d v="2024-12-25T00:00:00"/>
    <x v="3"/>
    <x v="1"/>
    <s v="Them Husband"/>
    <n v="728.68"/>
    <n v="89"/>
    <n v="16"/>
    <x v="2"/>
    <s v="Emily Davis"/>
    <n v="0.14000000000000001"/>
    <n v="12.213866168963101"/>
  </r>
  <r>
    <n v="1987"/>
    <x v="3"/>
    <d v="2024-09-28T00:00:00"/>
    <x v="1"/>
    <x v="2"/>
    <s v="Boy Blood"/>
    <n v="951.29"/>
    <n v="456.54"/>
    <n v="17"/>
    <x v="2"/>
    <s v="Emily Davis"/>
    <n v="0.16"/>
    <n v="47.991674463097503"/>
  </r>
  <r>
    <n v="1988"/>
    <x v="161"/>
    <d v="2024-08-21T00:00:00"/>
    <x v="5"/>
    <x v="2"/>
    <s v="Report Ok"/>
    <n v="1437.73"/>
    <n v="128.29"/>
    <n v="19"/>
    <x v="1"/>
    <s v="Michael Brown"/>
    <n v="0.13"/>
    <n v="8.9230940440833795"/>
  </r>
  <r>
    <n v="1989"/>
    <x v="185"/>
    <d v="2024-05-15T00:00:00"/>
    <x v="0"/>
    <x v="0"/>
    <s v="Run Agent"/>
    <n v="360.42"/>
    <n v="260.08999999999997"/>
    <n v="15"/>
    <x v="3"/>
    <s v="John Smith"/>
    <n v="0.15"/>
    <n v="72.163032018200994"/>
  </r>
  <r>
    <n v="1990"/>
    <x v="70"/>
    <d v="2024-08-16T00:00:00"/>
    <x v="0"/>
    <x v="0"/>
    <s v="Read Radio"/>
    <n v="1845.76"/>
    <n v="81.150000000000006"/>
    <n v="8"/>
    <x v="3"/>
    <s v="Michael Brown"/>
    <n v="0.03"/>
    <n v="4.3965629334258001"/>
  </r>
  <r>
    <n v="1991"/>
    <x v="269"/>
    <d v="2024-11-29T00:00:00"/>
    <x v="0"/>
    <x v="1"/>
    <s v="Pick These"/>
    <n v="1452.11"/>
    <n v="489.11"/>
    <n v="6"/>
    <x v="3"/>
    <s v="Michael Brown"/>
    <n v="0.03"/>
    <n v="33.682709987535397"/>
  </r>
  <r>
    <n v="1992"/>
    <x v="341"/>
    <d v="2024-10-03T00:00:00"/>
    <x v="3"/>
    <x v="2"/>
    <s v="Drug Eye"/>
    <n v="1212.05"/>
    <n v="91.92"/>
    <n v="13"/>
    <x v="0"/>
    <s v="Sarah Johnson"/>
    <n v="0.06"/>
    <n v="7.58384555092612"/>
  </r>
  <r>
    <n v="1993"/>
    <x v="194"/>
    <d v="2025-01-28T00:00:00"/>
    <x v="2"/>
    <x v="1"/>
    <s v="Miss Mouth"/>
    <n v="949.04"/>
    <n v="271.44"/>
    <n v="5"/>
    <x v="0"/>
    <s v="Emily Davis"/>
    <n v="0"/>
    <n v="28.6015341819101"/>
  </r>
  <r>
    <n v="1994"/>
    <x v="197"/>
    <d v="2025-01-11T00:00:00"/>
    <x v="0"/>
    <x v="1"/>
    <s v="Benefit Professional"/>
    <n v="430.37"/>
    <n v="458.02"/>
    <n v="7"/>
    <x v="2"/>
    <s v="Michael Brown"/>
    <n v="0.11"/>
    <n v="106.424704324186"/>
  </r>
  <r>
    <n v="1995"/>
    <x v="19"/>
    <d v="2024-10-17T00:00:00"/>
    <x v="2"/>
    <x v="0"/>
    <s v="Several Now"/>
    <n v="523.67999999999995"/>
    <n v="71.040000000000006"/>
    <n v="13"/>
    <x v="0"/>
    <s v="Sarah Johnson"/>
    <n v="0.17"/>
    <n v="13.565536205316199"/>
  </r>
  <r>
    <n v="1996"/>
    <x v="128"/>
    <d v="2025-01-12T00:00:00"/>
    <x v="2"/>
    <x v="0"/>
    <s v="Most Simple"/>
    <n v="1731.16"/>
    <n v="255.71"/>
    <n v="20"/>
    <x v="2"/>
    <s v="Emily Davis"/>
    <n v="0.06"/>
    <n v="14.771020587351799"/>
  </r>
  <r>
    <n v="1997"/>
    <x v="342"/>
    <d v="2024-07-13T00:00:00"/>
    <x v="3"/>
    <x v="1"/>
    <s v="Civil Cover"/>
    <n v="1377.77"/>
    <n v="126.67"/>
    <n v="18"/>
    <x v="0"/>
    <s v="Sarah Johnson"/>
    <n v="0.13"/>
    <n v="9.1938422233028803"/>
  </r>
  <r>
    <n v="1998"/>
    <x v="343"/>
    <d v="2024-04-28T00:00:00"/>
    <x v="1"/>
    <x v="2"/>
    <s v="Nice Class"/>
    <n v="620.13"/>
    <n v="255.71"/>
    <n v="7"/>
    <x v="2"/>
    <s v="Sarah Johnson"/>
    <n v="0.1"/>
    <n v="41.234902359182797"/>
  </r>
  <r>
    <n v="1999"/>
    <x v="45"/>
    <d v="2024-08-09T00:00:00"/>
    <x v="0"/>
    <x v="1"/>
    <s v="Door Agreement"/>
    <n v="572.83000000000004"/>
    <n v="202.59"/>
    <n v="3"/>
    <x v="3"/>
    <s v="Michael Brown"/>
    <n v="0.17"/>
    <n v="35.366513625333901"/>
  </r>
  <r>
    <n v="2000"/>
    <x v="215"/>
    <d v="2024-12-23T00:00:00"/>
    <x v="3"/>
    <x v="2"/>
    <s v="Mission Cultural"/>
    <n v="876.29"/>
    <n v="53.9"/>
    <n v="14"/>
    <x v="1"/>
    <s v="Michael Brown"/>
    <n v="0.13"/>
    <n v="6.1509317691631802"/>
  </r>
  <r>
    <n v="2001"/>
    <x v="329"/>
    <d v="2024-06-08T00:00:00"/>
    <x v="2"/>
    <x v="0"/>
    <s v="Whatever Speak"/>
    <n v="871.9"/>
    <n v="307.05"/>
    <n v="8"/>
    <x v="0"/>
    <s v="John Smith"/>
    <n v="0.1"/>
    <n v="35.216194517719899"/>
  </r>
  <r>
    <n v="2002"/>
    <x v="344"/>
    <d v="2024-11-17T00:00:00"/>
    <x v="0"/>
    <x v="2"/>
    <s v="Four Someone"/>
    <n v="1077.73"/>
    <n v="158.69999999999999"/>
    <n v="1"/>
    <x v="1"/>
    <s v="Emily Davis"/>
    <n v="0.1"/>
    <n v="14.725395043285401"/>
  </r>
  <r>
    <n v="2003"/>
    <x v="170"/>
    <d v="2024-08-07T00:00:00"/>
    <x v="0"/>
    <x v="0"/>
    <s v="When Event"/>
    <n v="706.41"/>
    <n v="349.73"/>
    <n v="17"/>
    <x v="3"/>
    <s v="Emily Davis"/>
    <n v="0.18"/>
    <n v="49.508076046488597"/>
  </r>
  <r>
    <n v="2004"/>
    <x v="245"/>
    <d v="2025-01-10T00:00:00"/>
    <x v="2"/>
    <x v="1"/>
    <s v="Arrive Generation"/>
    <n v="459.88"/>
    <n v="179.17"/>
    <n v="5"/>
    <x v="3"/>
    <s v="John Smith"/>
    <n v="0.09"/>
    <n v="38.960163520918499"/>
  </r>
  <r>
    <n v="2005"/>
    <x v="235"/>
    <d v="2024-07-23T00:00:00"/>
    <x v="2"/>
    <x v="2"/>
    <s v="Measure Improve"/>
    <n v="1890.07"/>
    <n v="236.87"/>
    <n v="2"/>
    <x v="1"/>
    <s v="Emily Davis"/>
    <n v="0.04"/>
    <n v="12.5323400720608"/>
  </r>
  <r>
    <n v="2006"/>
    <x v="345"/>
    <d v="2024-11-19T00:00:00"/>
    <x v="0"/>
    <x v="0"/>
    <s v="Personal Gun"/>
    <n v="508"/>
    <n v="266.83"/>
    <n v="16"/>
    <x v="1"/>
    <s v="Sarah Johnson"/>
    <n v="0.16"/>
    <n v="52.525590551181097"/>
  </r>
  <r>
    <n v="2007"/>
    <x v="295"/>
    <d v="2024-04-16T00:00:00"/>
    <x v="3"/>
    <x v="2"/>
    <s v="Control Beautiful"/>
    <n v="1199.5999999999999"/>
    <n v="193.28"/>
    <n v="20"/>
    <x v="2"/>
    <s v="John Smith"/>
    <n v="0"/>
    <n v="16.1120373457819"/>
  </r>
  <r>
    <n v="2008"/>
    <x v="295"/>
    <d v="2024-08-31T00:00:00"/>
    <x v="3"/>
    <x v="2"/>
    <s v="Figure Deal"/>
    <n v="135.47999999999999"/>
    <n v="344.83"/>
    <n v="4"/>
    <x v="0"/>
    <s v="Sarah Johnson"/>
    <n v="7.0000000000000007E-2"/>
    <n v="254.52465308532601"/>
  </r>
  <r>
    <n v="2009"/>
    <x v="126"/>
    <d v="2024-11-27T00:00:00"/>
    <x v="5"/>
    <x v="0"/>
    <s v="Science American"/>
    <n v="1234.8499999999999"/>
    <n v="332.76"/>
    <n v="13"/>
    <x v="0"/>
    <s v="Michael Brown"/>
    <n v="0.01"/>
    <n v="26.947402518524498"/>
  </r>
  <r>
    <n v="2010"/>
    <x v="193"/>
    <d v="2025-01-29T00:00:00"/>
    <x v="2"/>
    <x v="0"/>
    <s v="Thus Fight"/>
    <n v="1275.5899999999999"/>
    <n v="39.700000000000003"/>
    <n v="19"/>
    <x v="2"/>
    <s v="Sarah Johnson"/>
    <n v="0.18"/>
    <n v="3.1122852954319198"/>
  </r>
  <r>
    <n v="2011"/>
    <x v="187"/>
    <d v="2024-07-25T00:00:00"/>
    <x v="2"/>
    <x v="1"/>
    <s v="Recently Water"/>
    <n v="1327.38"/>
    <n v="52.36"/>
    <n v="7"/>
    <x v="0"/>
    <s v="Sarah Johnson"/>
    <n v="0.14000000000000001"/>
    <n v="3.94461269568624"/>
  </r>
  <r>
    <n v="2012"/>
    <x v="207"/>
    <d v="2024-11-01T00:00:00"/>
    <x v="2"/>
    <x v="0"/>
    <s v="Them Mr"/>
    <n v="133.58000000000001"/>
    <n v="319.89"/>
    <n v="15"/>
    <x v="1"/>
    <s v="Emily Davis"/>
    <n v="0.01"/>
    <n v="239.47447222638101"/>
  </r>
  <r>
    <n v="2013"/>
    <x v="300"/>
    <d v="2024-09-15T00:00:00"/>
    <x v="4"/>
    <x v="2"/>
    <s v="Side However"/>
    <n v="1638.61"/>
    <n v="18.77"/>
    <n v="11"/>
    <x v="0"/>
    <s v="Michael Brown"/>
    <n v="0.1"/>
    <n v="1.14548306186341"/>
  </r>
  <r>
    <n v="2014"/>
    <x v="170"/>
    <d v="2024-10-27T00:00:00"/>
    <x v="2"/>
    <x v="2"/>
    <s v="Claim Herself"/>
    <n v="1784.97"/>
    <n v="224.32"/>
    <n v="17"/>
    <x v="2"/>
    <s v="Sarah Johnson"/>
    <n v="0.18"/>
    <n v="12.5671579914508"/>
  </r>
  <r>
    <n v="2015"/>
    <x v="309"/>
    <d v="2024-05-12T00:00:00"/>
    <x v="0"/>
    <x v="1"/>
    <s v="Hundred Clearly"/>
    <n v="468.06"/>
    <n v="294.83999999999997"/>
    <n v="19"/>
    <x v="0"/>
    <s v="John Smith"/>
    <n v="0.11"/>
    <n v="62.991924112293297"/>
  </r>
  <r>
    <n v="2016"/>
    <x v="129"/>
    <d v="2025-01-11T00:00:00"/>
    <x v="1"/>
    <x v="0"/>
    <s v="Market Assume"/>
    <n v="408.62"/>
    <n v="118.62"/>
    <n v="7"/>
    <x v="3"/>
    <s v="Michael Brown"/>
    <n v="0.17"/>
    <n v="29.029416083402701"/>
  </r>
  <r>
    <n v="2017"/>
    <x v="244"/>
    <d v="2024-12-30T00:00:00"/>
    <x v="1"/>
    <x v="0"/>
    <s v="Every End"/>
    <n v="1369.12"/>
    <n v="321.08999999999997"/>
    <n v="17"/>
    <x v="2"/>
    <s v="John Smith"/>
    <n v="0.14000000000000001"/>
    <n v="23.4522905223793"/>
  </r>
  <r>
    <n v="2018"/>
    <x v="87"/>
    <d v="2024-09-08T00:00:00"/>
    <x v="4"/>
    <x v="1"/>
    <s v="Benefit Special"/>
    <n v="740.07"/>
    <n v="113.77"/>
    <n v="6"/>
    <x v="0"/>
    <s v="Sarah Johnson"/>
    <n v="0.1"/>
    <n v="15.372870133906201"/>
  </r>
  <r>
    <n v="2019"/>
    <x v="263"/>
    <d v="2024-09-28T00:00:00"/>
    <x v="0"/>
    <x v="2"/>
    <s v="War Staff"/>
    <n v="701.93"/>
    <n v="255.71"/>
    <n v="19"/>
    <x v="2"/>
    <s v="John Smith"/>
    <n v="0.12"/>
    <n v="36.429558502984598"/>
  </r>
  <r>
    <n v="2020"/>
    <x v="214"/>
    <d v="2024-07-29T00:00:00"/>
    <x v="3"/>
    <x v="2"/>
    <s v="Open Yet"/>
    <n v="373.48"/>
    <n v="207.1"/>
    <n v="10"/>
    <x v="0"/>
    <s v="Emily Davis"/>
    <n v="0.05"/>
    <n v="55.451429795437498"/>
  </r>
  <r>
    <n v="2021"/>
    <x v="218"/>
    <d v="2024-12-27T00:00:00"/>
    <x v="2"/>
    <x v="2"/>
    <s v="Product Visit"/>
    <n v="1767.11"/>
    <n v="343.36"/>
    <n v="9"/>
    <x v="2"/>
    <s v="John Smith"/>
    <n v="0.08"/>
    <n v="19.430595718432901"/>
  </r>
  <r>
    <n v="2022"/>
    <x v="141"/>
    <d v="2024-10-17T00:00:00"/>
    <x v="1"/>
    <x v="1"/>
    <s v="Particular Send"/>
    <n v="1452.89"/>
    <n v="54.2"/>
    <n v="16"/>
    <x v="0"/>
    <s v="John Smith"/>
    <n v="0.15"/>
    <n v="3.7304957704988002"/>
  </r>
  <r>
    <n v="2023"/>
    <x v="161"/>
    <d v="2024-06-12T00:00:00"/>
    <x v="0"/>
    <x v="1"/>
    <s v="Major Region"/>
    <n v="1046.07"/>
    <n v="290.18"/>
    <n v="11"/>
    <x v="1"/>
    <s v="Michael Brown"/>
    <n v="0.11"/>
    <n v="27.740017398453301"/>
  </r>
  <r>
    <n v="2024"/>
    <x v="195"/>
    <d v="2024-11-23T00:00:00"/>
    <x v="1"/>
    <x v="2"/>
    <s v="Right Establish"/>
    <n v="565.99"/>
    <n v="58.89"/>
    <n v="12"/>
    <x v="2"/>
    <s v="Sarah Johnson"/>
    <n v="0.13"/>
    <n v="10.4047774695666"/>
  </r>
  <r>
    <n v="2025"/>
    <x v="162"/>
    <d v="2024-11-01T00:00:00"/>
    <x v="1"/>
    <x v="2"/>
    <s v="Likely Perform"/>
    <n v="455.38"/>
    <n v="347.9"/>
    <n v="2"/>
    <x v="3"/>
    <s v="Michael Brown"/>
    <n v="0.12"/>
    <n v="76.3977337608151"/>
  </r>
  <r>
    <n v="2026"/>
    <x v="263"/>
    <d v="2024-09-08T00:00:00"/>
    <x v="0"/>
    <x v="1"/>
    <s v="Soldier Myself"/>
    <n v="1348"/>
    <n v="327.16000000000003"/>
    <n v="12"/>
    <x v="1"/>
    <s v="Emily Davis"/>
    <n v="0.11"/>
    <n v="24.2700296735905"/>
  </r>
  <r>
    <n v="2028"/>
    <x v="304"/>
    <d v="2024-11-04T00:00:00"/>
    <x v="1"/>
    <x v="1"/>
    <s v="Case Wait"/>
    <n v="1447.57"/>
    <n v="383.42"/>
    <n v="13"/>
    <x v="1"/>
    <s v="Emily Davis"/>
    <n v="0.16"/>
    <n v="26.487147426376598"/>
  </r>
  <r>
    <n v="2029"/>
    <x v="53"/>
    <d v="2025-01-23T00:00:00"/>
    <x v="1"/>
    <x v="0"/>
    <s v="Maintain Not"/>
    <n v="1414.36"/>
    <n v="443.72"/>
    <n v="20"/>
    <x v="3"/>
    <s v="John Smith"/>
    <n v="0.06"/>
    <n v="31.3724935659945"/>
  </r>
  <r>
    <n v="2030"/>
    <x v="330"/>
    <d v="2024-12-29T00:00:00"/>
    <x v="0"/>
    <x v="0"/>
    <s v="Country Shake"/>
    <n v="808.95"/>
    <n v="36.67"/>
    <n v="9"/>
    <x v="3"/>
    <s v="John Smith"/>
    <n v="0.01"/>
    <n v="4.5330366524507104"/>
  </r>
  <r>
    <n v="2031"/>
    <x v="94"/>
    <d v="2025-01-09T00:00:00"/>
    <x v="3"/>
    <x v="0"/>
    <s v="House Bill"/>
    <n v="1146.76"/>
    <n v="316.23"/>
    <n v="13"/>
    <x v="2"/>
    <s v="Sarah Johnson"/>
    <n v="0.01"/>
    <n v="27.575953120094901"/>
  </r>
  <r>
    <n v="2032"/>
    <x v="109"/>
    <d v="2024-08-23T00:00:00"/>
    <x v="2"/>
    <x v="0"/>
    <s v="Baby Prevent"/>
    <n v="1521.29"/>
    <n v="47.51"/>
    <n v="0"/>
    <x v="3"/>
    <s v="Michael Brown"/>
    <n v="0.14000000000000001"/>
    <n v="3.1230074476266898"/>
  </r>
  <r>
    <n v="2033"/>
    <x v="203"/>
    <d v="2024-12-19T00:00:00"/>
    <x v="3"/>
    <x v="1"/>
    <s v="Election Product"/>
    <n v="1776.64"/>
    <n v="135.25"/>
    <n v="9"/>
    <x v="0"/>
    <s v="Sarah Johnson"/>
    <n v="0.09"/>
    <n v="7.6126846181556198"/>
  </r>
  <r>
    <n v="2034"/>
    <x v="116"/>
    <d v="2024-06-12T00:00:00"/>
    <x v="1"/>
    <x v="0"/>
    <s v="Fine Beautiful"/>
    <n v="1576.83"/>
    <n v="444.17"/>
    <n v="7"/>
    <x v="0"/>
    <s v="Emily Davis"/>
    <n v="0.17"/>
    <n v="28.168540679718198"/>
  </r>
  <r>
    <n v="2035"/>
    <x v="155"/>
    <d v="2024-12-18T00:00:00"/>
    <x v="0"/>
    <x v="1"/>
    <s v="Rather Small"/>
    <n v="1525.47"/>
    <n v="73.91"/>
    <n v="20"/>
    <x v="0"/>
    <s v="John Smith"/>
    <n v="0"/>
    <n v="4.8450641441654003"/>
  </r>
  <r>
    <n v="2036"/>
    <x v="26"/>
    <d v="2025-02-03T00:00:00"/>
    <x v="2"/>
    <x v="1"/>
    <s v="Official Expert"/>
    <n v="763.57"/>
    <n v="19.63"/>
    <n v="20"/>
    <x v="3"/>
    <s v="John Smith"/>
    <n v="0.04"/>
    <n v="2.5708186544783098"/>
  </r>
  <r>
    <n v="2037"/>
    <x v="58"/>
    <d v="2024-11-26T00:00:00"/>
    <x v="3"/>
    <x v="0"/>
    <s v="Like List"/>
    <n v="1747.92"/>
    <n v="351.7"/>
    <n v="4"/>
    <x v="1"/>
    <s v="Sarah Johnson"/>
    <n v="0.06"/>
    <n v="20.121058171998701"/>
  </r>
  <r>
    <n v="2038"/>
    <x v="254"/>
    <d v="2024-04-19T00:00:00"/>
    <x v="3"/>
    <x v="0"/>
    <s v="From Operation"/>
    <n v="1682.26"/>
    <n v="0"/>
    <n v="7"/>
    <x v="1"/>
    <s v="Sarah Johnson"/>
    <n v="0.01"/>
    <n v="0"/>
  </r>
  <r>
    <n v="2039"/>
    <x v="261"/>
    <d v="2024-12-30T00:00:00"/>
    <x v="1"/>
    <x v="2"/>
    <s v="Ago Onto"/>
    <n v="379.1"/>
    <n v="456.91"/>
    <n v="17"/>
    <x v="2"/>
    <s v="John Smith"/>
    <n v="0.2"/>
    <n v="120.524927459773"/>
  </r>
  <r>
    <n v="2040"/>
    <x v="346"/>
    <d v="2025-01-17T00:00:00"/>
    <x v="4"/>
    <x v="2"/>
    <s v="Risk Very"/>
    <n v="67.14"/>
    <n v="255.71"/>
    <n v="0"/>
    <x v="3"/>
    <s v="Emily Davis"/>
    <n v="0.12"/>
    <n v="380.86088769734903"/>
  </r>
  <r>
    <n v="2041"/>
    <x v="1"/>
    <d v="2025-01-15T00:00:00"/>
    <x v="0"/>
    <x v="0"/>
    <s v="Church Rest"/>
    <n v="1924.25"/>
    <n v="56.7"/>
    <n v="9"/>
    <x v="3"/>
    <s v="Emily Davis"/>
    <n v="0.12"/>
    <n v="2.94660257243082"/>
  </r>
  <r>
    <n v="2042"/>
    <x v="124"/>
    <d v="2024-10-05T00:00:00"/>
    <x v="2"/>
    <x v="2"/>
    <s v="Item Wall"/>
    <n v="1577.38"/>
    <n v="432.88"/>
    <n v="12"/>
    <x v="3"/>
    <s v="Emily Davis"/>
    <n v="0.12"/>
    <n v="27.4429750599095"/>
  </r>
  <r>
    <n v="2043"/>
    <x v="305"/>
    <d v="2025-01-26T00:00:00"/>
    <x v="3"/>
    <x v="1"/>
    <s v="Test Game"/>
    <n v="1660.4"/>
    <n v="452.17"/>
    <n v="1"/>
    <x v="0"/>
    <s v="Emily Davis"/>
    <n v="0.06"/>
    <n v="27.232594555528799"/>
  </r>
  <r>
    <n v="2044"/>
    <x v="301"/>
    <d v="2025-01-02T00:00:00"/>
    <x v="0"/>
    <x v="1"/>
    <s v="Music General"/>
    <n v="584.05999999999995"/>
    <n v="336.52"/>
    <n v="20"/>
    <x v="3"/>
    <s v="Michael Brown"/>
    <n v="0.03"/>
    <n v="57.6173680786221"/>
  </r>
  <r>
    <n v="2045"/>
    <x v="269"/>
    <d v="2024-04-04T00:00:00"/>
    <x v="1"/>
    <x v="1"/>
    <s v="Two Save"/>
    <n v="1080.53"/>
    <n v="54.97"/>
    <n v="3"/>
    <x v="0"/>
    <s v="Sarah Johnson"/>
    <n v="0.18"/>
    <n v="5.0873182604832801"/>
  </r>
  <r>
    <n v="2046"/>
    <x v="265"/>
    <d v="2024-12-30T00:00:00"/>
    <x v="4"/>
    <x v="0"/>
    <s v="Customer Son"/>
    <n v="760.23"/>
    <n v="259.86"/>
    <n v="10"/>
    <x v="2"/>
    <s v="Michael Brown"/>
    <n v="0"/>
    <n v="34.181760782921003"/>
  </r>
  <r>
    <n v="2047"/>
    <x v="194"/>
    <d v="2025-01-29T00:00:00"/>
    <x v="5"/>
    <x v="2"/>
    <s v="Significant Certainly"/>
    <n v="526.04"/>
    <n v="306.68"/>
    <n v="15"/>
    <x v="3"/>
    <s v="John Smith"/>
    <n v="0.17"/>
    <n v="58.2997490685119"/>
  </r>
  <r>
    <n v="2048"/>
    <x v="59"/>
    <d v="2025-01-02T00:00:00"/>
    <x v="1"/>
    <x v="2"/>
    <s v="Set Blue"/>
    <n v="592.78"/>
    <n v="64.63"/>
    <n v="0"/>
    <x v="0"/>
    <s v="Sarah Johnson"/>
    <n v="0.04"/>
    <n v="10.9028644691116"/>
  </r>
  <r>
    <n v="2049"/>
    <x v="38"/>
    <d v="2024-12-07T00:00:00"/>
    <x v="3"/>
    <x v="1"/>
    <s v="Charge Thing"/>
    <n v="784.76"/>
    <n v="117.75"/>
    <n v="13"/>
    <x v="1"/>
    <s v="John Smith"/>
    <n v="0.03"/>
    <n v="15.0045873897752"/>
  </r>
  <r>
    <n v="2050"/>
    <x v="146"/>
    <d v="2024-12-31T00:00:00"/>
    <x v="3"/>
    <x v="2"/>
    <s v="Risk Cover"/>
    <n v="1566.22"/>
    <n v="31.42"/>
    <n v="10"/>
    <x v="2"/>
    <s v="Michael Brown"/>
    <n v="0.11"/>
    <n v="2.0061038679112801"/>
  </r>
  <r>
    <n v="2051"/>
    <x v="325"/>
    <d v="2024-07-12T00:00:00"/>
    <x v="2"/>
    <x v="0"/>
    <s v="Great Should"/>
    <n v="742.13"/>
    <n v="455.01"/>
    <n v="7"/>
    <x v="2"/>
    <s v="Sarah Johnson"/>
    <n v="0.12"/>
    <n v="61.311360543300999"/>
  </r>
  <r>
    <n v="2052"/>
    <x v="243"/>
    <d v="2025-01-19T00:00:00"/>
    <x v="2"/>
    <x v="1"/>
    <s v="Top Picture"/>
    <n v="814.76"/>
    <n v="19.7"/>
    <n v="17"/>
    <x v="3"/>
    <s v="Emily Davis"/>
    <n v="0.02"/>
    <n v="2.41788993077716"/>
  </r>
  <r>
    <n v="2053"/>
    <x v="100"/>
    <d v="2025-01-30T00:00:00"/>
    <x v="5"/>
    <x v="0"/>
    <s v="Control Often"/>
    <n v="1275.1099999999999"/>
    <n v="270.94"/>
    <n v="17"/>
    <x v="1"/>
    <s v="John Smith"/>
    <n v="0.16"/>
    <n v="21.248362886339201"/>
  </r>
  <r>
    <n v="2054"/>
    <x v="16"/>
    <d v="2024-12-22T00:00:00"/>
    <x v="1"/>
    <x v="1"/>
    <s v="Number Change"/>
    <n v="526.28"/>
    <n v="103.36"/>
    <n v="1"/>
    <x v="0"/>
    <s v="Emily Davis"/>
    <n v="0.18"/>
    <n v="19.639735502014101"/>
  </r>
  <r>
    <n v="2055"/>
    <x v="317"/>
    <d v="2024-10-12T00:00:00"/>
    <x v="1"/>
    <x v="2"/>
    <s v="Avoid Word"/>
    <n v="1975.02"/>
    <n v="48.33"/>
    <n v="12"/>
    <x v="2"/>
    <s v="Emily Davis"/>
    <n v="0.05"/>
    <n v="2.4470638272017502"/>
  </r>
  <r>
    <n v="2056"/>
    <x v="100"/>
    <d v="2024-12-09T00:00:00"/>
    <x v="1"/>
    <x v="1"/>
    <s v="Everyone Land"/>
    <n v="849.86"/>
    <n v="403.81"/>
    <n v="20"/>
    <x v="3"/>
    <s v="Sarah Johnson"/>
    <n v="0.04"/>
    <n v="47.514884804555997"/>
  </r>
  <r>
    <n v="2057"/>
    <x v="105"/>
    <d v="2024-08-10T00:00:00"/>
    <x v="3"/>
    <x v="0"/>
    <s v="Building Thus"/>
    <n v="1418.26"/>
    <n v="305.10000000000002"/>
    <n v="17"/>
    <x v="0"/>
    <s v="John Smith"/>
    <n v="0.01"/>
    <n v="21.5122756053192"/>
  </r>
  <r>
    <n v="2058"/>
    <x v="250"/>
    <d v="2024-11-22T00:00:00"/>
    <x v="5"/>
    <x v="2"/>
    <s v="Notice Movie"/>
    <n v="972.36500000000001"/>
    <n v="0"/>
    <n v="7"/>
    <x v="0"/>
    <s v="Michael Brown"/>
    <n v="0.11"/>
    <n v="0"/>
  </r>
  <r>
    <n v="2059"/>
    <x v="232"/>
    <d v="2025-01-22T00:00:00"/>
    <x v="3"/>
    <x v="0"/>
    <s v="Light Discussion"/>
    <n v="963.89"/>
    <n v="415.46"/>
    <n v="10"/>
    <x v="0"/>
    <s v="Emily Davis"/>
    <n v="0.19"/>
    <n v="43.102428700370403"/>
  </r>
  <r>
    <n v="2060"/>
    <x v="157"/>
    <d v="2024-12-14T00:00:00"/>
    <x v="0"/>
    <x v="1"/>
    <s v="About Blue"/>
    <n v="1316.82"/>
    <n v="22.38"/>
    <n v="2"/>
    <x v="2"/>
    <s v="Emily Davis"/>
    <n v="0.08"/>
    <n v="1.6995489132911099"/>
  </r>
  <r>
    <n v="2061"/>
    <x v="347"/>
    <d v="2024-12-26T00:00:00"/>
    <x v="3"/>
    <x v="2"/>
    <s v="Environment Personal"/>
    <n v="1861.96"/>
    <n v="125.31"/>
    <n v="10"/>
    <x v="2"/>
    <s v="Sarah Johnson"/>
    <n v="0.09"/>
    <n v="6.7300049410298799"/>
  </r>
  <r>
    <n v="2062"/>
    <x v="120"/>
    <d v="2025-01-13T00:00:00"/>
    <x v="0"/>
    <x v="1"/>
    <s v="Experience Property"/>
    <n v="61.77"/>
    <n v="175.01"/>
    <n v="18"/>
    <x v="2"/>
    <s v="John Smith"/>
    <n v="0.02"/>
    <n v="283.32523878905602"/>
  </r>
  <r>
    <n v="2063"/>
    <x v="148"/>
    <d v="2025-01-22T00:00:00"/>
    <x v="2"/>
    <x v="2"/>
    <s v="Style Tell"/>
    <n v="879.96"/>
    <n v="379.47"/>
    <n v="18"/>
    <x v="1"/>
    <s v="Sarah Johnson"/>
    <n v="0.03"/>
    <n v="43.123551070503197"/>
  </r>
  <r>
    <n v="2064"/>
    <x v="338"/>
    <d v="2024-06-06T00:00:00"/>
    <x v="3"/>
    <x v="0"/>
    <s v="Name Prevent"/>
    <n v="846.87"/>
    <n v="54"/>
    <n v="1"/>
    <x v="1"/>
    <s v="Sarah Johnson"/>
    <n v="0.15"/>
    <n v="6.3764214106061203"/>
  </r>
  <r>
    <n v="2065"/>
    <x v="40"/>
    <d v="2025-01-12T00:00:00"/>
    <x v="5"/>
    <x v="2"/>
    <s v="Benefit Account"/>
    <n v="212.03"/>
    <n v="453.01"/>
    <n v="9"/>
    <x v="2"/>
    <s v="Sarah Johnson"/>
    <n v="0.03"/>
    <n v="213.653728246003"/>
  </r>
  <r>
    <n v="2066"/>
    <x v="340"/>
    <d v="2025-01-20T00:00:00"/>
    <x v="2"/>
    <x v="0"/>
    <s v="Political Pass"/>
    <n v="212.93"/>
    <n v="255.71"/>
    <n v="1"/>
    <x v="2"/>
    <s v="John Smith"/>
    <n v="0.13"/>
    <n v="120.091109754379"/>
  </r>
  <r>
    <n v="2067"/>
    <x v="346"/>
    <d v="2024-08-31T00:00:00"/>
    <x v="2"/>
    <x v="2"/>
    <s v="Anyone Foot"/>
    <n v="653.41999999999996"/>
    <n v="161.97"/>
    <n v="10"/>
    <x v="0"/>
    <s v="John Smith"/>
    <n v="0.04"/>
    <n v="24.7880383214472"/>
  </r>
  <r>
    <n v="2068"/>
    <x v="54"/>
    <d v="2024-11-19T00:00:00"/>
    <x v="0"/>
    <x v="2"/>
    <s v="Own Set"/>
    <n v="174.76"/>
    <n v="93.98"/>
    <n v="4"/>
    <x v="0"/>
    <s v="Emily Davis"/>
    <n v="0.03"/>
    <n v="53.776607919432401"/>
  </r>
  <r>
    <n v="2069"/>
    <x v="184"/>
    <d v="2025-01-29T00:00:00"/>
    <x v="2"/>
    <x v="0"/>
    <s v="Place Administration"/>
    <n v="965.19"/>
    <n v="494.3"/>
    <n v="9"/>
    <x v="0"/>
    <s v="Emily Davis"/>
    <n v="0.08"/>
    <n v="51.212714595053797"/>
  </r>
  <r>
    <n v="2070"/>
    <x v="96"/>
    <d v="2024-10-02T00:00:00"/>
    <x v="1"/>
    <x v="2"/>
    <s v="Pull Bring"/>
    <n v="327.57"/>
    <n v="110.53"/>
    <n v="3"/>
    <x v="1"/>
    <s v="Sarah Johnson"/>
    <n v="0.19"/>
    <n v="33.742406203254298"/>
  </r>
  <r>
    <n v="2071"/>
    <x v="330"/>
    <d v="2025-01-04T00:00:00"/>
    <x v="1"/>
    <x v="0"/>
    <s v="Each Show"/>
    <n v="230.34"/>
    <n v="209.19"/>
    <n v="13"/>
    <x v="1"/>
    <s v="Michael Brown"/>
    <n v="0.14000000000000001"/>
    <n v="90.817921333680601"/>
  </r>
  <r>
    <n v="2072"/>
    <x v="178"/>
    <d v="2024-08-03T00:00:00"/>
    <x v="2"/>
    <x v="2"/>
    <s v="Wonder Call"/>
    <n v="851.8"/>
    <n v="258.38"/>
    <n v="7"/>
    <x v="0"/>
    <s v="Michael Brown"/>
    <n v="0.02"/>
    <n v="30.333411598966901"/>
  </r>
  <r>
    <n v="2073"/>
    <x v="311"/>
    <d v="2025-01-18T00:00:00"/>
    <x v="0"/>
    <x v="0"/>
    <s v="Form Issue"/>
    <n v="320.10000000000002"/>
    <n v="458.25"/>
    <n v="5"/>
    <x v="3"/>
    <s v="Michael Brown"/>
    <n v="0"/>
    <n v="143.158388003749"/>
  </r>
  <r>
    <n v="2074"/>
    <x v="147"/>
    <d v="2024-10-30T00:00:00"/>
    <x v="1"/>
    <x v="2"/>
    <s v="Federal Kitchen"/>
    <n v="1076.95"/>
    <n v="201.18"/>
    <n v="20"/>
    <x v="3"/>
    <s v="Emily Davis"/>
    <n v="0.03"/>
    <n v="18.680532986675299"/>
  </r>
  <r>
    <n v="2075"/>
    <x v="66"/>
    <d v="2025-01-20T00:00:00"/>
    <x v="2"/>
    <x v="0"/>
    <s v="Military Write"/>
    <n v="1872.73"/>
    <n v="29.56"/>
    <n v="2"/>
    <x v="3"/>
    <s v="Michael Brown"/>
    <n v="0.11"/>
    <n v="1.5784443032364499"/>
  </r>
  <r>
    <n v="2076"/>
    <x v="27"/>
    <d v="2025-01-25T00:00:00"/>
    <x v="2"/>
    <x v="1"/>
    <s v="Seat Business"/>
    <n v="679.55"/>
    <n v="374.16"/>
    <n v="17"/>
    <x v="3"/>
    <s v="Emily Davis"/>
    <n v="0.03"/>
    <n v="55.059966154072598"/>
  </r>
  <r>
    <n v="2077"/>
    <x v="116"/>
    <d v="2025-02-02T00:00:00"/>
    <x v="2"/>
    <x v="0"/>
    <s v="Senior Painting"/>
    <n v="1424.23"/>
    <n v="434.46"/>
    <n v="13"/>
    <x v="1"/>
    <s v="John Smith"/>
    <n v="0.2"/>
    <n v="30.504904404485199"/>
  </r>
  <r>
    <n v="2078"/>
    <x v="89"/>
    <d v="2024-08-08T00:00:00"/>
    <x v="0"/>
    <x v="2"/>
    <s v="Million World"/>
    <n v="1201.28"/>
    <n v="344.72"/>
    <n v="17"/>
    <x v="3"/>
    <s v="Emily Davis"/>
    <n v="0.15"/>
    <n v="28.696057538625499"/>
  </r>
  <r>
    <n v="2079"/>
    <x v="137"/>
    <d v="2025-01-09T00:00:00"/>
    <x v="0"/>
    <x v="2"/>
    <s v="Name Officer"/>
    <n v="802.28"/>
    <n v="489.54"/>
    <n v="12"/>
    <x v="1"/>
    <s v="Michael Brown"/>
    <n v="0.1"/>
    <n v="61.018596998554102"/>
  </r>
  <r>
    <n v="2081"/>
    <x v="93"/>
    <d v="2024-09-25T00:00:00"/>
    <x v="3"/>
    <x v="0"/>
    <s v="Baby Start"/>
    <n v="1752.73"/>
    <n v="241.73"/>
    <n v="1"/>
    <x v="1"/>
    <s v="Michael Brown"/>
    <n v="0.08"/>
    <n v="13.7916279175914"/>
  </r>
  <r>
    <n v="2082"/>
    <x v="123"/>
    <d v="2024-12-02T00:00:00"/>
    <x v="3"/>
    <x v="0"/>
    <s v="Less Nice"/>
    <n v="880.9"/>
    <n v="361.71"/>
    <n v="20"/>
    <x v="0"/>
    <s v="John Smith"/>
    <n v="0.03"/>
    <n v="41.061414462481601"/>
  </r>
  <r>
    <n v="2083"/>
    <x v="348"/>
    <d v="2025-01-24T00:00:00"/>
    <x v="3"/>
    <x v="0"/>
    <s v="Structure Professional"/>
    <n v="972.36500000000001"/>
    <n v="369.43"/>
    <n v="18"/>
    <x v="2"/>
    <s v="Sarah Johnson"/>
    <n v="7.0000000000000007E-2"/>
    <n v="37.992934751867899"/>
  </r>
  <r>
    <n v="2084"/>
    <x v="31"/>
    <d v="2024-08-24T00:00:00"/>
    <x v="3"/>
    <x v="0"/>
    <s v="To Town"/>
    <n v="1346.4"/>
    <n v="130.27000000000001"/>
    <n v="20"/>
    <x v="0"/>
    <s v="Michael Brown"/>
    <n v="0.16"/>
    <n v="9.6754307783719593"/>
  </r>
  <r>
    <n v="2085"/>
    <x v="138"/>
    <d v="2024-10-04T00:00:00"/>
    <x v="0"/>
    <x v="1"/>
    <s v="Room Open"/>
    <n v="1090.33"/>
    <n v="0"/>
    <n v="17"/>
    <x v="1"/>
    <s v="Sarah Johnson"/>
    <n v="0.01"/>
    <n v="0"/>
  </r>
  <r>
    <n v="2086"/>
    <x v="331"/>
    <d v="2024-06-23T00:00:00"/>
    <x v="3"/>
    <x v="0"/>
    <s v="Kitchen Study"/>
    <n v="84.35"/>
    <n v="235.97"/>
    <n v="5"/>
    <x v="2"/>
    <s v="John Smith"/>
    <n v="7.0000000000000007E-2"/>
    <n v="279.75103734439801"/>
  </r>
  <r>
    <n v="2087"/>
    <x v="331"/>
    <d v="2024-10-18T00:00:00"/>
    <x v="2"/>
    <x v="1"/>
    <s v="East Although"/>
    <n v="541.25"/>
    <n v="255.71"/>
    <n v="17"/>
    <x v="2"/>
    <s v="Sarah Johnson"/>
    <n v="0.11"/>
    <n v="47.244341801385701"/>
  </r>
  <r>
    <n v="2088"/>
    <x v="134"/>
    <d v="2025-01-15T00:00:00"/>
    <x v="0"/>
    <x v="1"/>
    <s v="Expert Boy"/>
    <n v="79.22"/>
    <n v="449.17"/>
    <n v="16"/>
    <x v="0"/>
    <s v="Sarah Johnson"/>
    <n v="0.16"/>
    <n v="566.99065892451404"/>
  </r>
  <r>
    <n v="2089"/>
    <x v="313"/>
    <d v="2024-11-16T00:00:00"/>
    <x v="0"/>
    <x v="1"/>
    <s v="Bag Could"/>
    <n v="814.64"/>
    <n v="425.9"/>
    <n v="14"/>
    <x v="3"/>
    <s v="Michael Brown"/>
    <n v="0.1"/>
    <n v="52.280762054404398"/>
  </r>
  <r>
    <n v="2090"/>
    <x v="223"/>
    <d v="2025-01-18T00:00:00"/>
    <x v="1"/>
    <x v="2"/>
    <s v="Three Size"/>
    <n v="1175.95"/>
    <n v="323.39999999999998"/>
    <n v="11"/>
    <x v="2"/>
    <s v="John Smith"/>
    <n v="0"/>
    <n v="27.501169267400801"/>
  </r>
  <r>
    <n v="2091"/>
    <x v="24"/>
    <d v="2024-07-16T00:00:00"/>
    <x v="0"/>
    <x v="0"/>
    <s v="Magazine Here"/>
    <n v="107.62"/>
    <n v="394.58"/>
    <n v="5"/>
    <x v="0"/>
    <s v="Sarah Johnson"/>
    <n v="0.06"/>
    <n v="366.64188812488402"/>
  </r>
  <r>
    <n v="2092"/>
    <x v="200"/>
    <d v="2024-04-07T00:00:00"/>
    <x v="3"/>
    <x v="0"/>
    <s v="Sure Wide"/>
    <n v="847.29"/>
    <n v="68.48"/>
    <n v="19"/>
    <x v="0"/>
    <s v="Emily Davis"/>
    <n v="0.03"/>
    <n v="8.0822386668082995"/>
  </r>
  <r>
    <n v="2093"/>
    <x v="217"/>
    <d v="2024-12-19T00:00:00"/>
    <x v="0"/>
    <x v="1"/>
    <s v="East Eat"/>
    <n v="1837.01"/>
    <n v="419.99"/>
    <n v="10"/>
    <x v="1"/>
    <s v="Emily Davis"/>
    <n v="0.04"/>
    <n v="22.862695358218001"/>
  </r>
  <r>
    <n v="2094"/>
    <x v="83"/>
    <d v="2025-01-24T00:00:00"/>
    <x v="2"/>
    <x v="0"/>
    <s v="Rule Medical"/>
    <n v="1948.24"/>
    <n v="423.39"/>
    <n v="4"/>
    <x v="1"/>
    <s v="Michael Brown"/>
    <n v="0.1"/>
    <n v="21.7319221451156"/>
  </r>
  <r>
    <n v="2095"/>
    <x v="244"/>
    <d v="2024-08-31T00:00:00"/>
    <x v="3"/>
    <x v="1"/>
    <s v="Discuss Blue"/>
    <n v="147.07"/>
    <n v="290.27999999999997"/>
    <n v="13"/>
    <x v="3"/>
    <s v="John Smith"/>
    <n v="0.09"/>
    <n v="197.37539946964"/>
  </r>
  <r>
    <n v="2096"/>
    <x v="40"/>
    <d v="2024-11-23T00:00:00"/>
    <x v="2"/>
    <x v="1"/>
    <s v="Price Must"/>
    <n v="769.88"/>
    <n v="378.7"/>
    <n v="6"/>
    <x v="0"/>
    <s v="John Smith"/>
    <n v="0.11"/>
    <n v="49.189484075440298"/>
  </r>
  <r>
    <n v="2097"/>
    <x v="180"/>
    <d v="2025-01-26T00:00:00"/>
    <x v="1"/>
    <x v="0"/>
    <s v="American Seem"/>
    <n v="1251.68"/>
    <n v="215.89"/>
    <n v="10"/>
    <x v="1"/>
    <s v="Sarah Johnson"/>
    <n v="0.09"/>
    <n v="17.248018662917001"/>
  </r>
  <r>
    <n v="2098"/>
    <x v="349"/>
    <d v="2024-12-11T00:00:00"/>
    <x v="0"/>
    <x v="0"/>
    <s v="Region Commercial"/>
    <n v="1057.0999999999999"/>
    <n v="28.06"/>
    <n v="17"/>
    <x v="2"/>
    <s v="Sarah Johnson"/>
    <n v="0.05"/>
    <n v="2.6544319364298601"/>
  </r>
  <r>
    <n v="2099"/>
    <x v="28"/>
    <d v="2024-11-02T00:00:00"/>
    <x v="0"/>
    <x v="1"/>
    <s v="Notice Choice"/>
    <n v="361.64"/>
    <n v="377.11"/>
    <n v="10"/>
    <x v="0"/>
    <s v="John Smith"/>
    <n v="0.06"/>
    <n v="104.277734763854"/>
  </r>
  <r>
    <n v="2100"/>
    <x v="220"/>
    <d v="2024-05-11T00:00:00"/>
    <x v="2"/>
    <x v="1"/>
    <s v="Operation Science"/>
    <n v="809.35"/>
    <n v="223.78"/>
    <n v="6"/>
    <x v="1"/>
    <s v="John Smith"/>
    <n v="0.16"/>
    <n v="27.649348242416799"/>
  </r>
  <r>
    <n v="2101"/>
    <x v="47"/>
    <d v="2025-02-02T00:00:00"/>
    <x v="3"/>
    <x v="1"/>
    <s v="Brother Red"/>
    <n v="1469.93"/>
    <n v="414.58"/>
    <n v="0"/>
    <x v="3"/>
    <s v="Emily Davis"/>
    <n v="0.19"/>
    <n v="28.204064139108699"/>
  </r>
  <r>
    <n v="2102"/>
    <x v="42"/>
    <d v="2024-09-01T00:00:00"/>
    <x v="2"/>
    <x v="2"/>
    <s v="Suggest Especially"/>
    <n v="1266.76"/>
    <n v="199.41"/>
    <n v="19"/>
    <x v="2"/>
    <s v="John Smith"/>
    <n v="0.17"/>
    <n v="15.7417348195396"/>
  </r>
  <r>
    <n v="2103"/>
    <x v="76"/>
    <d v="2024-12-19T00:00:00"/>
    <x v="3"/>
    <x v="0"/>
    <s v="Development Somebody"/>
    <n v="1180.1600000000001"/>
    <n v="169.45"/>
    <n v="18"/>
    <x v="1"/>
    <s v="Michael Brown"/>
    <n v="0.11"/>
    <n v="14.3582226138829"/>
  </r>
  <r>
    <n v="2104"/>
    <x v="51"/>
    <d v="2024-12-25T00:00:00"/>
    <x v="3"/>
    <x v="0"/>
    <s v="Join Agree"/>
    <n v="1083.57"/>
    <n v="275.38"/>
    <n v="19"/>
    <x v="0"/>
    <s v="Michael Brown"/>
    <n v="0.09"/>
    <n v="25.414140295504701"/>
  </r>
  <r>
    <n v="2105"/>
    <x v="78"/>
    <d v="2024-08-17T00:00:00"/>
    <x v="2"/>
    <x v="1"/>
    <s v="Reveal Answer"/>
    <n v="489.37"/>
    <n v="329.27"/>
    <n v="6"/>
    <x v="2"/>
    <s v="John Smith"/>
    <n v="0.02"/>
    <n v="67.284467785111502"/>
  </r>
  <r>
    <n v="2106"/>
    <x v="34"/>
    <d v="2025-01-04T00:00:00"/>
    <x v="1"/>
    <x v="1"/>
    <s v="Court Voice"/>
    <n v="1339.93"/>
    <n v="323.56"/>
    <n v="20"/>
    <x v="2"/>
    <s v="Michael Brown"/>
    <n v="0.02"/>
    <n v="24.1475300948557"/>
  </r>
  <r>
    <n v="2107"/>
    <x v="112"/>
    <d v="2024-06-26T00:00:00"/>
    <x v="2"/>
    <x v="0"/>
    <s v="Determine Operation"/>
    <n v="375.5"/>
    <n v="473.27"/>
    <n v="17"/>
    <x v="1"/>
    <s v="Michael Brown"/>
    <n v="0.16"/>
    <n v="126.037283621838"/>
  </r>
  <r>
    <n v="2108"/>
    <x v="34"/>
    <d v="2024-12-07T00:00:00"/>
    <x v="2"/>
    <x v="2"/>
    <s v="Build Let"/>
    <n v="623.94000000000005"/>
    <n v="460.18"/>
    <n v="15"/>
    <x v="3"/>
    <s v="Sarah Johnson"/>
    <n v="0.12"/>
    <n v="73.753886591659395"/>
  </r>
  <r>
    <n v="2109"/>
    <x v="252"/>
    <d v="2024-12-29T00:00:00"/>
    <x v="1"/>
    <x v="1"/>
    <s v="Appear North"/>
    <n v="1050.6099999999999"/>
    <n v="453.56"/>
    <n v="5"/>
    <x v="2"/>
    <s v="Michael Brown"/>
    <n v="0.11"/>
    <n v="43.171110116979698"/>
  </r>
  <r>
    <n v="2110"/>
    <x v="14"/>
    <d v="2025-01-20T00:00:00"/>
    <x v="1"/>
    <x v="2"/>
    <s v="Few Politics"/>
    <n v="1927.68"/>
    <n v="27.74"/>
    <n v="12"/>
    <x v="3"/>
    <s v="Michael Brown"/>
    <n v="0.17"/>
    <n v="1.4390355245683899"/>
  </r>
  <r>
    <n v="2111"/>
    <x v="77"/>
    <d v="2024-11-25T00:00:00"/>
    <x v="3"/>
    <x v="2"/>
    <s v="Everybody Significant"/>
    <n v="1834.23"/>
    <n v="191.1"/>
    <n v="15"/>
    <x v="3"/>
    <s v="John Smith"/>
    <n v="0.18"/>
    <n v="10.4185407500695"/>
  </r>
  <r>
    <n v="2112"/>
    <x v="350"/>
    <d v="2025-01-27T00:00:00"/>
    <x v="1"/>
    <x v="1"/>
    <s v="Modern Explain"/>
    <n v="1667.41"/>
    <n v="485.34"/>
    <n v="11"/>
    <x v="1"/>
    <s v="Sarah Johnson"/>
    <n v="0.01"/>
    <n v="29.107418091531201"/>
  </r>
  <r>
    <n v="2113"/>
    <x v="32"/>
    <d v="2024-11-11T00:00:00"/>
    <x v="3"/>
    <x v="1"/>
    <s v="Entire Quite"/>
    <n v="330.83"/>
    <n v="412.06"/>
    <n v="1"/>
    <x v="3"/>
    <s v="Emily Davis"/>
    <n v="0.08"/>
    <n v="124.55339600399"/>
  </r>
  <r>
    <n v="2114"/>
    <x v="347"/>
    <d v="2025-01-08T00:00:00"/>
    <x v="0"/>
    <x v="2"/>
    <s v="Field Student"/>
    <n v="197.85"/>
    <n v="387.26"/>
    <n v="6"/>
    <x v="1"/>
    <s v="Michael Brown"/>
    <n v="0.04"/>
    <n v="195.73414202678799"/>
  </r>
  <r>
    <n v="2115"/>
    <x v="251"/>
    <d v="2024-12-06T00:00:00"/>
    <x v="2"/>
    <x v="0"/>
    <s v="Car Face"/>
    <n v="972.36500000000001"/>
    <n v="184.62"/>
    <n v="11"/>
    <x v="0"/>
    <s v="John Smith"/>
    <n v="0.14000000000000001"/>
    <n v="18.986697382155899"/>
  </r>
  <r>
    <n v="2116"/>
    <x v="78"/>
    <d v="2024-07-08T00:00:00"/>
    <x v="3"/>
    <x v="2"/>
    <s v="Much Data"/>
    <n v="363.41"/>
    <n v="233.54"/>
    <n v="18"/>
    <x v="2"/>
    <s v="Sarah Johnson"/>
    <n v="0.13"/>
    <n v="64.263504031259501"/>
  </r>
  <r>
    <n v="2117"/>
    <x v="148"/>
    <d v="2024-10-09T00:00:00"/>
    <x v="1"/>
    <x v="1"/>
    <s v="Career Half"/>
    <n v="1129.1300000000001"/>
    <n v="393.75"/>
    <n v="17"/>
    <x v="2"/>
    <s v="Michael Brown"/>
    <n v="0.14000000000000001"/>
    <n v="34.871981082780501"/>
  </r>
  <r>
    <n v="2118"/>
    <x v="13"/>
    <d v="2024-04-25T00:00:00"/>
    <x v="1"/>
    <x v="1"/>
    <s v="Beautiful After"/>
    <n v="762.18"/>
    <n v="255.71"/>
    <n v="14"/>
    <x v="0"/>
    <s v="Sarah Johnson"/>
    <n v="0.19"/>
    <n v="33.549817628381803"/>
  </r>
  <r>
    <n v="2119"/>
    <x v="148"/>
    <d v="2024-12-02T00:00:00"/>
    <x v="2"/>
    <x v="0"/>
    <s v="East Tv"/>
    <n v="1856.07"/>
    <n v="57.8"/>
    <n v="9"/>
    <x v="3"/>
    <s v="Sarah Johnson"/>
    <n v="0.04"/>
    <n v="3.1141066877865602"/>
  </r>
  <r>
    <n v="2120"/>
    <x v="282"/>
    <d v="2025-02-01T00:00:00"/>
    <x v="0"/>
    <x v="2"/>
    <s v="Officer Mission"/>
    <n v="1555.33"/>
    <n v="190.73"/>
    <n v="11"/>
    <x v="3"/>
    <s v="Sarah Johnson"/>
    <n v="0.05"/>
    <n v="12.262992419615101"/>
  </r>
  <r>
    <n v="2121"/>
    <x v="332"/>
    <d v="2025-01-30T00:00:00"/>
    <x v="2"/>
    <x v="0"/>
    <s v="Ten Thing"/>
    <n v="982.13"/>
    <n v="364.46"/>
    <n v="18"/>
    <x v="0"/>
    <s v="Emily Davis"/>
    <n v="0.04"/>
    <n v="37.109140337837097"/>
  </r>
  <r>
    <n v="2122"/>
    <x v="126"/>
    <d v="2024-07-27T00:00:00"/>
    <x v="1"/>
    <x v="1"/>
    <s v="Support Mean"/>
    <n v="972.36500000000001"/>
    <n v="128.71"/>
    <n v="6"/>
    <x v="1"/>
    <s v="Sarah Johnson"/>
    <n v="0"/>
    <n v="13.2367989386702"/>
  </r>
  <r>
    <n v="2123"/>
    <x v="324"/>
    <d v="2024-07-11T00:00:00"/>
    <x v="1"/>
    <x v="0"/>
    <s v="Program Voice"/>
    <n v="1823.77"/>
    <n v="20.350000000000001"/>
    <n v="20"/>
    <x v="1"/>
    <s v="Sarah Johnson"/>
    <n v="0.01"/>
    <n v="1.1158205256145199"/>
  </r>
  <r>
    <n v="2124"/>
    <x v="218"/>
    <d v="2025-02-02T00:00:00"/>
    <x v="0"/>
    <x v="2"/>
    <s v="West Sister"/>
    <n v="595.38"/>
    <n v="453.77"/>
    <n v="18"/>
    <x v="3"/>
    <s v="Sarah Johnson"/>
    <n v="0.19"/>
    <n v="76.215190298632805"/>
  </r>
  <r>
    <n v="2125"/>
    <x v="115"/>
    <d v="2025-01-25T00:00:00"/>
    <x v="2"/>
    <x v="1"/>
    <s v="Subject Whose"/>
    <n v="1580.25"/>
    <n v="344.01"/>
    <n v="18"/>
    <x v="3"/>
    <s v="Michael Brown"/>
    <n v="0.12"/>
    <n v="21.769340294257201"/>
  </r>
  <r>
    <n v="2126"/>
    <x v="106"/>
    <d v="2024-12-13T00:00:00"/>
    <x v="0"/>
    <x v="2"/>
    <s v="Wait Head"/>
    <n v="1996.64"/>
    <n v="395.14"/>
    <n v="20"/>
    <x v="3"/>
    <s v="John Smith"/>
    <n v="0.03"/>
    <n v="19.7902476159949"/>
  </r>
  <r>
    <n v="2127"/>
    <x v="97"/>
    <d v="2024-12-14T00:00:00"/>
    <x v="1"/>
    <x v="1"/>
    <s v="Yet Take"/>
    <n v="1867.78"/>
    <n v="479.2"/>
    <n v="12"/>
    <x v="3"/>
    <s v="Sarah Johnson"/>
    <n v="0.12"/>
    <n v="25.6561265245372"/>
  </r>
  <r>
    <n v="2128"/>
    <x v="258"/>
    <d v="2024-08-16T00:00:00"/>
    <x v="1"/>
    <x v="0"/>
    <s v="Test Tonight"/>
    <n v="199.95"/>
    <n v="99.8"/>
    <n v="1"/>
    <x v="3"/>
    <s v="Emily Davis"/>
    <n v="0.2"/>
    <n v="49.912478119529901"/>
  </r>
  <r>
    <n v="2129"/>
    <x v="293"/>
    <d v="2025-01-27T00:00:00"/>
    <x v="3"/>
    <x v="1"/>
    <s v="Recently Red"/>
    <n v="445.54"/>
    <n v="406.48"/>
    <n v="6"/>
    <x v="1"/>
    <s v="John Smith"/>
    <n v="0.18"/>
    <n v="91.233110382906105"/>
  </r>
  <r>
    <n v="2130"/>
    <x v="240"/>
    <d v="2024-04-17T00:00:00"/>
    <x v="2"/>
    <x v="0"/>
    <s v="Risk Language"/>
    <n v="1637.34"/>
    <n v="283.63"/>
    <n v="16"/>
    <x v="2"/>
    <s v="Sarah Johnson"/>
    <n v="0.1"/>
    <n v="17.3226086213004"/>
  </r>
  <r>
    <n v="2131"/>
    <x v="126"/>
    <d v="2024-09-12T00:00:00"/>
    <x v="3"/>
    <x v="0"/>
    <s v="Court Beautiful"/>
    <n v="1727.38"/>
    <n v="361.95"/>
    <n v="0"/>
    <x v="1"/>
    <s v="Emily Davis"/>
    <n v="0.19"/>
    <n v="20.953698665030299"/>
  </r>
  <r>
    <n v="2132"/>
    <x v="64"/>
    <d v="2025-01-19T00:00:00"/>
    <x v="1"/>
    <x v="1"/>
    <s v="Election Piece"/>
    <n v="1158.6600000000001"/>
    <n v="42.55"/>
    <n v="20"/>
    <x v="2"/>
    <s v="Michael Brown"/>
    <n v="0.05"/>
    <n v="3.6723456406538602"/>
  </r>
  <r>
    <n v="2133"/>
    <x v="295"/>
    <d v="2024-06-06T00:00:00"/>
    <x v="3"/>
    <x v="0"/>
    <s v="Start Blood"/>
    <n v="1480.75"/>
    <n v="317.87"/>
    <n v="11"/>
    <x v="2"/>
    <s v="Emily Davis"/>
    <n v="0.05"/>
    <n v="21.4668242444707"/>
  </r>
  <r>
    <n v="2134"/>
    <x v="119"/>
    <d v="2024-11-13T00:00:00"/>
    <x v="1"/>
    <x v="1"/>
    <s v="Candidate Exactly"/>
    <n v="1920.76"/>
    <n v="62.04"/>
    <n v="11"/>
    <x v="3"/>
    <s v="John Smith"/>
    <n v="0.19"/>
    <n v="3.22997146962661"/>
  </r>
  <r>
    <n v="2135"/>
    <x v="351"/>
    <d v="2024-10-31T00:00:00"/>
    <x v="3"/>
    <x v="0"/>
    <s v="Individual Finally"/>
    <n v="512.80999999999995"/>
    <n v="436.18"/>
    <n v="19"/>
    <x v="0"/>
    <s v="Emily Davis"/>
    <n v="7.0000000000000007E-2"/>
    <n v="85.056843665295105"/>
  </r>
  <r>
    <n v="2136"/>
    <x v="75"/>
    <d v="2024-12-31T00:00:00"/>
    <x v="3"/>
    <x v="2"/>
    <s v="President Sense"/>
    <n v="1044.98"/>
    <n v="150.6"/>
    <n v="4"/>
    <x v="1"/>
    <s v="Emily Davis"/>
    <n v="0"/>
    <n v="14.4117590767287"/>
  </r>
  <r>
    <n v="2137"/>
    <x v="321"/>
    <d v="2024-12-04T00:00:00"/>
    <x v="1"/>
    <x v="0"/>
    <s v="Real Simple"/>
    <n v="265.92"/>
    <n v="463.54"/>
    <n v="1"/>
    <x v="1"/>
    <s v="Sarah Johnson"/>
    <n v="0.1"/>
    <n v="174.31558363417599"/>
  </r>
  <r>
    <n v="2138"/>
    <x v="276"/>
    <d v="2024-12-14T00:00:00"/>
    <x v="3"/>
    <x v="1"/>
    <s v="Authority Important"/>
    <n v="1928.88"/>
    <n v="253.12"/>
    <n v="0"/>
    <x v="3"/>
    <s v="Sarah Johnson"/>
    <n v="0.16"/>
    <n v="13.1226411181618"/>
  </r>
  <r>
    <n v="2139"/>
    <x v="333"/>
    <d v="2024-09-07T00:00:00"/>
    <x v="4"/>
    <x v="1"/>
    <s v="History Key"/>
    <n v="872.56"/>
    <n v="295.32"/>
    <n v="12"/>
    <x v="1"/>
    <s v="Emily Davis"/>
    <n v="0.05"/>
    <n v="33.845237003759003"/>
  </r>
  <r>
    <n v="2140"/>
    <x v="29"/>
    <d v="2024-10-10T00:00:00"/>
    <x v="0"/>
    <x v="1"/>
    <s v="Idea Chance"/>
    <n v="793.55"/>
    <n v="112.01"/>
    <n v="10"/>
    <x v="2"/>
    <s v="Michael Brown"/>
    <n v="0.08"/>
    <n v="14.115052611681699"/>
  </r>
  <r>
    <n v="2141"/>
    <x v="352"/>
    <d v="2024-12-05T00:00:00"/>
    <x v="2"/>
    <x v="0"/>
    <s v="Bill Doctor"/>
    <n v="1808.21"/>
    <n v="409.69"/>
    <n v="8"/>
    <x v="3"/>
    <s v="John Smith"/>
    <n v="0.15"/>
    <n v="22.6572134873715"/>
  </r>
  <r>
    <n v="2142"/>
    <x v="106"/>
    <d v="2024-12-01T00:00:00"/>
    <x v="3"/>
    <x v="0"/>
    <s v="Level Than"/>
    <n v="886.06"/>
    <n v="58.49"/>
    <n v="20"/>
    <x v="0"/>
    <s v="Michael Brown"/>
    <n v="0.15"/>
    <n v="6.6011331061101997"/>
  </r>
  <r>
    <n v="2143"/>
    <x v="353"/>
    <d v="2024-12-08T00:00:00"/>
    <x v="3"/>
    <x v="0"/>
    <s v="Home Field"/>
    <n v="1994.91"/>
    <n v="83.92"/>
    <n v="5"/>
    <x v="3"/>
    <s v="John Smith"/>
    <n v="0.14000000000000001"/>
    <n v="4.2067060669403604"/>
  </r>
  <r>
    <n v="2144"/>
    <x v="219"/>
    <d v="2024-09-19T00:00:00"/>
    <x v="0"/>
    <x v="1"/>
    <s v="Natural Song"/>
    <n v="556.36"/>
    <n v="125.65"/>
    <n v="10"/>
    <x v="2"/>
    <s v="Emily Davis"/>
    <n v="0.13"/>
    <n v="22.584297936587799"/>
  </r>
  <r>
    <n v="2145"/>
    <x v="301"/>
    <d v="2024-10-07T00:00:00"/>
    <x v="3"/>
    <x v="0"/>
    <s v="Agent Push"/>
    <n v="1446.74"/>
    <n v="94.02"/>
    <n v="1"/>
    <x v="0"/>
    <s v="Michael Brown"/>
    <n v="0.16"/>
    <n v="6.4987489113455101"/>
  </r>
  <r>
    <n v="2146"/>
    <x v="66"/>
    <d v="2024-03-28T00:00:00"/>
    <x v="3"/>
    <x v="1"/>
    <s v="Step One"/>
    <n v="1682.02"/>
    <n v="460.56"/>
    <n v="9"/>
    <x v="3"/>
    <s v="Michael Brown"/>
    <n v="0.17"/>
    <n v="27.381362885102401"/>
  </r>
  <r>
    <n v="2147"/>
    <x v="55"/>
    <d v="2025-01-28T00:00:00"/>
    <x v="0"/>
    <x v="1"/>
    <s v="Deep Only"/>
    <n v="191.92"/>
    <n v="145.63"/>
    <n v="14"/>
    <x v="1"/>
    <s v="John Smith"/>
    <n v="0.19"/>
    <n v="75.880575239683196"/>
  </r>
  <r>
    <n v="2148"/>
    <x v="195"/>
    <d v="2024-12-20T00:00:00"/>
    <x v="3"/>
    <x v="1"/>
    <s v="Seem Win"/>
    <n v="1875.26"/>
    <n v="265.81"/>
    <n v="4"/>
    <x v="3"/>
    <s v="Michael Brown"/>
    <n v="0.03"/>
    <n v="14.174567793266"/>
  </r>
  <r>
    <n v="2149"/>
    <x v="114"/>
    <d v="2024-09-26T00:00:00"/>
    <x v="1"/>
    <x v="0"/>
    <s v="Happen Individual"/>
    <n v="1941.82"/>
    <n v="34.270000000000003"/>
    <n v="8"/>
    <x v="2"/>
    <s v="Sarah Johnson"/>
    <n v="7.0000000000000007E-2"/>
    <n v="1.7648391714989"/>
  </r>
  <r>
    <n v="2150"/>
    <x v="218"/>
    <d v="2025-01-16T00:00:00"/>
    <x v="1"/>
    <x v="0"/>
    <s v="Music Talk"/>
    <n v="1628.3"/>
    <n v="232"/>
    <n v="10"/>
    <x v="1"/>
    <s v="Michael Brown"/>
    <n v="0.16"/>
    <n v="14.247988699871"/>
  </r>
  <r>
    <n v="2151"/>
    <x v="76"/>
    <d v="2024-10-07T00:00:00"/>
    <x v="3"/>
    <x v="2"/>
    <s v="Matter Official"/>
    <n v="1966.94"/>
    <n v="156.54"/>
    <n v="10"/>
    <x v="3"/>
    <s v="Sarah Johnson"/>
    <n v="0.04"/>
    <n v="7.9585549127070498"/>
  </r>
  <r>
    <n v="2152"/>
    <x v="333"/>
    <d v="2024-12-05T00:00:00"/>
    <x v="0"/>
    <x v="0"/>
    <s v="Investment Body"/>
    <n v="1928.43"/>
    <n v="179.96"/>
    <n v="1"/>
    <x v="2"/>
    <s v="Emily Davis"/>
    <n v="0.18"/>
    <n v="9.3319436017900603"/>
  </r>
  <r>
    <n v="2153"/>
    <x v="84"/>
    <d v="2024-10-28T00:00:00"/>
    <x v="0"/>
    <x v="0"/>
    <s v="Each Step"/>
    <n v="760.97"/>
    <n v="131.19999999999999"/>
    <n v="16"/>
    <x v="0"/>
    <s v="Sarah Johnson"/>
    <n v="0.17"/>
    <n v="17.241152739267001"/>
  </r>
  <r>
    <n v="2154"/>
    <x v="354"/>
    <d v="2024-09-16T00:00:00"/>
    <x v="0"/>
    <x v="2"/>
    <s v="Its Believe"/>
    <n v="399.51"/>
    <n v="157.96"/>
    <n v="4"/>
    <x v="3"/>
    <s v="John Smith"/>
    <n v="0.16"/>
    <n v="39.538434582363401"/>
  </r>
  <r>
    <n v="2155"/>
    <x v="187"/>
    <d v="2025-01-22T00:00:00"/>
    <x v="0"/>
    <x v="0"/>
    <s v="Professor Road"/>
    <n v="423.04"/>
    <n v="462.23"/>
    <n v="10"/>
    <x v="0"/>
    <s v="Michael Brown"/>
    <n v="0.06"/>
    <n v="109.263899394856"/>
  </r>
  <r>
    <n v="2156"/>
    <x v="158"/>
    <d v="2024-09-02T00:00:00"/>
    <x v="3"/>
    <x v="0"/>
    <s v="Television Not"/>
    <n v="710.59"/>
    <n v="84.47"/>
    <n v="19"/>
    <x v="0"/>
    <s v="Sarah Johnson"/>
    <n v="0.15"/>
    <n v="11.8873049156335"/>
  </r>
  <r>
    <n v="2157"/>
    <x v="141"/>
    <d v="2025-02-01T00:00:00"/>
    <x v="4"/>
    <x v="2"/>
    <s v="Practice Story"/>
    <n v="393.55"/>
    <n v="401.44"/>
    <n v="9"/>
    <x v="0"/>
    <s v="Michael Brown"/>
    <n v="0.16"/>
    <n v="102.004827849066"/>
  </r>
  <r>
    <n v="2158"/>
    <x v="236"/>
    <d v="2024-05-06T00:00:00"/>
    <x v="0"/>
    <x v="2"/>
    <s v="Federal Stage"/>
    <n v="269.8"/>
    <n v="256.72000000000003"/>
    <n v="9"/>
    <x v="1"/>
    <s v="Emily Davis"/>
    <n v="0.12"/>
    <n v="95.151964418087502"/>
  </r>
  <r>
    <n v="2159"/>
    <x v="64"/>
    <d v="2025-01-22T00:00:00"/>
    <x v="3"/>
    <x v="0"/>
    <s v="Do Star"/>
    <n v="1790.52"/>
    <n v="40.07"/>
    <n v="3"/>
    <x v="2"/>
    <s v="Emily Davis"/>
    <n v="0.08"/>
    <n v="2.2378973705962499"/>
  </r>
  <r>
    <n v="2160"/>
    <x v="95"/>
    <d v="2024-07-18T00:00:00"/>
    <x v="1"/>
    <x v="2"/>
    <s v="Anything Establish"/>
    <n v="1118.2"/>
    <n v="80.510000000000005"/>
    <n v="13"/>
    <x v="1"/>
    <s v="Michael Brown"/>
    <n v="0.06"/>
    <n v="7.19996422822393"/>
  </r>
  <r>
    <n v="2161"/>
    <x v="67"/>
    <d v="2025-01-10T00:00:00"/>
    <x v="0"/>
    <x v="0"/>
    <s v="Stage Give"/>
    <n v="1749.69"/>
    <n v="131.15"/>
    <n v="6"/>
    <x v="0"/>
    <s v="Michael Brown"/>
    <n v="0.18"/>
    <n v="7.4956135086786801"/>
  </r>
  <r>
    <n v="2162"/>
    <x v="168"/>
    <d v="2024-10-10T00:00:00"/>
    <x v="3"/>
    <x v="0"/>
    <s v="Majority Break"/>
    <n v="1532.12"/>
    <n v="363.97"/>
    <n v="6"/>
    <x v="0"/>
    <s v="John Smith"/>
    <n v="0.14000000000000001"/>
    <n v="23.755972117066602"/>
  </r>
  <r>
    <n v="2163"/>
    <x v="31"/>
    <d v="2024-09-19T00:00:00"/>
    <x v="4"/>
    <x v="1"/>
    <s v="Trade Son"/>
    <n v="888.46"/>
    <n v="478.99"/>
    <n v="4"/>
    <x v="2"/>
    <s v="Michael Brown"/>
    <n v="0.08"/>
    <n v="53.912387727078297"/>
  </r>
  <r>
    <n v="2164"/>
    <x v="203"/>
    <d v="2024-12-05T00:00:00"/>
    <x v="3"/>
    <x v="2"/>
    <s v="Letter Risk"/>
    <n v="913.27"/>
    <n v="460.19"/>
    <n v="15"/>
    <x v="3"/>
    <s v="John Smith"/>
    <n v="0.1"/>
    <n v="50.389260569163604"/>
  </r>
  <r>
    <n v="2165"/>
    <x v="136"/>
    <d v="2024-06-14T00:00:00"/>
    <x v="3"/>
    <x v="1"/>
    <s v="Wear Yourself"/>
    <n v="1573.88"/>
    <n v="60.2"/>
    <n v="15"/>
    <x v="3"/>
    <s v="John Smith"/>
    <n v="0.04"/>
    <n v="3.82494218110656"/>
  </r>
  <r>
    <n v="2166"/>
    <x v="226"/>
    <d v="2024-11-10T00:00:00"/>
    <x v="1"/>
    <x v="1"/>
    <s v="Wear Huge"/>
    <n v="1952.6"/>
    <n v="228.79"/>
    <n v="5"/>
    <x v="1"/>
    <s v="Sarah Johnson"/>
    <n v="0.12"/>
    <n v="11.717197582710201"/>
  </r>
  <r>
    <n v="2167"/>
    <x v="268"/>
    <d v="2024-12-10T00:00:00"/>
    <x v="1"/>
    <x v="2"/>
    <s v="Job Mean"/>
    <n v="1970.72"/>
    <n v="0"/>
    <n v="10"/>
    <x v="0"/>
    <s v="Michael Brown"/>
    <n v="7.0000000000000007E-2"/>
    <n v="0"/>
  </r>
  <r>
    <n v="2168"/>
    <x v="7"/>
    <d v="2024-06-14T00:00:00"/>
    <x v="5"/>
    <x v="0"/>
    <s v="Indeed Such"/>
    <n v="56.17"/>
    <n v="472.97"/>
    <n v="15"/>
    <x v="0"/>
    <s v="John Smith"/>
    <n v="0.06"/>
    <n v="842.03311376179499"/>
  </r>
  <r>
    <n v="2169"/>
    <x v="217"/>
    <d v="2024-06-12T00:00:00"/>
    <x v="0"/>
    <x v="0"/>
    <s v="Well Hundred"/>
    <n v="972.36500000000001"/>
    <n v="281.63"/>
    <n v="8"/>
    <x v="0"/>
    <s v="Sarah Johnson"/>
    <n v="0.06"/>
    <n v="28.963403660148199"/>
  </r>
  <r>
    <n v="2170"/>
    <x v="157"/>
    <d v="2025-01-15T00:00:00"/>
    <x v="3"/>
    <x v="0"/>
    <s v="Ahead Into"/>
    <n v="1127.29"/>
    <n v="259.45999999999998"/>
    <n v="3"/>
    <x v="0"/>
    <s v="John Smith"/>
    <n v="0.05"/>
    <n v="23.0162602347222"/>
  </r>
  <r>
    <n v="2171"/>
    <x v="200"/>
    <d v="2024-06-27T00:00:00"/>
    <x v="3"/>
    <x v="1"/>
    <s v="Song Change"/>
    <n v="1642.78"/>
    <n v="40.6"/>
    <n v="4"/>
    <x v="3"/>
    <s v="Emily Davis"/>
    <n v="0.16"/>
    <n v="2.4714203971316899"/>
  </r>
  <r>
    <n v="2172"/>
    <x v="118"/>
    <d v="2025-01-31T00:00:00"/>
    <x v="3"/>
    <x v="0"/>
    <s v="Western Meeting"/>
    <n v="1136.71"/>
    <n v="335.02"/>
    <n v="11"/>
    <x v="3"/>
    <s v="Michael Brown"/>
    <n v="0.17"/>
    <n v="29.472776697662599"/>
  </r>
  <r>
    <n v="2173"/>
    <x v="178"/>
    <d v="2024-09-07T00:00:00"/>
    <x v="1"/>
    <x v="1"/>
    <s v="Every Mrs"/>
    <n v="1029.55"/>
    <n v="213.31"/>
    <n v="6"/>
    <x v="0"/>
    <s v="John Smith"/>
    <n v="0.2"/>
    <n v="20.718760623573399"/>
  </r>
  <r>
    <n v="2174"/>
    <x v="54"/>
    <d v="2024-11-26T00:00:00"/>
    <x v="4"/>
    <x v="1"/>
    <s v="Find Into"/>
    <n v="445.01"/>
    <n v="235.31"/>
    <n v="11"/>
    <x v="0"/>
    <s v="Emily Davis"/>
    <n v="0.1"/>
    <n v="52.877463427788101"/>
  </r>
  <r>
    <n v="2175"/>
    <x v="180"/>
    <d v="2025-01-28T00:00:00"/>
    <x v="3"/>
    <x v="1"/>
    <s v="Difference Court"/>
    <n v="1134.83"/>
    <n v="167.05"/>
    <n v="4"/>
    <x v="0"/>
    <s v="Emily Davis"/>
    <n v="0.02"/>
    <n v="14.720266471630101"/>
  </r>
  <r>
    <n v="2176"/>
    <x v="285"/>
    <d v="2024-11-14T00:00:00"/>
    <x v="3"/>
    <x v="1"/>
    <s v="You Heart"/>
    <n v="283.83999999999997"/>
    <n v="262.17"/>
    <n v="6"/>
    <x v="0"/>
    <s v="Emily Davis"/>
    <n v="0.1"/>
    <n v="92.365417136414905"/>
  </r>
  <r>
    <n v="2177"/>
    <x v="131"/>
    <d v="2024-10-13T00:00:00"/>
    <x v="4"/>
    <x v="2"/>
    <s v="Miss Reason"/>
    <n v="476.46"/>
    <n v="205.43"/>
    <n v="5"/>
    <x v="3"/>
    <s v="Michael Brown"/>
    <n v="0.14000000000000001"/>
    <n v="43.115896402636103"/>
  </r>
  <r>
    <n v="2178"/>
    <x v="119"/>
    <d v="2024-12-15T00:00:00"/>
    <x v="1"/>
    <x v="2"/>
    <s v="Drop Something"/>
    <n v="1019.7"/>
    <n v="132.94"/>
    <n v="10"/>
    <x v="2"/>
    <s v="Michael Brown"/>
    <n v="0.02"/>
    <n v="13.037167794449299"/>
  </r>
  <r>
    <n v="2179"/>
    <x v="138"/>
    <d v="2024-11-18T00:00:00"/>
    <x v="2"/>
    <x v="2"/>
    <s v="Level About"/>
    <n v="1319.58"/>
    <n v="334.48"/>
    <n v="8"/>
    <x v="0"/>
    <s v="Emily Davis"/>
    <n v="0.18"/>
    <n v="25.347459039997599"/>
  </r>
  <r>
    <n v="2180"/>
    <x v="35"/>
    <d v="2025-01-19T00:00:00"/>
    <x v="2"/>
    <x v="2"/>
    <s v="Tough Modern"/>
    <n v="1453.91"/>
    <n v="234.31"/>
    <n v="4"/>
    <x v="0"/>
    <s v="Sarah Johnson"/>
    <n v="0.14000000000000001"/>
    <n v="16.1158531133289"/>
  </r>
  <r>
    <n v="2181"/>
    <x v="236"/>
    <d v="2024-09-08T00:00:00"/>
    <x v="1"/>
    <x v="1"/>
    <s v="Until Those"/>
    <n v="1384.05"/>
    <n v="320.26"/>
    <n v="12"/>
    <x v="1"/>
    <s v="John Smith"/>
    <n v="0.1"/>
    <n v="23.139337451681701"/>
  </r>
  <r>
    <n v="2182"/>
    <x v="26"/>
    <d v="2025-02-03T00:00:00"/>
    <x v="2"/>
    <x v="1"/>
    <s v="Current Eye"/>
    <n v="307.31"/>
    <n v="324.26"/>
    <n v="16"/>
    <x v="0"/>
    <s v="Sarah Johnson"/>
    <n v="0.05"/>
    <n v="105.51560313689799"/>
  </r>
  <r>
    <n v="2183"/>
    <x v="4"/>
    <d v="2024-11-15T00:00:00"/>
    <x v="3"/>
    <x v="2"/>
    <s v="Would Edge"/>
    <n v="486.29"/>
    <n v="348.74"/>
    <n v="10"/>
    <x v="0"/>
    <s v="Sarah Johnson"/>
    <n v="0.01"/>
    <n v="71.714409097452105"/>
  </r>
  <r>
    <n v="2184"/>
    <x v="55"/>
    <d v="2025-01-14T00:00:00"/>
    <x v="2"/>
    <x v="1"/>
    <s v="Popular Our"/>
    <n v="544.85"/>
    <n v="210.33"/>
    <n v="4"/>
    <x v="0"/>
    <s v="Emily Davis"/>
    <n v="7.0000000000000007E-2"/>
    <n v="38.603285307882899"/>
  </r>
  <r>
    <n v="2185"/>
    <x v="8"/>
    <d v="2024-11-30T00:00:00"/>
    <x v="1"/>
    <x v="0"/>
    <s v="Industry Everything"/>
    <n v="1312.78"/>
    <n v="44.95"/>
    <n v="20"/>
    <x v="3"/>
    <s v="Emily Davis"/>
    <n v="0.19"/>
    <n v="3.4240314447203599"/>
  </r>
  <r>
    <n v="2186"/>
    <x v="141"/>
    <d v="2024-06-05T00:00:00"/>
    <x v="5"/>
    <x v="1"/>
    <s v="Later Approach"/>
    <n v="504.23"/>
    <n v="449.17"/>
    <n v="12"/>
    <x v="2"/>
    <s v="John Smith"/>
    <n v="0.17"/>
    <n v="89.0803799853242"/>
  </r>
  <r>
    <n v="2187"/>
    <x v="11"/>
    <d v="2024-03-26T00:00:00"/>
    <x v="0"/>
    <x v="0"/>
    <s v="Remember Century"/>
    <n v="1124.33"/>
    <n v="175.44"/>
    <n v="3"/>
    <x v="2"/>
    <s v="Sarah Johnson"/>
    <n v="0.17"/>
    <n v="15.603959691549599"/>
  </r>
  <r>
    <n v="2188"/>
    <x v="207"/>
    <d v="2024-12-10T00:00:00"/>
    <x v="1"/>
    <x v="1"/>
    <s v="Whose Program"/>
    <n v="463.24"/>
    <n v="79.52"/>
    <n v="18"/>
    <x v="0"/>
    <s v="Sarah Johnson"/>
    <n v="0.14000000000000001"/>
    <n v="17.1660478369744"/>
  </r>
  <r>
    <n v="2190"/>
    <x v="69"/>
    <d v="2024-11-30T00:00:00"/>
    <x v="2"/>
    <x v="2"/>
    <s v="Hard Radio"/>
    <n v="86.92"/>
    <n v="238.92"/>
    <n v="13"/>
    <x v="3"/>
    <s v="Emily Davis"/>
    <n v="0.09"/>
    <n v="274.87344684767601"/>
  </r>
  <r>
    <n v="2191"/>
    <x v="71"/>
    <d v="2024-10-27T00:00:00"/>
    <x v="3"/>
    <x v="2"/>
    <s v="Question Heart"/>
    <n v="1631.26"/>
    <n v="33.21"/>
    <n v="9"/>
    <x v="0"/>
    <s v="John Smith"/>
    <n v="0.02"/>
    <n v="2.03584958866153"/>
  </r>
  <r>
    <n v="2192"/>
    <x v="18"/>
    <d v="2024-12-27T00:00:00"/>
    <x v="2"/>
    <x v="2"/>
    <s v="Degree Agent"/>
    <n v="1094.01"/>
    <n v="391.98"/>
    <n v="9"/>
    <x v="2"/>
    <s v="John Smith"/>
    <n v="0.15"/>
    <n v="35.829654207913997"/>
  </r>
  <r>
    <n v="2193"/>
    <x v="312"/>
    <d v="2024-12-12T00:00:00"/>
    <x v="1"/>
    <x v="0"/>
    <s v="Ability Yes"/>
    <n v="1569.92"/>
    <n v="184.61"/>
    <n v="7"/>
    <x v="3"/>
    <s v="Sarah Johnson"/>
    <n v="0"/>
    <n v="11.7591979209132"/>
  </r>
  <r>
    <n v="2194"/>
    <x v="173"/>
    <d v="2024-06-18T00:00:00"/>
    <x v="3"/>
    <x v="2"/>
    <s v="Mind Feel"/>
    <n v="1310.8"/>
    <n v="477.84"/>
    <n v="9"/>
    <x v="0"/>
    <s v="John Smith"/>
    <n v="0.15"/>
    <n v="36.454073848031697"/>
  </r>
  <r>
    <n v="2195"/>
    <x v="37"/>
    <d v="2024-10-25T00:00:00"/>
    <x v="0"/>
    <x v="1"/>
    <s v="Quite Inside"/>
    <n v="420.15"/>
    <n v="215.04"/>
    <n v="19"/>
    <x v="2"/>
    <s v="Michael Brown"/>
    <n v="0.05"/>
    <n v="51.181720813995"/>
  </r>
  <r>
    <n v="2196"/>
    <x v="237"/>
    <d v="2024-07-21T00:00:00"/>
    <x v="0"/>
    <x v="0"/>
    <s v="Sign Exactly"/>
    <n v="1324.61"/>
    <n v="223.31"/>
    <n v="20"/>
    <x v="3"/>
    <s v="Emily Davis"/>
    <n v="0.1"/>
    <n v="16.8585470440356"/>
  </r>
  <r>
    <n v="2197"/>
    <x v="28"/>
    <d v="2024-11-24T00:00:00"/>
    <x v="2"/>
    <x v="1"/>
    <s v="Clearly Country"/>
    <n v="1674.06"/>
    <n v="435.47"/>
    <n v="15"/>
    <x v="1"/>
    <s v="Emily Davis"/>
    <n v="0.16"/>
    <n v="26.012807187317101"/>
  </r>
  <r>
    <n v="2198"/>
    <x v="39"/>
    <d v="2024-11-16T00:00:00"/>
    <x v="1"/>
    <x v="1"/>
    <s v="Trip Recent"/>
    <n v="1660.24"/>
    <n v="117.53"/>
    <n v="9"/>
    <x v="3"/>
    <s v="Emily Davis"/>
    <n v="0.03"/>
    <n v="7.0790969980243803"/>
  </r>
  <r>
    <n v="2199"/>
    <x v="41"/>
    <d v="2024-11-17T00:00:00"/>
    <x v="1"/>
    <x v="1"/>
    <s v="Skill Accept"/>
    <n v="1427.21"/>
    <n v="96.1"/>
    <n v="18"/>
    <x v="3"/>
    <s v="Emily Davis"/>
    <n v="0.04"/>
    <n v="6.7334169463498696"/>
  </r>
  <r>
    <n v="2200"/>
    <x v="339"/>
    <d v="2024-07-03T00:00:00"/>
    <x v="3"/>
    <x v="0"/>
    <s v="Do Add"/>
    <n v="1201.99"/>
    <n v="241.76"/>
    <n v="7"/>
    <x v="2"/>
    <s v="Michael Brown"/>
    <n v="0.17"/>
    <n v="20.113312090782799"/>
  </r>
  <r>
    <n v="2201"/>
    <x v="116"/>
    <d v="2024-12-22T00:00:00"/>
    <x v="3"/>
    <x v="2"/>
    <s v="Administration Small"/>
    <n v="1960.4"/>
    <n v="0"/>
    <n v="5"/>
    <x v="1"/>
    <s v="Sarah Johnson"/>
    <n v="0.13"/>
    <n v="0"/>
  </r>
  <r>
    <n v="2202"/>
    <x v="140"/>
    <d v="2025-01-12T00:00:00"/>
    <x v="3"/>
    <x v="2"/>
    <s v="Rich There"/>
    <n v="432.94"/>
    <n v="417.47"/>
    <n v="7"/>
    <x v="2"/>
    <s v="Emily Davis"/>
    <n v="0.1"/>
    <n v="96.426756594447298"/>
  </r>
  <r>
    <n v="2203"/>
    <x v="153"/>
    <d v="2024-10-26T00:00:00"/>
    <x v="4"/>
    <x v="2"/>
    <s v="Certainly Short"/>
    <n v="1938.88"/>
    <n v="272.12"/>
    <n v="15"/>
    <x v="3"/>
    <s v="Michael Brown"/>
    <n v="0.09"/>
    <n v="14.034906750288799"/>
  </r>
  <r>
    <n v="2204"/>
    <x v="53"/>
    <d v="2025-01-18T00:00:00"/>
    <x v="1"/>
    <x v="1"/>
    <s v="Address Teach"/>
    <n v="824.99"/>
    <n v="121.07"/>
    <n v="16"/>
    <x v="0"/>
    <s v="Emily Davis"/>
    <n v="0.18"/>
    <n v="14.675329397932099"/>
  </r>
  <r>
    <n v="2205"/>
    <x v="283"/>
    <d v="2024-12-11T00:00:00"/>
    <x v="4"/>
    <x v="0"/>
    <s v="Join Admit"/>
    <n v="741.55"/>
    <n v="317.05"/>
    <n v="14"/>
    <x v="0"/>
    <s v="Sarah Johnson"/>
    <n v="0.11"/>
    <n v="42.755040118670401"/>
  </r>
  <r>
    <n v="2206"/>
    <x v="276"/>
    <d v="2024-10-25T00:00:00"/>
    <x v="0"/>
    <x v="1"/>
    <s v="Center Everybody"/>
    <n v="136.06"/>
    <n v="313.58"/>
    <n v="18"/>
    <x v="3"/>
    <s v="Emily Davis"/>
    <n v="0.19"/>
    <n v="230.47185065412299"/>
  </r>
  <r>
    <n v="2207"/>
    <x v="180"/>
    <d v="2025-02-02T00:00:00"/>
    <x v="1"/>
    <x v="1"/>
    <s v="Able Drive"/>
    <n v="1138.46"/>
    <n v="183.06"/>
    <n v="4"/>
    <x v="3"/>
    <s v="Emily Davis"/>
    <n v="0.18"/>
    <n v="16.079616323805801"/>
  </r>
  <r>
    <n v="2208"/>
    <x v="184"/>
    <d v="2024-12-11T00:00:00"/>
    <x v="3"/>
    <x v="0"/>
    <s v="About Congress"/>
    <n v="1611.27"/>
    <n v="90.93"/>
    <n v="2"/>
    <x v="2"/>
    <s v="Michael Brown"/>
    <n v="0.05"/>
    <n v="5.6433744809994604"/>
  </r>
  <r>
    <n v="2209"/>
    <x v="33"/>
    <d v="2024-10-19T00:00:00"/>
    <x v="2"/>
    <x v="1"/>
    <s v="Particularly Which"/>
    <n v="996.94"/>
    <n v="101.54"/>
    <n v="12"/>
    <x v="1"/>
    <s v="Emily Davis"/>
    <n v="0.15"/>
    <n v="10.1851666098261"/>
  </r>
  <r>
    <n v="2210"/>
    <x v="207"/>
    <d v="2024-10-05T00:00:00"/>
    <x v="3"/>
    <x v="2"/>
    <s v="Feel Challenge"/>
    <n v="1370.84"/>
    <n v="29.73"/>
    <n v="9"/>
    <x v="1"/>
    <s v="Emily Davis"/>
    <n v="0.06"/>
    <n v="2.1687432523124501"/>
  </r>
  <r>
    <n v="2211"/>
    <x v="25"/>
    <d v="2024-11-24T00:00:00"/>
    <x v="3"/>
    <x v="0"/>
    <s v="Performance Woman"/>
    <n v="454.71"/>
    <n v="253.09"/>
    <n v="12"/>
    <x v="1"/>
    <s v="Michael Brown"/>
    <n v="0"/>
    <n v="55.659651206263298"/>
  </r>
  <r>
    <n v="2212"/>
    <x v="145"/>
    <d v="2024-10-26T00:00:00"/>
    <x v="0"/>
    <x v="0"/>
    <s v="Through When"/>
    <n v="949.3"/>
    <n v="28.24"/>
    <n v="1"/>
    <x v="1"/>
    <s v="Sarah Johnson"/>
    <n v="0.1"/>
    <n v="2.9748235541978301"/>
  </r>
  <r>
    <n v="2213"/>
    <x v="231"/>
    <d v="2024-12-01T00:00:00"/>
    <x v="1"/>
    <x v="2"/>
    <s v="Shoulder Organization"/>
    <n v="799.03"/>
    <n v="365.92"/>
    <n v="9"/>
    <x v="2"/>
    <s v="Sarah Johnson"/>
    <n v="0.13"/>
    <n v="45.795527076580399"/>
  </r>
  <r>
    <n v="2214"/>
    <x v="279"/>
    <d v="2024-07-25T00:00:00"/>
    <x v="5"/>
    <x v="1"/>
    <s v="Bill Keep"/>
    <n v="1291.3800000000001"/>
    <n v="280.17"/>
    <n v="16"/>
    <x v="3"/>
    <s v="Sarah Johnson"/>
    <n v="0.04"/>
    <n v="21.6953956232867"/>
  </r>
  <r>
    <n v="2215"/>
    <x v="72"/>
    <d v="2024-04-29T00:00:00"/>
    <x v="1"/>
    <x v="1"/>
    <s v="Risk President"/>
    <n v="371.58"/>
    <n v="49.2"/>
    <n v="20"/>
    <x v="2"/>
    <s v="Michael Brown"/>
    <n v="0.18"/>
    <n v="13.2407556919102"/>
  </r>
  <r>
    <n v="2216"/>
    <x v="223"/>
    <d v="2024-11-22T00:00:00"/>
    <x v="3"/>
    <x v="2"/>
    <s v="Approach Air"/>
    <n v="1980.55"/>
    <n v="441.31"/>
    <n v="13"/>
    <x v="2"/>
    <s v="Sarah Johnson"/>
    <n v="0"/>
    <n v="22.282194339956099"/>
  </r>
  <r>
    <n v="2217"/>
    <x v="267"/>
    <d v="2024-12-29T00:00:00"/>
    <x v="3"/>
    <x v="2"/>
    <s v="Pm Sense"/>
    <n v="1806.67"/>
    <n v="235.29"/>
    <n v="10"/>
    <x v="0"/>
    <s v="Emily Davis"/>
    <n v="0.1"/>
    <n v="13.023407705889801"/>
  </r>
  <r>
    <n v="2218"/>
    <x v="106"/>
    <d v="2025-01-03T00:00:00"/>
    <x v="0"/>
    <x v="1"/>
    <s v="Make Over"/>
    <n v="1642.66"/>
    <n v="0"/>
    <n v="6"/>
    <x v="1"/>
    <s v="Emily Davis"/>
    <n v="0.03"/>
    <n v="0"/>
  </r>
  <r>
    <n v="2219"/>
    <x v="229"/>
    <d v="2024-06-05T00:00:00"/>
    <x v="2"/>
    <x v="2"/>
    <s v="School Themselves"/>
    <n v="540.69000000000005"/>
    <n v="26.85"/>
    <n v="4"/>
    <x v="1"/>
    <s v="John Smith"/>
    <n v="0.02"/>
    <n v="4.9658769350274596"/>
  </r>
  <r>
    <n v="2220"/>
    <x v="128"/>
    <d v="2025-01-27T00:00:00"/>
    <x v="3"/>
    <x v="2"/>
    <s v="Trip Million"/>
    <n v="1928.03"/>
    <n v="370.73"/>
    <n v="10"/>
    <x v="0"/>
    <s v="John Smith"/>
    <n v="0.17"/>
    <n v="19.228435242190201"/>
  </r>
  <r>
    <n v="2221"/>
    <x v="262"/>
    <d v="2024-12-05T00:00:00"/>
    <x v="2"/>
    <x v="1"/>
    <s v="Still Heart"/>
    <n v="697.37"/>
    <n v="426.44"/>
    <n v="11"/>
    <x v="2"/>
    <s v="Sarah Johnson"/>
    <n v="0.16"/>
    <n v="61.149748340192403"/>
  </r>
  <r>
    <n v="2222"/>
    <x v="162"/>
    <d v="2024-12-10T00:00:00"/>
    <x v="2"/>
    <x v="0"/>
    <s v="Understand Per"/>
    <n v="1243.1099999999999"/>
    <n v="347.4"/>
    <n v="7"/>
    <x v="3"/>
    <s v="Sarah Johnson"/>
    <n v="0.08"/>
    <n v="27.9460385645679"/>
  </r>
  <r>
    <n v="2223"/>
    <x v="163"/>
    <d v="2025-01-24T00:00:00"/>
    <x v="3"/>
    <x v="1"/>
    <s v="Fly Computer"/>
    <n v="584.54999999999995"/>
    <n v="414.32"/>
    <n v="6"/>
    <x v="3"/>
    <s v="Sarah Johnson"/>
    <n v="7.0000000000000007E-2"/>
    <n v="70.878453511247997"/>
  </r>
  <r>
    <n v="2224"/>
    <x v="156"/>
    <d v="2024-09-06T00:00:00"/>
    <x v="0"/>
    <x v="1"/>
    <s v="Government Until"/>
    <n v="1069.4000000000001"/>
    <n v="457.62"/>
    <n v="4"/>
    <x v="1"/>
    <s v="Sarah Johnson"/>
    <n v="0.16"/>
    <n v="42.792219936412899"/>
  </r>
  <r>
    <n v="2226"/>
    <x v="184"/>
    <d v="2024-12-11T00:00:00"/>
    <x v="5"/>
    <x v="1"/>
    <s v="Attack Our"/>
    <n v="1834.74"/>
    <n v="73.8"/>
    <n v="10"/>
    <x v="1"/>
    <s v="Sarah Johnson"/>
    <n v="0.11"/>
    <n v="4.0223682919650701"/>
  </r>
  <r>
    <n v="2227"/>
    <x v="10"/>
    <d v="2024-10-21T00:00:00"/>
    <x v="2"/>
    <x v="2"/>
    <s v="Short Yard"/>
    <n v="236.05"/>
    <n v="391.98"/>
    <n v="13"/>
    <x v="0"/>
    <s v="John Smith"/>
    <n v="0.1"/>
    <n v="166.058038551154"/>
  </r>
  <r>
    <n v="2228"/>
    <x v="312"/>
    <d v="2024-12-15T00:00:00"/>
    <x v="1"/>
    <x v="1"/>
    <s v="Season Local"/>
    <n v="1674.22"/>
    <n v="210.26"/>
    <n v="8"/>
    <x v="2"/>
    <s v="Michael Brown"/>
    <n v="0.08"/>
    <n v="12.558684043913001"/>
  </r>
  <r>
    <n v="2229"/>
    <x v="7"/>
    <d v="2024-09-29T00:00:00"/>
    <x v="2"/>
    <x v="2"/>
    <s v="Her Education"/>
    <n v="1043.4100000000001"/>
    <n v="124.23"/>
    <n v="12"/>
    <x v="0"/>
    <s v="John Smith"/>
    <n v="0.05"/>
    <n v="11.906153860898399"/>
  </r>
  <r>
    <n v="2230"/>
    <x v="333"/>
    <d v="2024-08-10T00:00:00"/>
    <x v="4"/>
    <x v="2"/>
    <s v="Conference So"/>
    <n v="1743.37"/>
    <n v="247.41"/>
    <n v="1"/>
    <x v="0"/>
    <s v="Emily Davis"/>
    <n v="0.03"/>
    <n v="14.191479720311801"/>
  </r>
  <r>
    <n v="2231"/>
    <x v="149"/>
    <d v="2024-05-02T00:00:00"/>
    <x v="3"/>
    <x v="2"/>
    <s v="Citizen Adult"/>
    <n v="1914.95"/>
    <n v="407.49"/>
    <n v="10"/>
    <x v="2"/>
    <s v="John Smith"/>
    <n v="0.06"/>
    <n v="21.279406773022799"/>
  </r>
  <r>
    <n v="2232"/>
    <x v="92"/>
    <d v="2025-01-23T00:00:00"/>
    <x v="1"/>
    <x v="2"/>
    <s v="Garden Development"/>
    <n v="628.21"/>
    <n v="181.19"/>
    <n v="18"/>
    <x v="3"/>
    <s v="Emily Davis"/>
    <n v="0.03"/>
    <n v="28.842266121201501"/>
  </r>
  <r>
    <n v="2233"/>
    <x v="105"/>
    <d v="2024-05-07T00:00:00"/>
    <x v="0"/>
    <x v="2"/>
    <s v="Surface Indeed"/>
    <n v="1428.94"/>
    <n v="211.43"/>
    <n v="1"/>
    <x v="1"/>
    <s v="Michael Brown"/>
    <n v="0.1"/>
    <n v="14.796282559099801"/>
  </r>
  <r>
    <n v="2234"/>
    <x v="235"/>
    <d v="2025-01-29T00:00:00"/>
    <x v="2"/>
    <x v="2"/>
    <s v="Line Task"/>
    <n v="514.49"/>
    <n v="68.849999999999994"/>
    <n v="19"/>
    <x v="3"/>
    <s v="Michael Brown"/>
    <n v="0.05"/>
    <n v="13.3821842990146"/>
  </r>
  <r>
    <n v="2235"/>
    <x v="199"/>
    <d v="2024-08-05T00:00:00"/>
    <x v="1"/>
    <x v="1"/>
    <s v="Until Common"/>
    <n v="318.05"/>
    <n v="361.85"/>
    <n v="6"/>
    <x v="3"/>
    <s v="Sarah Johnson"/>
    <n v="0.13"/>
    <n v="113.77141958811499"/>
  </r>
  <r>
    <n v="2236"/>
    <x v="355"/>
    <d v="2024-05-04T00:00:00"/>
    <x v="1"/>
    <x v="2"/>
    <s v="Wish Service"/>
    <n v="1035.01"/>
    <n v="126.14"/>
    <n v="19"/>
    <x v="3"/>
    <s v="John Smith"/>
    <n v="0.04"/>
    <n v="12.1873218616245"/>
  </r>
  <r>
    <n v="2237"/>
    <x v="206"/>
    <d v="2024-10-02T00:00:00"/>
    <x v="3"/>
    <x v="1"/>
    <s v="Indicate Realize"/>
    <n v="1208.82"/>
    <n v="148.63999999999999"/>
    <n v="6"/>
    <x v="0"/>
    <s v="John Smith"/>
    <n v="0.08"/>
    <n v="12.2962889429361"/>
  </r>
  <r>
    <n v="2238"/>
    <x v="319"/>
    <d v="2024-09-25T00:00:00"/>
    <x v="3"/>
    <x v="2"/>
    <s v="Scientist Safe"/>
    <n v="455.51"/>
    <n v="255.71"/>
    <n v="8"/>
    <x v="2"/>
    <s v="John Smith"/>
    <n v="0.06"/>
    <n v="56.137077122346398"/>
  </r>
  <r>
    <n v="2239"/>
    <x v="282"/>
    <d v="2025-01-28T00:00:00"/>
    <x v="1"/>
    <x v="1"/>
    <s v="Somebody Fly"/>
    <n v="178.56"/>
    <n v="238.46"/>
    <n v="8"/>
    <x v="3"/>
    <s v="John Smith"/>
    <n v="0.09"/>
    <n v="133.54614695340501"/>
  </r>
  <r>
    <n v="2240"/>
    <x v="17"/>
    <d v="2025-01-04T00:00:00"/>
    <x v="0"/>
    <x v="1"/>
    <s v="Form Traditional"/>
    <n v="152.66"/>
    <n v="276.33"/>
    <n v="12"/>
    <x v="0"/>
    <s v="Sarah Johnson"/>
    <n v="7.0000000000000007E-2"/>
    <n v="181.01008777675901"/>
  </r>
  <r>
    <n v="2241"/>
    <x v="177"/>
    <d v="2024-07-17T00:00:00"/>
    <x v="4"/>
    <x v="2"/>
    <s v="During Investment"/>
    <n v="1111.7"/>
    <n v="496.19"/>
    <n v="13"/>
    <x v="0"/>
    <s v="Emily Davis"/>
    <n v="0.08"/>
    <n v="44.633444274534497"/>
  </r>
  <r>
    <n v="2242"/>
    <x v="215"/>
    <d v="2025-01-03T00:00:00"/>
    <x v="0"/>
    <x v="0"/>
    <s v="Decide Address"/>
    <n v="1645.28"/>
    <n v="397.37"/>
    <n v="20"/>
    <x v="0"/>
    <s v="Sarah Johnson"/>
    <n v="0.08"/>
    <n v="24.152120003889902"/>
  </r>
  <r>
    <n v="2243"/>
    <x v="196"/>
    <d v="2024-11-28T00:00:00"/>
    <x v="1"/>
    <x v="1"/>
    <s v="Movie Word"/>
    <n v="485.05"/>
    <n v="363.73"/>
    <n v="20"/>
    <x v="2"/>
    <s v="Michael Brown"/>
    <n v="0.12"/>
    <n v="74.988145552004994"/>
  </r>
  <r>
    <n v="2244"/>
    <x v="353"/>
    <d v="2025-01-13T00:00:00"/>
    <x v="5"/>
    <x v="0"/>
    <s v="Bit Process"/>
    <n v="936.23"/>
    <n v="387.83"/>
    <n v="5"/>
    <x v="2"/>
    <s v="John Smith"/>
    <n v="0.13"/>
    <n v="41.424649925766097"/>
  </r>
  <r>
    <n v="2245"/>
    <x v="59"/>
    <d v="2025-01-20T00:00:00"/>
    <x v="1"/>
    <x v="2"/>
    <s v="Trouble Learn"/>
    <n v="1427.09"/>
    <n v="370.64"/>
    <n v="11"/>
    <x v="2"/>
    <s v="Sarah Johnson"/>
    <n v="0.04"/>
    <n v="25.971732686796202"/>
  </r>
  <r>
    <n v="2246"/>
    <x v="193"/>
    <d v="2025-01-16T00:00:00"/>
    <x v="2"/>
    <x v="2"/>
    <s v="Field Pay"/>
    <n v="1281.57"/>
    <n v="18.63"/>
    <n v="20"/>
    <x v="1"/>
    <s v="Emily Davis"/>
    <n v="0.13"/>
    <n v="1.4536857136168899"/>
  </r>
  <r>
    <n v="2247"/>
    <x v="73"/>
    <d v="2024-05-12T00:00:00"/>
    <x v="3"/>
    <x v="1"/>
    <s v="Point Receive"/>
    <n v="1081.26"/>
    <n v="247.79"/>
    <n v="6"/>
    <x v="1"/>
    <s v="Emily Davis"/>
    <n v="0.11"/>
    <n v="22.916782272533901"/>
  </r>
  <r>
    <n v="2248"/>
    <x v="335"/>
    <d v="2025-02-03T00:00:00"/>
    <x v="2"/>
    <x v="1"/>
    <s v="Important You"/>
    <n v="972.23"/>
    <n v="427.61"/>
    <n v="13"/>
    <x v="3"/>
    <s v="Emily Davis"/>
    <n v="0.01"/>
    <n v="43.9823909980149"/>
  </r>
  <r>
    <n v="2249"/>
    <x v="309"/>
    <d v="2024-04-19T00:00:00"/>
    <x v="2"/>
    <x v="1"/>
    <s v="Eye Measure"/>
    <n v="878.84"/>
    <n v="296.39"/>
    <n v="13"/>
    <x v="0"/>
    <s v="Sarah Johnson"/>
    <n v="0.04"/>
    <n v="33.725137681489201"/>
  </r>
  <r>
    <n v="2250"/>
    <x v="293"/>
    <d v="2024-12-07T00:00:00"/>
    <x v="1"/>
    <x v="0"/>
    <s v="True Smile"/>
    <n v="1848.09"/>
    <n v="255.71"/>
    <n v="1"/>
    <x v="3"/>
    <s v="John Smith"/>
    <n v="0.08"/>
    <n v="13.836447359165399"/>
  </r>
  <r>
    <n v="2251"/>
    <x v="112"/>
    <d v="2024-09-03T00:00:00"/>
    <x v="2"/>
    <x v="2"/>
    <s v="Consumer Market"/>
    <n v="1138.45"/>
    <n v="496.27"/>
    <n v="13"/>
    <x v="3"/>
    <s v="Sarah Johnson"/>
    <n v="0.09"/>
    <n v="43.5917255918134"/>
  </r>
  <r>
    <n v="2252"/>
    <x v="194"/>
    <d v="2025-01-30T00:00:00"/>
    <x v="3"/>
    <x v="2"/>
    <s v="Issue Later"/>
    <n v="84.13"/>
    <n v="392.91"/>
    <n v="12"/>
    <x v="3"/>
    <s v="Sarah Johnson"/>
    <n v="0.01"/>
    <n v="467.027219778914"/>
  </r>
  <r>
    <n v="2253"/>
    <x v="0"/>
    <d v="2024-10-22T00:00:00"/>
    <x v="0"/>
    <x v="1"/>
    <s v="Win Hospital"/>
    <n v="1581.2"/>
    <n v="161.36000000000001"/>
    <n v="10"/>
    <x v="2"/>
    <s v="John Smith"/>
    <n v="0.19"/>
    <n v="10.2049076650645"/>
  </r>
  <r>
    <n v="2254"/>
    <x v="287"/>
    <d v="2024-12-25T00:00:00"/>
    <x v="0"/>
    <x v="1"/>
    <s v="Science Still"/>
    <n v="1151.43"/>
    <n v="255.71"/>
    <n v="14"/>
    <x v="2"/>
    <s v="John Smith"/>
    <n v="0.11"/>
    <n v="22.208036962733299"/>
  </r>
  <r>
    <n v="2255"/>
    <x v="307"/>
    <d v="2024-12-03T00:00:00"/>
    <x v="2"/>
    <x v="1"/>
    <s v="Fly Participant"/>
    <n v="1775.8"/>
    <n v="387.15"/>
    <n v="11"/>
    <x v="0"/>
    <s v="Sarah Johnson"/>
    <n v="0.13"/>
    <n v="21.801441603784198"/>
  </r>
  <r>
    <n v="2256"/>
    <x v="181"/>
    <d v="2024-11-14T00:00:00"/>
    <x v="3"/>
    <x v="2"/>
    <s v="Next City"/>
    <n v="236.54"/>
    <n v="236.24"/>
    <n v="13"/>
    <x v="3"/>
    <s v="John Smith"/>
    <n v="0.08"/>
    <n v="99.873171556607801"/>
  </r>
  <r>
    <n v="2257"/>
    <x v="116"/>
    <d v="2024-08-04T00:00:00"/>
    <x v="0"/>
    <x v="1"/>
    <s v="Long Late"/>
    <n v="649.47"/>
    <n v="461.96"/>
    <n v="6"/>
    <x v="1"/>
    <s v="Sarah Johnson"/>
    <n v="0.11"/>
    <n v="71.128766532711296"/>
  </r>
  <r>
    <n v="2258"/>
    <x v="350"/>
    <d v="2024-07-28T00:00:00"/>
    <x v="5"/>
    <x v="1"/>
    <s v="Recognize Opportunity"/>
    <n v="944.58"/>
    <n v="58.56"/>
    <n v="1"/>
    <x v="3"/>
    <s v="John Smith"/>
    <n v="0.08"/>
    <n v="6.1995807660547602"/>
  </r>
  <r>
    <n v="2259"/>
    <x v="93"/>
    <d v="2024-12-12T00:00:00"/>
    <x v="1"/>
    <x v="2"/>
    <s v="Summer Trip"/>
    <n v="1269.46"/>
    <n v="487.2"/>
    <n v="10"/>
    <x v="0"/>
    <s v="Sarah Johnson"/>
    <n v="0.14000000000000001"/>
    <n v="38.378523151576303"/>
  </r>
  <r>
    <n v="2260"/>
    <x v="202"/>
    <d v="2024-10-29T00:00:00"/>
    <x v="1"/>
    <x v="1"/>
    <s v="Letter Research"/>
    <n v="1579.14"/>
    <n v="90.46"/>
    <n v="5"/>
    <x v="1"/>
    <s v="Emily Davis"/>
    <n v="0.08"/>
    <n v="5.7284344643286804"/>
  </r>
  <r>
    <n v="2261"/>
    <x v="181"/>
    <d v="2024-05-12T00:00:00"/>
    <x v="1"/>
    <x v="2"/>
    <s v="Majority Just"/>
    <n v="1616.95"/>
    <n v="19.36"/>
    <n v="8"/>
    <x v="0"/>
    <s v="John Smith"/>
    <n v="0.15"/>
    <n v="1.19731593432079"/>
  </r>
  <r>
    <n v="2262"/>
    <x v="98"/>
    <d v="2024-10-20T00:00:00"/>
    <x v="1"/>
    <x v="2"/>
    <s v="Family Claim"/>
    <n v="874.74"/>
    <n v="164.31"/>
    <n v="12"/>
    <x v="0"/>
    <s v="John Smith"/>
    <n v="0.04"/>
    <n v="18.7838672062556"/>
  </r>
  <r>
    <n v="2263"/>
    <x v="58"/>
    <d v="2024-08-05T00:00:00"/>
    <x v="2"/>
    <x v="0"/>
    <s v="I Shoulder"/>
    <n v="665.43"/>
    <n v="55.21"/>
    <n v="19"/>
    <x v="1"/>
    <s v="Michael Brown"/>
    <n v="0.04"/>
    <n v="8.2968907323084409"/>
  </r>
  <r>
    <n v="2264"/>
    <x v="28"/>
    <d v="2025-02-01T00:00:00"/>
    <x v="5"/>
    <x v="1"/>
    <s v="Bad Skill"/>
    <n v="1570.68"/>
    <n v="180.86"/>
    <n v="3"/>
    <x v="1"/>
    <s v="Michael Brown"/>
    <n v="0.11"/>
    <n v="11.5147579392365"/>
  </r>
  <r>
    <n v="2265"/>
    <x v="296"/>
    <d v="2024-11-11T00:00:00"/>
    <x v="4"/>
    <x v="1"/>
    <s v="Garden Pressure"/>
    <n v="1760.57"/>
    <n v="288.06"/>
    <n v="1"/>
    <x v="2"/>
    <s v="Sarah Johnson"/>
    <n v="0.04"/>
    <n v="16.361746479833201"/>
  </r>
  <r>
    <n v="2267"/>
    <x v="238"/>
    <d v="2024-12-18T00:00:00"/>
    <x v="0"/>
    <x v="0"/>
    <s v="Edge Draw"/>
    <n v="643.05999999999995"/>
    <n v="289.06"/>
    <n v="18"/>
    <x v="0"/>
    <s v="Michael Brown"/>
    <n v="0.16"/>
    <n v="44.950704444375297"/>
  </r>
  <r>
    <n v="2268"/>
    <x v="209"/>
    <d v="2024-11-30T00:00:00"/>
    <x v="0"/>
    <x v="2"/>
    <s v="Worry Design"/>
    <n v="560.03"/>
    <n v="49.24"/>
    <n v="20"/>
    <x v="1"/>
    <s v="John Smith"/>
    <n v="0.17"/>
    <n v="8.7923861221720294"/>
  </r>
  <r>
    <n v="2269"/>
    <x v="2"/>
    <d v="2025-01-17T00:00:00"/>
    <x v="1"/>
    <x v="1"/>
    <s v="Within Common"/>
    <n v="761.06"/>
    <n v="324.08"/>
    <n v="7"/>
    <x v="1"/>
    <s v="Michael Brown"/>
    <n v="0.03"/>
    <n v="42.582713583685901"/>
  </r>
  <r>
    <n v="2270"/>
    <x v="296"/>
    <d v="2024-12-19T00:00:00"/>
    <x v="3"/>
    <x v="1"/>
    <s v="Identify Herself"/>
    <n v="183.55"/>
    <n v="164.01"/>
    <n v="8"/>
    <x v="3"/>
    <s v="Michael Brown"/>
    <n v="0.19"/>
    <n v="89.354399346227197"/>
  </r>
  <r>
    <n v="2271"/>
    <x v="31"/>
    <d v="2024-08-21T00:00:00"/>
    <x v="0"/>
    <x v="1"/>
    <s v="Serve Produce"/>
    <n v="1655.43"/>
    <n v="11.45"/>
    <n v="5"/>
    <x v="2"/>
    <s v="Sarah Johnson"/>
    <n v="0.05"/>
    <n v="0.69166319324888403"/>
  </r>
  <r>
    <n v="2272"/>
    <x v="137"/>
    <d v="2024-08-07T00:00:00"/>
    <x v="3"/>
    <x v="2"/>
    <s v="Garden While"/>
    <n v="422.67"/>
    <n v="255.71"/>
    <n v="1"/>
    <x v="0"/>
    <s v="Michael Brown"/>
    <n v="0.02"/>
    <n v="60.498734237111698"/>
  </r>
  <r>
    <n v="2273"/>
    <x v="132"/>
    <d v="2024-12-13T00:00:00"/>
    <x v="3"/>
    <x v="0"/>
    <s v="Best Fine"/>
    <n v="179.83"/>
    <n v="348.61"/>
    <n v="2"/>
    <x v="2"/>
    <s v="Sarah Johnson"/>
    <n v="0.05"/>
    <n v="193.855307790691"/>
  </r>
  <r>
    <n v="2274"/>
    <x v="271"/>
    <d v="2024-07-19T00:00:00"/>
    <x v="4"/>
    <x v="2"/>
    <s v="Ten Vote"/>
    <n v="1073.43"/>
    <n v="426.87"/>
    <n v="16"/>
    <x v="1"/>
    <s v="Sarah Johnson"/>
    <n v="7.0000000000000007E-2"/>
    <n v="39.766915402028999"/>
  </r>
  <r>
    <n v="2275"/>
    <x v="241"/>
    <d v="2025-01-18T00:00:00"/>
    <x v="3"/>
    <x v="0"/>
    <s v="Agency Voice"/>
    <n v="143.37"/>
    <n v="435.25"/>
    <n v="10"/>
    <x v="1"/>
    <s v="Michael Brown"/>
    <n v="0.18"/>
    <n v="303.58512938550598"/>
  </r>
  <r>
    <n v="2276"/>
    <x v="97"/>
    <d v="2024-12-22T00:00:00"/>
    <x v="4"/>
    <x v="1"/>
    <s v="Many Test"/>
    <n v="578.85"/>
    <n v="145.07"/>
    <n v="6"/>
    <x v="3"/>
    <s v="Emily Davis"/>
    <n v="0.13"/>
    <n v="25.0617603869742"/>
  </r>
  <r>
    <n v="2277"/>
    <x v="101"/>
    <d v="2024-09-18T00:00:00"/>
    <x v="2"/>
    <x v="0"/>
    <s v="Do Population"/>
    <n v="1382.15"/>
    <n v="0"/>
    <n v="13"/>
    <x v="2"/>
    <s v="John Smith"/>
    <n v="0.09"/>
    <n v="0"/>
  </r>
  <r>
    <n v="2278"/>
    <x v="171"/>
    <d v="2024-09-24T00:00:00"/>
    <x v="3"/>
    <x v="0"/>
    <s v="Wind Life"/>
    <n v="724.32"/>
    <n v="176.42"/>
    <n v="19"/>
    <x v="0"/>
    <s v="Sarah Johnson"/>
    <n v="0.06"/>
    <n v="24.3566379500773"/>
  </r>
  <r>
    <n v="2279"/>
    <x v="301"/>
    <d v="2024-11-13T00:00:00"/>
    <x v="0"/>
    <x v="1"/>
    <s v="Crime Position"/>
    <n v="1892.52"/>
    <n v="270.73"/>
    <n v="19"/>
    <x v="0"/>
    <s v="Sarah Johnson"/>
    <n v="0.11"/>
    <n v="14.305264937755"/>
  </r>
  <r>
    <n v="2280"/>
    <x v="65"/>
    <d v="2024-11-19T00:00:00"/>
    <x v="1"/>
    <x v="2"/>
    <s v="Present Bank"/>
    <n v="897.84"/>
    <n v="413.63"/>
    <n v="1"/>
    <x v="0"/>
    <s v="Sarah Johnson"/>
    <n v="0.18"/>
    <n v="46.069455582286402"/>
  </r>
  <r>
    <n v="2281"/>
    <x v="330"/>
    <d v="2025-01-10T00:00:00"/>
    <x v="0"/>
    <x v="2"/>
    <s v="Skill First"/>
    <n v="821.65"/>
    <n v="280.70999999999998"/>
    <n v="7"/>
    <x v="0"/>
    <s v="Emily Davis"/>
    <n v="0.08"/>
    <n v="34.164181829245997"/>
  </r>
  <r>
    <n v="2282"/>
    <x v="183"/>
    <d v="2024-12-18T00:00:00"/>
    <x v="0"/>
    <x v="0"/>
    <s v="Effect Candidate"/>
    <n v="1085.68"/>
    <n v="457.42"/>
    <n v="18"/>
    <x v="2"/>
    <s v="John Smith"/>
    <n v="0"/>
    <n v="42.132119961683003"/>
  </r>
  <r>
    <n v="2283"/>
    <x v="291"/>
    <d v="2024-12-21T00:00:00"/>
    <x v="2"/>
    <x v="0"/>
    <s v="Guy Wind"/>
    <n v="1213.8599999999999"/>
    <n v="79.63"/>
    <n v="2"/>
    <x v="1"/>
    <s v="Sarah Johnson"/>
    <n v="0.12"/>
    <n v="6.5600645873494496"/>
  </r>
  <r>
    <n v="2284"/>
    <x v="90"/>
    <d v="2024-12-07T00:00:00"/>
    <x v="1"/>
    <x v="2"/>
    <s v="Mother Program"/>
    <n v="1955.47"/>
    <n v="140.54"/>
    <n v="5"/>
    <x v="0"/>
    <s v="Michael Brown"/>
    <n v="0.1"/>
    <n v="7.1870189775348097"/>
  </r>
  <r>
    <n v="2285"/>
    <x v="356"/>
    <d v="2024-11-08T00:00:00"/>
    <x v="0"/>
    <x v="0"/>
    <s v="Bit Quality"/>
    <n v="1952.79"/>
    <n v="125.02"/>
    <n v="10"/>
    <x v="2"/>
    <s v="John Smith"/>
    <n v="7.0000000000000007E-2"/>
    <n v="6.4021220919812203"/>
  </r>
  <r>
    <n v="2286"/>
    <x v="357"/>
    <d v="2024-05-18T00:00:00"/>
    <x v="1"/>
    <x v="2"/>
    <s v="Important Admit"/>
    <n v="1542.9"/>
    <n v="130.68"/>
    <n v="11"/>
    <x v="2"/>
    <s v="John Smith"/>
    <n v="0.08"/>
    <n v="8.4697647287575393"/>
  </r>
  <r>
    <n v="2287"/>
    <x v="198"/>
    <d v="2025-01-08T00:00:00"/>
    <x v="0"/>
    <x v="2"/>
    <s v="Price Use"/>
    <n v="1312.69"/>
    <n v="131.52000000000001"/>
    <n v="16"/>
    <x v="3"/>
    <s v="John Smith"/>
    <n v="0.04"/>
    <n v="10.0191210415254"/>
  </r>
  <r>
    <n v="2288"/>
    <x v="35"/>
    <d v="2024-05-23T00:00:00"/>
    <x v="3"/>
    <x v="2"/>
    <s v="Writer Likely"/>
    <n v="626.11"/>
    <n v="426.31"/>
    <n v="2"/>
    <x v="1"/>
    <s v="Sarah Johnson"/>
    <n v="0.2"/>
    <n v="68.088674514063001"/>
  </r>
  <r>
    <n v="2289"/>
    <x v="174"/>
    <d v="2025-01-23T00:00:00"/>
    <x v="3"/>
    <x v="1"/>
    <s v="Movement Cut"/>
    <n v="1476.52"/>
    <n v="112.2"/>
    <n v="19"/>
    <x v="2"/>
    <s v="Michael Brown"/>
    <n v="0.08"/>
    <n v="7.5989488797984404"/>
  </r>
  <r>
    <n v="2290"/>
    <x v="127"/>
    <d v="2024-11-26T00:00:00"/>
    <x v="0"/>
    <x v="2"/>
    <s v="Central Listen"/>
    <n v="873.3"/>
    <n v="176.61"/>
    <n v="14"/>
    <x v="1"/>
    <s v="Michael Brown"/>
    <n v="0.02"/>
    <n v="20.223290965303999"/>
  </r>
  <r>
    <n v="2291"/>
    <x v="354"/>
    <d v="2024-10-25T00:00:00"/>
    <x v="0"/>
    <x v="1"/>
    <s v="Bar Include"/>
    <n v="1536.15"/>
    <n v="480.65"/>
    <n v="9"/>
    <x v="3"/>
    <s v="Emily Davis"/>
    <n v="0.01"/>
    <n v="31.289262116329802"/>
  </r>
  <r>
    <n v="2292"/>
    <x v="224"/>
    <d v="2024-11-06T00:00:00"/>
    <x v="5"/>
    <x v="0"/>
    <s v="Place By"/>
    <n v="1813.29"/>
    <n v="38.4"/>
    <n v="17"/>
    <x v="3"/>
    <s v="John Smith"/>
    <n v="0.11"/>
    <n v="2.1176976655692101"/>
  </r>
  <r>
    <n v="2293"/>
    <x v="119"/>
    <d v="2025-01-09T00:00:00"/>
    <x v="1"/>
    <x v="1"/>
    <s v="Whatever Here"/>
    <n v="1179.8399999999999"/>
    <n v="63.76"/>
    <n v="14"/>
    <x v="0"/>
    <s v="Michael Brown"/>
    <n v="0.06"/>
    <n v="5.40412259289395"/>
  </r>
  <r>
    <n v="2294"/>
    <x v="335"/>
    <d v="2024-11-02T00:00:00"/>
    <x v="0"/>
    <x v="0"/>
    <s v="Institution International"/>
    <n v="1906.54"/>
    <n v="63.71"/>
    <n v="10"/>
    <x v="3"/>
    <s v="Emily Davis"/>
    <n v="0.16"/>
    <n v="3.3416555645305102"/>
  </r>
  <r>
    <n v="2295"/>
    <x v="223"/>
    <d v="2024-10-15T00:00:00"/>
    <x v="2"/>
    <x v="2"/>
    <s v="Affect Exist"/>
    <n v="191.28"/>
    <n v="81.819999999999993"/>
    <n v="17"/>
    <x v="2"/>
    <s v="Emily Davis"/>
    <n v="0.17"/>
    <n v="42.774989544123798"/>
  </r>
  <r>
    <n v="2296"/>
    <x v="228"/>
    <d v="2024-12-11T00:00:00"/>
    <x v="2"/>
    <x v="0"/>
    <s v="Religious Husband"/>
    <n v="956.63"/>
    <n v="462.19"/>
    <n v="14"/>
    <x v="1"/>
    <s v="Michael Brown"/>
    <n v="0.14000000000000001"/>
    <n v="48.314395325256399"/>
  </r>
  <r>
    <n v="2297"/>
    <x v="169"/>
    <d v="2024-11-30T00:00:00"/>
    <x v="3"/>
    <x v="0"/>
    <s v="Brother Woman"/>
    <n v="80.41"/>
    <n v="184.85"/>
    <n v="7"/>
    <x v="1"/>
    <s v="Sarah Johnson"/>
    <n v="0.06"/>
    <n v="229.88434274343999"/>
  </r>
  <r>
    <n v="2298"/>
    <x v="140"/>
    <d v="2024-08-17T00:00:00"/>
    <x v="3"/>
    <x v="0"/>
    <s v="Clearly Current"/>
    <n v="903.63"/>
    <n v="175.44"/>
    <n v="10"/>
    <x v="2"/>
    <s v="Sarah Johnson"/>
    <n v="0.16"/>
    <n v="19.4150260615517"/>
  </r>
  <r>
    <n v="2299"/>
    <x v="243"/>
    <d v="2025-02-02T00:00:00"/>
    <x v="1"/>
    <x v="2"/>
    <s v="Appear Result"/>
    <n v="1665.81"/>
    <n v="498.88"/>
    <n v="17"/>
    <x v="1"/>
    <s v="Sarah Johnson"/>
    <n v="0.01"/>
    <n v="29.9481933713929"/>
  </r>
  <r>
    <n v="2300"/>
    <x v="21"/>
    <d v="2024-11-18T00:00:00"/>
    <x v="3"/>
    <x v="2"/>
    <s v="Go By"/>
    <n v="1500.04"/>
    <n v="480.24"/>
    <n v="19"/>
    <x v="1"/>
    <s v="Emily Davis"/>
    <n v="0.01"/>
    <n v="32.015146262766301"/>
  </r>
  <r>
    <n v="2301"/>
    <x v="118"/>
    <d v="2024-11-06T00:00:00"/>
    <x v="3"/>
    <x v="0"/>
    <s v="Choose Claim"/>
    <n v="627.63"/>
    <n v="403.09"/>
    <n v="8"/>
    <x v="1"/>
    <s v="John Smith"/>
    <n v="0.05"/>
    <n v="64.224144798687107"/>
  </r>
  <r>
    <n v="2302"/>
    <x v="122"/>
    <d v="2024-09-15T00:00:00"/>
    <x v="1"/>
    <x v="0"/>
    <s v="Energy Agency"/>
    <n v="1071.17"/>
    <n v="0"/>
    <n v="1"/>
    <x v="2"/>
    <s v="Emily Davis"/>
    <n v="0.02"/>
    <n v="0"/>
  </r>
  <r>
    <n v="2303"/>
    <x v="21"/>
    <d v="2025-01-11T00:00:00"/>
    <x v="0"/>
    <x v="0"/>
    <s v="Property Way"/>
    <n v="1778.17"/>
    <n v="338.2"/>
    <n v="11"/>
    <x v="2"/>
    <s v="Emily Davis"/>
    <n v="0.05"/>
    <n v="19.019553810940501"/>
  </r>
  <r>
    <n v="2304"/>
    <x v="124"/>
    <d v="2024-11-23T00:00:00"/>
    <x v="4"/>
    <x v="0"/>
    <s v="Eye Rise"/>
    <n v="752.17"/>
    <n v="464.46"/>
    <n v="9"/>
    <x v="1"/>
    <s v="Michael Brown"/>
    <n v="0.01"/>
    <n v="61.749338580374101"/>
  </r>
  <r>
    <n v="2305"/>
    <x v="200"/>
    <d v="2024-02-06T00:00:00"/>
    <x v="1"/>
    <x v="1"/>
    <s v="Entire Buy"/>
    <n v="320.64"/>
    <n v="19.34"/>
    <n v="8"/>
    <x v="1"/>
    <s v="Sarah Johnson"/>
    <n v="0.09"/>
    <n v="6.0316866267465103"/>
  </r>
  <r>
    <n v="2306"/>
    <x v="110"/>
    <d v="2025-01-20T00:00:00"/>
    <x v="0"/>
    <x v="2"/>
    <s v="Rule Sometimes"/>
    <n v="1571.76"/>
    <n v="477.18"/>
    <n v="2"/>
    <x v="3"/>
    <s v="Sarah Johnson"/>
    <n v="0.17"/>
    <n v="30.359596885020601"/>
  </r>
  <r>
    <n v="2307"/>
    <x v="273"/>
    <d v="2024-07-21T00:00:00"/>
    <x v="0"/>
    <x v="1"/>
    <s v="Management Concern"/>
    <n v="1839.24"/>
    <n v="24.87"/>
    <n v="14"/>
    <x v="1"/>
    <s v="Emily Davis"/>
    <n v="0.14000000000000001"/>
    <n v="1.3521889476088"/>
  </r>
  <r>
    <n v="2308"/>
    <x v="317"/>
    <d v="2024-10-31T00:00:00"/>
    <x v="1"/>
    <x v="1"/>
    <s v="Wife Authority"/>
    <n v="1208.08"/>
    <n v="238.24"/>
    <n v="6"/>
    <x v="1"/>
    <s v="Emily Davis"/>
    <n v="0.16"/>
    <n v="19.720548308059101"/>
  </r>
  <r>
    <n v="2309"/>
    <x v="87"/>
    <d v="2024-07-19T00:00:00"/>
    <x v="4"/>
    <x v="0"/>
    <s v="Able Dog"/>
    <n v="266.89999999999998"/>
    <n v="45.36"/>
    <n v="4"/>
    <x v="2"/>
    <s v="Michael Brown"/>
    <n v="7.0000000000000007E-2"/>
    <n v="16.995129261895801"/>
  </r>
  <r>
    <n v="2310"/>
    <x v="93"/>
    <d v="2024-10-10T00:00:00"/>
    <x v="3"/>
    <x v="1"/>
    <s v="Media Hit"/>
    <n v="1907.85"/>
    <n v="89.28"/>
    <n v="13"/>
    <x v="0"/>
    <s v="Sarah Johnson"/>
    <n v="0.06"/>
    <n v="4.6796131771365701"/>
  </r>
  <r>
    <n v="2311"/>
    <x v="313"/>
    <d v="2024-09-13T00:00:00"/>
    <x v="5"/>
    <x v="1"/>
    <s v="Husband Point"/>
    <n v="1260.57"/>
    <n v="348.06"/>
    <n v="20"/>
    <x v="1"/>
    <s v="Sarah Johnson"/>
    <n v="0"/>
    <n v="27.611318689164399"/>
  </r>
  <r>
    <n v="2312"/>
    <x v="336"/>
    <d v="2024-05-05T00:00:00"/>
    <x v="3"/>
    <x v="2"/>
    <s v="Wife Type"/>
    <n v="1855.97"/>
    <n v="318.33999999999997"/>
    <n v="10"/>
    <x v="2"/>
    <s v="Sarah Johnson"/>
    <n v="0.18"/>
    <n v="17.152216900057699"/>
  </r>
  <r>
    <n v="2313"/>
    <x v="338"/>
    <d v="2025-01-19T00:00:00"/>
    <x v="5"/>
    <x v="0"/>
    <s v="Born Social"/>
    <n v="775.26"/>
    <n v="65.23"/>
    <n v="10"/>
    <x v="0"/>
    <s v="John Smith"/>
    <n v="0.19"/>
    <n v="8.4139514485462907"/>
  </r>
  <r>
    <n v="2314"/>
    <x v="339"/>
    <d v="2024-10-01T00:00:00"/>
    <x v="3"/>
    <x v="0"/>
    <s v="Claim Drop"/>
    <n v="541.05999999999995"/>
    <n v="136.41999999999999"/>
    <n v="10"/>
    <x v="2"/>
    <s v="Emily Davis"/>
    <n v="0.09"/>
    <n v="25.213469855468901"/>
  </r>
  <r>
    <n v="2315"/>
    <x v="84"/>
    <d v="2024-10-04T00:00:00"/>
    <x v="0"/>
    <x v="2"/>
    <s v="Near Yourself"/>
    <n v="422.49"/>
    <n v="316.51"/>
    <n v="7"/>
    <x v="3"/>
    <s v="Michael Brown"/>
    <n v="0.18"/>
    <n v="74.915382612606194"/>
  </r>
  <r>
    <n v="2316"/>
    <x v="15"/>
    <d v="2025-01-14T00:00:00"/>
    <x v="4"/>
    <x v="1"/>
    <s v="Avoid Participant"/>
    <n v="561.26"/>
    <n v="247.53"/>
    <n v="10"/>
    <x v="2"/>
    <s v="John Smith"/>
    <n v="0.03"/>
    <n v="44.102554965613102"/>
  </r>
  <r>
    <n v="2317"/>
    <x v="318"/>
    <d v="2024-05-28T00:00:00"/>
    <x v="0"/>
    <x v="1"/>
    <s v="Computer Field"/>
    <n v="145.97999999999999"/>
    <n v="380.44"/>
    <n v="20"/>
    <x v="0"/>
    <s v="John Smith"/>
    <n v="0.2"/>
    <n v="260.61104260857701"/>
  </r>
  <r>
    <n v="2318"/>
    <x v="354"/>
    <d v="2024-12-13T00:00:00"/>
    <x v="0"/>
    <x v="2"/>
    <s v="Hot Safe"/>
    <n v="1725.81"/>
    <n v="329.66"/>
    <n v="3"/>
    <x v="1"/>
    <s v="Sarah Johnson"/>
    <n v="0.01"/>
    <n v="19.1017551178867"/>
  </r>
  <r>
    <n v="2319"/>
    <x v="336"/>
    <d v="2024-08-24T00:00:00"/>
    <x v="1"/>
    <x v="2"/>
    <s v="Mind Prevent"/>
    <n v="628.51"/>
    <n v="451.22"/>
    <n v="17"/>
    <x v="3"/>
    <s v="Emily Davis"/>
    <n v="0"/>
    <n v="71.792016037931006"/>
  </r>
  <r>
    <n v="2320"/>
    <x v="118"/>
    <d v="2025-01-04T00:00:00"/>
    <x v="0"/>
    <x v="2"/>
    <s v="South Six"/>
    <n v="907.13"/>
    <n v="375.73"/>
    <n v="5"/>
    <x v="0"/>
    <s v="Emily Davis"/>
    <n v="0.05"/>
    <n v="41.419642168156699"/>
  </r>
  <r>
    <n v="2321"/>
    <x v="158"/>
    <d v="2024-06-19T00:00:00"/>
    <x v="3"/>
    <x v="0"/>
    <s v="However Before"/>
    <n v="984.98"/>
    <n v="115.45"/>
    <n v="18"/>
    <x v="2"/>
    <s v="Michael Brown"/>
    <n v="0.06"/>
    <n v="11.721050173607599"/>
  </r>
  <r>
    <n v="2322"/>
    <x v="56"/>
    <d v="2024-06-18T00:00:00"/>
    <x v="2"/>
    <x v="0"/>
    <s v="Wonder Meeting"/>
    <n v="295.89999999999998"/>
    <n v="13.96"/>
    <n v="18"/>
    <x v="2"/>
    <s v="John Smith"/>
    <n v="0.08"/>
    <n v="4.7178100709699198"/>
  </r>
  <r>
    <n v="2323"/>
    <x v="64"/>
    <d v="2025-01-10T00:00:00"/>
    <x v="1"/>
    <x v="1"/>
    <s v="Actually Medical"/>
    <n v="1772.8"/>
    <n v="312.36"/>
    <n v="9"/>
    <x v="0"/>
    <s v="John Smith"/>
    <n v="0.12"/>
    <n v="17.619584837545101"/>
  </r>
  <r>
    <n v="2324"/>
    <x v="38"/>
    <d v="2024-07-15T00:00:00"/>
    <x v="1"/>
    <x v="2"/>
    <s v="Seven Moment"/>
    <n v="673.55"/>
    <n v="99.25"/>
    <n v="6"/>
    <x v="0"/>
    <s v="Sarah Johnson"/>
    <n v="0.01"/>
    <n v="14.7353574344889"/>
  </r>
  <r>
    <n v="2325"/>
    <x v="171"/>
    <d v="2024-12-19T00:00:00"/>
    <x v="3"/>
    <x v="1"/>
    <s v="President Majority"/>
    <n v="1799.94"/>
    <n v="391.99"/>
    <n v="18"/>
    <x v="1"/>
    <s v="Michael Brown"/>
    <n v="0.16"/>
    <n v="21.777948153827399"/>
  </r>
  <r>
    <n v="2326"/>
    <x v="53"/>
    <d v="2025-01-18T00:00:00"/>
    <x v="2"/>
    <x v="1"/>
    <s v="Property Really"/>
    <n v="1457.85"/>
    <n v="38.380000000000003"/>
    <n v="20"/>
    <x v="2"/>
    <s v="Sarah Johnson"/>
    <n v="0.12"/>
    <n v="2.6326439619988302"/>
  </r>
  <r>
    <n v="2328"/>
    <x v="88"/>
    <d v="2024-08-19T00:00:00"/>
    <x v="0"/>
    <x v="2"/>
    <s v="Eat Writer"/>
    <n v="917.8"/>
    <n v="109.73"/>
    <n v="5"/>
    <x v="3"/>
    <s v="John Smith"/>
    <n v="0.04"/>
    <n v="11.9557637829593"/>
  </r>
  <r>
    <n v="2329"/>
    <x v="291"/>
    <d v="2024-12-21T00:00:00"/>
    <x v="0"/>
    <x v="2"/>
    <s v="Story Loss"/>
    <n v="152.84"/>
    <n v="0"/>
    <n v="13"/>
    <x v="2"/>
    <s v="Emily Davis"/>
    <n v="0.01"/>
    <n v="0"/>
  </r>
  <r>
    <n v="2330"/>
    <x v="123"/>
    <d v="2024-11-19T00:00:00"/>
    <x v="3"/>
    <x v="0"/>
    <s v="Service Present"/>
    <n v="1976.6"/>
    <n v="351.67"/>
    <n v="10"/>
    <x v="3"/>
    <s v="Michael Brown"/>
    <n v="0"/>
    <n v="17.791662450672899"/>
  </r>
  <r>
    <n v="2331"/>
    <x v="308"/>
    <d v="2025-01-22T00:00:00"/>
    <x v="1"/>
    <x v="0"/>
    <s v="Here West"/>
    <n v="224.66"/>
    <n v="405.62"/>
    <n v="4"/>
    <x v="1"/>
    <s v="Michael Brown"/>
    <n v="0.14000000000000001"/>
    <n v="180.548384225051"/>
  </r>
  <r>
    <n v="2332"/>
    <x v="134"/>
    <d v="2024-11-23T00:00:00"/>
    <x v="3"/>
    <x v="1"/>
    <s v="Heavy Too"/>
    <n v="1600.17"/>
    <n v="58.8"/>
    <n v="14"/>
    <x v="2"/>
    <s v="Emily Davis"/>
    <n v="0.09"/>
    <n v="3.6746095727329"/>
  </r>
  <r>
    <n v="2333"/>
    <x v="352"/>
    <d v="2025-02-02T00:00:00"/>
    <x v="4"/>
    <x v="0"/>
    <s v="Work Specific"/>
    <n v="1865.06"/>
    <n v="255.71"/>
    <n v="1"/>
    <x v="0"/>
    <s v="Michael Brown"/>
    <n v="0.03"/>
    <n v="13.710550866996201"/>
  </r>
  <r>
    <n v="2334"/>
    <x v="213"/>
    <d v="2024-08-16T00:00:00"/>
    <x v="1"/>
    <x v="1"/>
    <s v="System Attack"/>
    <n v="1622.18"/>
    <n v="0"/>
    <n v="20"/>
    <x v="1"/>
    <s v="Sarah Johnson"/>
    <n v="0.08"/>
    <n v="0"/>
  </r>
  <r>
    <n v="2335"/>
    <x v="166"/>
    <d v="2024-11-14T00:00:00"/>
    <x v="0"/>
    <x v="2"/>
    <s v="Society Across"/>
    <n v="924.43"/>
    <n v="73.66"/>
    <n v="3"/>
    <x v="2"/>
    <s v="Emily Davis"/>
    <n v="0.18"/>
    <n v="7.9681533485499196"/>
  </r>
  <r>
    <n v="2336"/>
    <x v="255"/>
    <d v="2025-01-12T00:00:00"/>
    <x v="3"/>
    <x v="1"/>
    <s v="Few Itself"/>
    <n v="972.36500000000001"/>
    <n v="272.95"/>
    <n v="14"/>
    <x v="0"/>
    <s v="Sarah Johnson"/>
    <n v="7.0000000000000007E-2"/>
    <n v="28.070734754953101"/>
  </r>
  <r>
    <n v="2337"/>
    <x v="277"/>
    <d v="2024-05-13T00:00:00"/>
    <x v="3"/>
    <x v="1"/>
    <s v="Believe Two"/>
    <n v="1567.68"/>
    <n v="228.96"/>
    <n v="20"/>
    <x v="2"/>
    <s v="John Smith"/>
    <n v="0.19"/>
    <n v="14.605021432945501"/>
  </r>
  <r>
    <n v="2338"/>
    <x v="131"/>
    <d v="2025-01-30T00:00:00"/>
    <x v="3"/>
    <x v="1"/>
    <s v="Life Then"/>
    <n v="110.28"/>
    <n v="191.58"/>
    <n v="18"/>
    <x v="3"/>
    <s v="Emily Davis"/>
    <n v="0.08"/>
    <n v="173.72143634385199"/>
  </r>
  <r>
    <n v="2339"/>
    <x v="338"/>
    <d v="2024-07-20T00:00:00"/>
    <x v="2"/>
    <x v="1"/>
    <s v="Citizen Effort"/>
    <n v="1219.72"/>
    <n v="14.44"/>
    <n v="8"/>
    <x v="2"/>
    <s v="Michael Brown"/>
    <n v="0.08"/>
    <n v="1.1838782671432799"/>
  </r>
  <r>
    <n v="2340"/>
    <x v="14"/>
    <d v="2025-01-04T00:00:00"/>
    <x v="3"/>
    <x v="0"/>
    <s v="Quality Word"/>
    <n v="1879.95"/>
    <n v="385.75"/>
    <n v="4"/>
    <x v="0"/>
    <s v="Emily Davis"/>
    <n v="0.1"/>
    <n v="20.51916274369"/>
  </r>
  <r>
    <n v="2341"/>
    <x v="256"/>
    <d v="2024-11-18T00:00:00"/>
    <x v="2"/>
    <x v="0"/>
    <s v="Speak Such"/>
    <n v="1722.56"/>
    <n v="354.34"/>
    <n v="19"/>
    <x v="2"/>
    <s v="Michael Brown"/>
    <n v="0.1"/>
    <n v="20.570546163849201"/>
  </r>
  <r>
    <n v="2342"/>
    <x v="333"/>
    <d v="2024-07-01T00:00:00"/>
    <x v="1"/>
    <x v="1"/>
    <s v="Likely Evidence"/>
    <n v="671.62"/>
    <n v="179.3"/>
    <n v="13"/>
    <x v="3"/>
    <s v="John Smith"/>
    <n v="0.14000000000000001"/>
    <n v="26.6966439355588"/>
  </r>
  <r>
    <n v="2343"/>
    <x v="103"/>
    <d v="2024-02-24T00:00:00"/>
    <x v="4"/>
    <x v="2"/>
    <s v="Professional Matter"/>
    <n v="1040.4100000000001"/>
    <n v="242.76"/>
    <n v="6"/>
    <x v="2"/>
    <s v="Emily Davis"/>
    <n v="0.01"/>
    <n v="23.3331090627733"/>
  </r>
  <r>
    <n v="2344"/>
    <x v="182"/>
    <d v="2024-12-22T00:00:00"/>
    <x v="2"/>
    <x v="0"/>
    <s v="Along Close"/>
    <n v="462.53"/>
    <n v="313.99"/>
    <n v="14"/>
    <x v="1"/>
    <s v="John Smith"/>
    <n v="0.03"/>
    <n v="67.885326357209294"/>
  </r>
  <r>
    <n v="2345"/>
    <x v="277"/>
    <d v="2024-03-25T00:00:00"/>
    <x v="0"/>
    <x v="0"/>
    <s v="News Tell"/>
    <n v="225.11"/>
    <n v="366.74"/>
    <n v="17"/>
    <x v="0"/>
    <s v="Sarah Johnson"/>
    <n v="0.2"/>
    <n v="162.91590777841901"/>
  </r>
  <r>
    <n v="2346"/>
    <x v="156"/>
    <d v="2024-06-04T00:00:00"/>
    <x v="2"/>
    <x v="1"/>
    <s v="Live In"/>
    <n v="552.84"/>
    <n v="495.28"/>
    <n v="10"/>
    <x v="3"/>
    <s v="Michael Brown"/>
    <n v="0.15"/>
    <n v="89.588307647782401"/>
  </r>
  <r>
    <n v="2347"/>
    <x v="262"/>
    <d v="2025-01-29T00:00:00"/>
    <x v="1"/>
    <x v="0"/>
    <s v="Us Sign"/>
    <n v="561.41"/>
    <n v="109.22"/>
    <n v="12"/>
    <x v="1"/>
    <s v="Sarah Johnson"/>
    <n v="0.11"/>
    <n v="19.454587556331401"/>
  </r>
  <r>
    <n v="2348"/>
    <x v="139"/>
    <d v="2025-01-14T00:00:00"/>
    <x v="1"/>
    <x v="2"/>
    <s v="How Along"/>
    <n v="1245.3599999999999"/>
    <n v="436.13"/>
    <n v="16"/>
    <x v="1"/>
    <s v="Sarah Johnson"/>
    <n v="0.17"/>
    <n v="35.020395708871298"/>
  </r>
  <r>
    <n v="2349"/>
    <x v="161"/>
    <d v="2024-05-27T00:00:00"/>
    <x v="2"/>
    <x v="0"/>
    <s v="Pass Rock"/>
    <n v="822.05"/>
    <n v="231.59"/>
    <n v="7"/>
    <x v="1"/>
    <s v="Sarah Johnson"/>
    <n v="0.06"/>
    <n v="28.172252296088999"/>
  </r>
  <r>
    <n v="2350"/>
    <x v="158"/>
    <d v="2024-11-24T00:00:00"/>
    <x v="2"/>
    <x v="1"/>
    <s v="Sea Well"/>
    <n v="814.31"/>
    <n v="325.3"/>
    <n v="12"/>
    <x v="2"/>
    <s v="John Smith"/>
    <n v="0.15"/>
    <n v="39.947931377485197"/>
  </r>
  <r>
    <n v="2351"/>
    <x v="128"/>
    <d v="2025-02-02T00:00:00"/>
    <x v="1"/>
    <x v="0"/>
    <s v="Beyond Notice"/>
    <n v="1102.8800000000001"/>
    <n v="32.94"/>
    <n v="18"/>
    <x v="0"/>
    <s v="John Smith"/>
    <n v="0.03"/>
    <n v="2.9867256637168098"/>
  </r>
  <r>
    <n v="2352"/>
    <x v="258"/>
    <d v="2024-08-26T00:00:00"/>
    <x v="0"/>
    <x v="2"/>
    <s v="Tonight Continue"/>
    <n v="618.09"/>
    <n v="166.81"/>
    <n v="12"/>
    <x v="3"/>
    <s v="Emily Davis"/>
    <n v="0.12"/>
    <n v="26.987979096895302"/>
  </r>
  <r>
    <n v="2353"/>
    <x v="105"/>
    <d v="2024-06-11T00:00:00"/>
    <x v="0"/>
    <x v="2"/>
    <s v="Onto Detail"/>
    <n v="1634.52"/>
    <n v="267.36"/>
    <n v="14"/>
    <x v="1"/>
    <s v="Emily Davis"/>
    <n v="0.16"/>
    <n v="16.357095661111501"/>
  </r>
  <r>
    <n v="2354"/>
    <x v="113"/>
    <d v="2024-11-11T00:00:00"/>
    <x v="5"/>
    <x v="1"/>
    <s v="Water Until"/>
    <n v="1461.02"/>
    <n v="346.9"/>
    <n v="10"/>
    <x v="2"/>
    <s v="Sarah Johnson"/>
    <n v="0.19"/>
    <n v="23.743685918057199"/>
  </r>
  <r>
    <n v="2355"/>
    <x v="243"/>
    <d v="2025-01-24T00:00:00"/>
    <x v="1"/>
    <x v="2"/>
    <s v="Nothing Office"/>
    <n v="876.89"/>
    <n v="342.35"/>
    <n v="0"/>
    <x v="3"/>
    <s v="Sarah Johnson"/>
    <n v="0.14000000000000001"/>
    <n v="39.041384894342499"/>
  </r>
  <r>
    <n v="2356"/>
    <x v="42"/>
    <d v="2024-05-06T00:00:00"/>
    <x v="3"/>
    <x v="1"/>
    <s v="Chance Tree"/>
    <n v="1404.75"/>
    <n v="11.37"/>
    <n v="7"/>
    <x v="0"/>
    <s v="Emily Davis"/>
    <n v="0.05"/>
    <n v="0.80939668980245605"/>
  </r>
  <r>
    <n v="2357"/>
    <x v="110"/>
    <d v="2025-01-19T00:00:00"/>
    <x v="5"/>
    <x v="1"/>
    <s v="Look Part"/>
    <n v="657.87"/>
    <n v="255.71"/>
    <n v="4"/>
    <x v="3"/>
    <s v="Sarah Johnson"/>
    <n v="0.14000000000000001"/>
    <n v="38.869381488743997"/>
  </r>
  <r>
    <n v="2358"/>
    <x v="358"/>
    <d v="2024-12-31T00:00:00"/>
    <x v="1"/>
    <x v="1"/>
    <s v="Cover Way"/>
    <n v="1644.31"/>
    <n v="73.099999999999994"/>
    <n v="13"/>
    <x v="0"/>
    <s v="Emily Davis"/>
    <n v="0.04"/>
    <n v="4.44563373086583"/>
  </r>
  <r>
    <n v="2359"/>
    <x v="252"/>
    <d v="2025-01-27T00:00:00"/>
    <x v="4"/>
    <x v="0"/>
    <s v="Let Series"/>
    <n v="1162.67"/>
    <n v="135.63999999999999"/>
    <n v="19"/>
    <x v="2"/>
    <s v="Emily Davis"/>
    <n v="0.05"/>
    <n v="11.6662509568493"/>
  </r>
  <r>
    <n v="2360"/>
    <x v="207"/>
    <d v="2025-01-22T00:00:00"/>
    <x v="2"/>
    <x v="2"/>
    <s v="Information Task"/>
    <n v="144.87"/>
    <n v="237.92"/>
    <n v="19"/>
    <x v="3"/>
    <s v="Sarah Johnson"/>
    <n v="0.06"/>
    <n v="164.229999309726"/>
  </r>
  <r>
    <n v="2361"/>
    <x v="274"/>
    <d v="2025-01-22T00:00:00"/>
    <x v="2"/>
    <x v="2"/>
    <s v="Think Me"/>
    <n v="910"/>
    <n v="327.61"/>
    <n v="16"/>
    <x v="0"/>
    <s v="Emily Davis"/>
    <n v="7.0000000000000007E-2"/>
    <n v="36.001098901098899"/>
  </r>
  <r>
    <n v="2362"/>
    <x v="35"/>
    <d v="2024-07-01T00:00:00"/>
    <x v="1"/>
    <x v="2"/>
    <s v="Care Ten"/>
    <n v="536.52"/>
    <n v="100.54"/>
    <n v="15"/>
    <x v="3"/>
    <s v="Sarah Johnson"/>
    <n v="0.16"/>
    <n v="18.739282785357499"/>
  </r>
  <r>
    <n v="2363"/>
    <x v="1"/>
    <d v="2024-09-24T00:00:00"/>
    <x v="2"/>
    <x v="1"/>
    <s v="Leave Safe"/>
    <n v="251.47"/>
    <n v="313.73"/>
    <n v="10"/>
    <x v="3"/>
    <s v="John Smith"/>
    <n v="7.0000000000000007E-2"/>
    <n v="124.758420487533"/>
  </r>
  <r>
    <n v="2364"/>
    <x v="274"/>
    <d v="2024-12-08T00:00:00"/>
    <x v="1"/>
    <x v="1"/>
    <s v="Street No"/>
    <n v="1666.95"/>
    <n v="322.3"/>
    <n v="14"/>
    <x v="0"/>
    <s v="Emily Davis"/>
    <n v="0.04"/>
    <n v="19.3347130987732"/>
  </r>
  <r>
    <n v="2365"/>
    <x v="315"/>
    <d v="2024-10-08T00:00:00"/>
    <x v="1"/>
    <x v="1"/>
    <s v="Bar Support"/>
    <n v="1656.62"/>
    <n v="276.91000000000003"/>
    <n v="10"/>
    <x v="0"/>
    <s v="John Smith"/>
    <n v="0.1"/>
    <n v="16.715360191232801"/>
  </r>
  <r>
    <n v="2366"/>
    <x v="101"/>
    <d v="2024-08-01T00:00:00"/>
    <x v="3"/>
    <x v="0"/>
    <s v="Night Magazine"/>
    <n v="272.29000000000002"/>
    <n v="347.3"/>
    <n v="1"/>
    <x v="0"/>
    <s v="Sarah Johnson"/>
    <n v="0.1"/>
    <n v="127.54783502882999"/>
  </r>
  <r>
    <n v="2367"/>
    <x v="42"/>
    <d v="2024-10-30T00:00:00"/>
    <x v="0"/>
    <x v="2"/>
    <s v="Trial Fund"/>
    <n v="1586.65"/>
    <n v="366.22"/>
    <n v="14"/>
    <x v="2"/>
    <s v="Sarah Johnson"/>
    <n v="7.0000000000000007E-2"/>
    <n v="23.081334887971501"/>
  </r>
  <r>
    <n v="2368"/>
    <x v="10"/>
    <d v="2024-11-30T00:00:00"/>
    <x v="0"/>
    <x v="1"/>
    <s v="Against Probably"/>
    <n v="972.36500000000001"/>
    <n v="113.04"/>
    <n v="20"/>
    <x v="0"/>
    <s v="Sarah Johnson"/>
    <n v="0.13"/>
    <n v="11.625264175489701"/>
  </r>
  <r>
    <n v="2369"/>
    <x v="80"/>
    <d v="2025-01-31T00:00:00"/>
    <x v="2"/>
    <x v="0"/>
    <s v="Also Enough"/>
    <n v="1905.31"/>
    <n v="66.540000000000006"/>
    <n v="3"/>
    <x v="2"/>
    <s v="John Smith"/>
    <n v="0.05"/>
    <n v="3.4923450777038898"/>
  </r>
  <r>
    <n v="2370"/>
    <x v="293"/>
    <d v="2025-02-01T00:00:00"/>
    <x v="1"/>
    <x v="0"/>
    <s v="Reach Leader"/>
    <n v="1071.69"/>
    <n v="63.92"/>
    <n v="20"/>
    <x v="0"/>
    <s v="Sarah Johnson"/>
    <n v="0.11"/>
    <n v="5.9644113502971896"/>
  </r>
  <r>
    <n v="2371"/>
    <x v="282"/>
    <d v="2025-01-24T00:00:00"/>
    <x v="0"/>
    <x v="1"/>
    <s v="Option Build"/>
    <n v="874.91"/>
    <n v="255.71"/>
    <n v="19"/>
    <x v="2"/>
    <s v="Michael Brown"/>
    <n v="0.1"/>
    <n v="29.227006206352701"/>
  </r>
  <r>
    <n v="2372"/>
    <x v="101"/>
    <d v="2024-07-17T00:00:00"/>
    <x v="3"/>
    <x v="1"/>
    <s v="Pay Message"/>
    <n v="525.55999999999995"/>
    <n v="496.52"/>
    <n v="11"/>
    <x v="1"/>
    <s v="Emily Davis"/>
    <n v="0.18"/>
    <n v="94.474465332217093"/>
  </r>
  <r>
    <n v="2373"/>
    <x v="61"/>
    <d v="2024-11-21T00:00:00"/>
    <x v="1"/>
    <x v="0"/>
    <s v="It Occur"/>
    <n v="1382.95"/>
    <n v="359.2"/>
    <n v="2"/>
    <x v="2"/>
    <s v="Michael Brown"/>
    <n v="0.13"/>
    <n v="25.973462525760102"/>
  </r>
  <r>
    <n v="2374"/>
    <x v="158"/>
    <d v="2024-09-26T00:00:00"/>
    <x v="5"/>
    <x v="0"/>
    <s v="Weight Keep"/>
    <n v="557.63"/>
    <n v="333.21"/>
    <n v="19"/>
    <x v="0"/>
    <s v="Emily Davis"/>
    <n v="0.18"/>
    <n v="59.754676039667899"/>
  </r>
  <r>
    <n v="2375"/>
    <x v="147"/>
    <d v="2024-11-28T00:00:00"/>
    <x v="2"/>
    <x v="1"/>
    <s v="Senior Leg"/>
    <n v="1822.64"/>
    <n v="466.12"/>
    <n v="12"/>
    <x v="0"/>
    <s v="Sarah Johnson"/>
    <n v="0.13"/>
    <n v="25.573892814818102"/>
  </r>
  <r>
    <n v="2376"/>
    <x v="300"/>
    <d v="2024-11-14T00:00:00"/>
    <x v="0"/>
    <x v="2"/>
    <s v="More Fall"/>
    <n v="1747.51"/>
    <n v="147.65"/>
    <n v="2"/>
    <x v="2"/>
    <s v="Emily Davis"/>
    <n v="0.11"/>
    <n v="8.4491648116462894"/>
  </r>
  <r>
    <n v="2377"/>
    <x v="109"/>
    <d v="2024-08-15T00:00:00"/>
    <x v="0"/>
    <x v="1"/>
    <s v="Senior Cover"/>
    <n v="295.3"/>
    <n v="255.71"/>
    <n v="13"/>
    <x v="0"/>
    <s v="John Smith"/>
    <n v="7.0000000000000007E-2"/>
    <n v="86.593294954283806"/>
  </r>
  <r>
    <n v="2378"/>
    <x v="114"/>
    <d v="2024-08-09T00:00:00"/>
    <x v="1"/>
    <x v="2"/>
    <s v="Trip More"/>
    <n v="1777.57"/>
    <n v="473.93"/>
    <n v="18"/>
    <x v="1"/>
    <s v="Sarah Johnson"/>
    <n v="0.19"/>
    <n v="26.661678583684498"/>
  </r>
  <r>
    <n v="2379"/>
    <x v="259"/>
    <d v="2024-08-10T00:00:00"/>
    <x v="3"/>
    <x v="1"/>
    <s v="Reveal Old"/>
    <n v="1704.82"/>
    <n v="437.3"/>
    <n v="14"/>
    <x v="2"/>
    <s v="Sarah Johnson"/>
    <n v="0.02"/>
    <n v="25.650801844183"/>
  </r>
  <r>
    <n v="2380"/>
    <x v="105"/>
    <d v="2024-08-17T00:00:00"/>
    <x v="5"/>
    <x v="0"/>
    <s v="Point Success"/>
    <n v="832.54"/>
    <n v="331.9"/>
    <n v="12"/>
    <x v="2"/>
    <s v="John Smith"/>
    <n v="0.12"/>
    <n v="39.865952386672099"/>
  </r>
  <r>
    <n v="2381"/>
    <x v="231"/>
    <d v="2024-12-30T00:00:00"/>
    <x v="1"/>
    <x v="1"/>
    <s v="Write Change"/>
    <n v="1885.34"/>
    <n v="44.35"/>
    <n v="20"/>
    <x v="2"/>
    <s v="Emily Davis"/>
    <n v="0.16"/>
    <n v="2.3523608473803099"/>
  </r>
  <r>
    <n v="2382"/>
    <x v="249"/>
    <d v="2024-11-05T00:00:00"/>
    <x v="1"/>
    <x v="2"/>
    <s v="Rest Least"/>
    <n v="585.66"/>
    <n v="0"/>
    <n v="6"/>
    <x v="2"/>
    <s v="Sarah Johnson"/>
    <n v="0.01"/>
    <n v="0"/>
  </r>
  <r>
    <n v="2383"/>
    <x v="244"/>
    <d v="2024-04-29T00:00:00"/>
    <x v="0"/>
    <x v="0"/>
    <s v="Total Simple"/>
    <n v="639.01"/>
    <n v="355.69"/>
    <n v="9"/>
    <x v="1"/>
    <s v="John Smith"/>
    <n v="0.11"/>
    <n v="55.662665685983001"/>
  </r>
  <r>
    <n v="2384"/>
    <x v="173"/>
    <d v="2024-07-24T00:00:00"/>
    <x v="1"/>
    <x v="0"/>
    <s v="Night Become"/>
    <n v="720.39"/>
    <n v="319.47000000000003"/>
    <n v="12"/>
    <x v="3"/>
    <s v="Sarah Johnson"/>
    <n v="0.05"/>
    <n v="44.346812143422298"/>
  </r>
  <r>
    <n v="2385"/>
    <x v="147"/>
    <d v="2024-07-23T00:00:00"/>
    <x v="2"/>
    <x v="2"/>
    <s v="Wonder Song"/>
    <n v="1287.96"/>
    <n v="436.41"/>
    <n v="15"/>
    <x v="3"/>
    <s v="John Smith"/>
    <n v="0.06"/>
    <n v="33.883816267585999"/>
  </r>
  <r>
    <n v="2386"/>
    <x v="197"/>
    <d v="2025-01-16T00:00:00"/>
    <x v="0"/>
    <x v="0"/>
    <s v="Arm Face"/>
    <n v="1529.31"/>
    <n v="423.71"/>
    <n v="9"/>
    <x v="1"/>
    <s v="John Smith"/>
    <n v="0.12"/>
    <n v="27.705958896495801"/>
  </r>
  <r>
    <n v="2387"/>
    <x v="152"/>
    <d v="2024-09-11T00:00:00"/>
    <x v="3"/>
    <x v="1"/>
    <s v="Citizen Item"/>
    <n v="1649.41"/>
    <n v="252.67"/>
    <n v="13"/>
    <x v="0"/>
    <s v="John Smith"/>
    <n v="0.17"/>
    <n v="15.318810968770601"/>
  </r>
  <r>
    <n v="2388"/>
    <x v="35"/>
    <d v="2024-05-17T00:00:00"/>
    <x v="3"/>
    <x v="0"/>
    <s v="Skin Player"/>
    <n v="1933.28"/>
    <n v="245.11"/>
    <n v="18"/>
    <x v="3"/>
    <s v="Sarah Johnson"/>
    <n v="0.1"/>
    <n v="12.678453198708899"/>
  </r>
  <r>
    <n v="2389"/>
    <x v="13"/>
    <d v="2025-01-03T00:00:00"/>
    <x v="3"/>
    <x v="0"/>
    <s v="Rest Once"/>
    <n v="1893.55"/>
    <n v="400.18"/>
    <n v="6"/>
    <x v="3"/>
    <s v="Michael Brown"/>
    <n v="0.2"/>
    <n v="21.133849119378901"/>
  </r>
  <r>
    <n v="2390"/>
    <x v="42"/>
    <d v="2025-01-02T00:00:00"/>
    <x v="1"/>
    <x v="2"/>
    <s v="Piece Spend"/>
    <n v="986.67"/>
    <n v="370.8"/>
    <n v="10"/>
    <x v="1"/>
    <s v="John Smith"/>
    <n v="0.06"/>
    <n v="37.580954118398303"/>
  </r>
  <r>
    <n v="2391"/>
    <x v="264"/>
    <d v="2024-07-17T00:00:00"/>
    <x v="1"/>
    <x v="1"/>
    <s v="Continue Top"/>
    <n v="1246.47"/>
    <n v="183.37"/>
    <n v="7"/>
    <x v="3"/>
    <s v="John Smith"/>
    <n v="0.02"/>
    <n v="14.7111442714225"/>
  </r>
  <r>
    <n v="2392"/>
    <x v="359"/>
    <d v="2024-04-06T00:00:00"/>
    <x v="0"/>
    <x v="0"/>
    <s v="Best Current"/>
    <n v="174.07"/>
    <n v="475.72"/>
    <n v="11"/>
    <x v="2"/>
    <s v="John Smith"/>
    <n v="0.02"/>
    <n v="273.29235365083002"/>
  </r>
  <r>
    <n v="2393"/>
    <x v="332"/>
    <d v="2025-01-27T00:00:00"/>
    <x v="1"/>
    <x v="0"/>
    <s v="Organization Ability"/>
    <n v="1024.04"/>
    <n v="436.55"/>
    <n v="10"/>
    <x v="3"/>
    <s v="Emily Davis"/>
    <n v="0.06"/>
    <n v="42.630170696457199"/>
  </r>
  <r>
    <n v="2394"/>
    <x v="41"/>
    <d v="2024-09-13T00:00:00"/>
    <x v="1"/>
    <x v="0"/>
    <s v="Agent South"/>
    <n v="1851.99"/>
    <n v="444.73"/>
    <n v="0"/>
    <x v="0"/>
    <s v="Sarah Johnson"/>
    <n v="0.13"/>
    <n v="24.0136285833077"/>
  </r>
  <r>
    <n v="2395"/>
    <x v="353"/>
    <d v="2025-01-18T00:00:00"/>
    <x v="0"/>
    <x v="2"/>
    <s v="General Fly"/>
    <n v="404.36"/>
    <n v="138.59"/>
    <n v="10"/>
    <x v="0"/>
    <s v="Emily Davis"/>
    <n v="0"/>
    <n v="34.273914333762001"/>
  </r>
  <r>
    <n v="2396"/>
    <x v="116"/>
    <d v="2024-05-26T00:00:00"/>
    <x v="2"/>
    <x v="0"/>
    <s v="Staff Save"/>
    <n v="62.34"/>
    <n v="394.11"/>
    <n v="2"/>
    <x v="1"/>
    <s v="John Smith"/>
    <n v="0"/>
    <n v="632.19441770933599"/>
  </r>
  <r>
    <n v="2397"/>
    <x v="100"/>
    <d v="2024-10-27T00:00:00"/>
    <x v="3"/>
    <x v="0"/>
    <s v="Few On"/>
    <n v="780.29"/>
    <n v="248.47"/>
    <n v="10"/>
    <x v="3"/>
    <s v="Michael Brown"/>
    <n v="0.15"/>
    <n v="31.8432890335644"/>
  </r>
  <r>
    <n v="2398"/>
    <x v="253"/>
    <d v="2024-08-16T00:00:00"/>
    <x v="0"/>
    <x v="0"/>
    <s v="Third Senior"/>
    <n v="734.53"/>
    <n v="36.76"/>
    <n v="10"/>
    <x v="1"/>
    <s v="Emily Davis"/>
    <n v="0.09"/>
    <n v="5.0045607395205103"/>
  </r>
  <r>
    <n v="2399"/>
    <x v="214"/>
    <d v="2024-10-16T00:00:00"/>
    <x v="0"/>
    <x v="1"/>
    <s v="Peace Check"/>
    <n v="1289.51"/>
    <n v="484.31"/>
    <n v="14"/>
    <x v="1"/>
    <s v="Michael Brown"/>
    <n v="0"/>
    <n v="37.557676947057402"/>
  </r>
  <r>
    <n v="2400"/>
    <x v="40"/>
    <d v="2025-01-06T00:00:00"/>
    <x v="2"/>
    <x v="2"/>
    <s v="Person Year"/>
    <n v="93.02"/>
    <n v="0"/>
    <n v="3"/>
    <x v="2"/>
    <s v="Emily Davis"/>
    <n v="0.18"/>
    <n v="0"/>
  </r>
  <r>
    <n v="2401"/>
    <x v="67"/>
    <d v="2025-01-24T00:00:00"/>
    <x v="1"/>
    <x v="0"/>
    <s v="Article Often"/>
    <n v="972.36500000000001"/>
    <n v="471.03"/>
    <n v="1"/>
    <x v="1"/>
    <s v="Sarah Johnson"/>
    <n v="0.18"/>
    <n v="48.441685992399997"/>
  </r>
  <r>
    <n v="2402"/>
    <x v="16"/>
    <d v="2024-12-20T00:00:00"/>
    <x v="0"/>
    <x v="2"/>
    <s v="Some Clearly"/>
    <n v="1477.4"/>
    <n v="265.75"/>
    <n v="3"/>
    <x v="0"/>
    <s v="John Smith"/>
    <n v="0.05"/>
    <n v="17.987681061323901"/>
  </r>
  <r>
    <n v="2403"/>
    <x v="339"/>
    <d v="2024-10-11T00:00:00"/>
    <x v="3"/>
    <x v="2"/>
    <s v="Receive Simply"/>
    <n v="315.67"/>
    <n v="25.41"/>
    <n v="20"/>
    <x v="0"/>
    <s v="Michael Brown"/>
    <n v="0.15"/>
    <n v="8.0495454113472906"/>
  </r>
  <r>
    <n v="2404"/>
    <x v="182"/>
    <d v="2024-12-07T00:00:00"/>
    <x v="1"/>
    <x v="1"/>
    <s v="Serious Run"/>
    <n v="849.72"/>
    <n v="34.54"/>
    <n v="18"/>
    <x v="2"/>
    <s v="Emily Davis"/>
    <n v="0.15"/>
    <n v="4.06486842724662"/>
  </r>
  <r>
    <n v="2405"/>
    <x v="89"/>
    <d v="2024-09-18T00:00:00"/>
    <x v="3"/>
    <x v="0"/>
    <s v="Across Detail"/>
    <n v="123.31"/>
    <n v="481.72"/>
    <n v="18"/>
    <x v="1"/>
    <s v="John Smith"/>
    <n v="0.1"/>
    <n v="390.65769199578301"/>
  </r>
  <r>
    <n v="2406"/>
    <x v="148"/>
    <d v="2024-12-14T00:00:00"/>
    <x v="1"/>
    <x v="1"/>
    <s v="Culture Cover"/>
    <n v="1013.72"/>
    <n v="300.01"/>
    <n v="10"/>
    <x v="0"/>
    <s v="Sarah Johnson"/>
    <n v="0.12"/>
    <n v="29.594957187388999"/>
  </r>
  <r>
    <n v="2407"/>
    <x v="96"/>
    <d v="2024-10-19T00:00:00"/>
    <x v="2"/>
    <x v="0"/>
    <s v="Accept Reality"/>
    <n v="1684.07"/>
    <n v="483.8"/>
    <n v="3"/>
    <x v="3"/>
    <s v="Emily Davis"/>
    <n v="0.09"/>
    <n v="28.728021994335201"/>
  </r>
  <r>
    <n v="2408"/>
    <x v="117"/>
    <d v="2024-12-05T00:00:00"/>
    <x v="1"/>
    <x v="1"/>
    <s v="Per Task"/>
    <n v="1682.75"/>
    <n v="162.53"/>
    <n v="13"/>
    <x v="1"/>
    <s v="Emily Davis"/>
    <n v="0.16"/>
    <n v="9.6585945624721408"/>
  </r>
  <r>
    <n v="2409"/>
    <x v="312"/>
    <d v="2024-12-05T00:00:00"/>
    <x v="3"/>
    <x v="2"/>
    <s v="Mean Girl"/>
    <n v="642.21"/>
    <n v="315.68"/>
    <n v="6"/>
    <x v="0"/>
    <s v="John Smith"/>
    <n v="0.05"/>
    <n v="49.155260740256303"/>
  </r>
  <r>
    <n v="2410"/>
    <x v="83"/>
    <d v="2024-07-12T00:00:00"/>
    <x v="0"/>
    <x v="2"/>
    <s v="Push Listen"/>
    <n v="695.71"/>
    <n v="255.71"/>
    <n v="7"/>
    <x v="1"/>
    <s v="John Smith"/>
    <n v="0.13"/>
    <n v="36.755257219243603"/>
  </r>
  <r>
    <n v="2411"/>
    <x v="12"/>
    <d v="2024-12-27T00:00:00"/>
    <x v="1"/>
    <x v="0"/>
    <s v="Different Dog"/>
    <n v="1409.87"/>
    <n v="137.02000000000001"/>
    <n v="18"/>
    <x v="1"/>
    <s v="Emily Davis"/>
    <n v="0.04"/>
    <n v="9.7186265400356096"/>
  </r>
  <r>
    <n v="2412"/>
    <x v="318"/>
    <d v="2024-06-14T00:00:00"/>
    <x v="2"/>
    <x v="0"/>
    <s v="Discussion Company"/>
    <n v="642.19000000000005"/>
    <n v="459.97"/>
    <n v="13"/>
    <x v="1"/>
    <s v="Sarah Johnson"/>
    <n v="0.05"/>
    <n v="71.625219950482006"/>
  </r>
  <r>
    <n v="2413"/>
    <x v="360"/>
    <d v="2025-01-04T00:00:00"/>
    <x v="1"/>
    <x v="0"/>
    <s v="Leave Candidate"/>
    <n v="772.85"/>
    <n v="64.150000000000006"/>
    <n v="20"/>
    <x v="2"/>
    <s v="John Smith"/>
    <n v="0.1"/>
    <n v="8.3004463996894593"/>
  </r>
  <r>
    <n v="2414"/>
    <x v="51"/>
    <d v="2025-01-21T00:00:00"/>
    <x v="2"/>
    <x v="0"/>
    <s v="Human Point"/>
    <n v="1173.24"/>
    <n v="453.65"/>
    <n v="5"/>
    <x v="1"/>
    <s v="Michael Brown"/>
    <n v="0.04"/>
    <n v="38.666428011319098"/>
  </r>
  <r>
    <n v="2415"/>
    <x v="82"/>
    <d v="2024-06-10T00:00:00"/>
    <x v="3"/>
    <x v="2"/>
    <s v="Heavy Machine"/>
    <n v="160.33000000000001"/>
    <n v="171.43"/>
    <n v="7"/>
    <x v="1"/>
    <s v="Emily Davis"/>
    <n v="0.17"/>
    <n v="106.923220856982"/>
  </r>
  <r>
    <n v="2416"/>
    <x v="144"/>
    <d v="2024-10-09T00:00:00"/>
    <x v="5"/>
    <x v="0"/>
    <s v="Their Degree"/>
    <n v="578.88"/>
    <n v="418.85"/>
    <n v="15"/>
    <x v="0"/>
    <s v="Sarah Johnson"/>
    <n v="0.05"/>
    <n v="72.355237700386994"/>
  </r>
  <r>
    <n v="2417"/>
    <x v="112"/>
    <d v="2024-11-30T00:00:00"/>
    <x v="1"/>
    <x v="1"/>
    <s v="Most Hundred"/>
    <n v="742.77"/>
    <n v="77.31"/>
    <n v="0"/>
    <x v="2"/>
    <s v="Sarah Johnson"/>
    <n v="0"/>
    <n v="10.408336362534801"/>
  </r>
  <r>
    <n v="2418"/>
    <x v="78"/>
    <d v="2024-09-08T00:00:00"/>
    <x v="3"/>
    <x v="1"/>
    <s v="Congress Meet"/>
    <n v="1465.53"/>
    <n v="333.87"/>
    <n v="1"/>
    <x v="2"/>
    <s v="John Smith"/>
    <n v="0"/>
    <n v="22.7815193138319"/>
  </r>
  <r>
    <n v="2419"/>
    <x v="71"/>
    <d v="2025-01-30T00:00:00"/>
    <x v="1"/>
    <x v="2"/>
    <s v="Say Recent"/>
    <n v="404.98"/>
    <n v="255.71"/>
    <n v="11"/>
    <x v="2"/>
    <s v="Sarah Johnson"/>
    <n v="0.1"/>
    <n v="63.141389698256702"/>
  </r>
  <r>
    <n v="2420"/>
    <x v="199"/>
    <d v="2024-05-16T00:00:00"/>
    <x v="5"/>
    <x v="1"/>
    <s v="Analysis Form"/>
    <n v="1303.93"/>
    <n v="0"/>
    <n v="10"/>
    <x v="2"/>
    <s v="John Smith"/>
    <n v="0.04"/>
    <n v="0"/>
  </r>
  <r>
    <n v="2421"/>
    <x v="361"/>
    <d v="2024-08-13T00:00:00"/>
    <x v="2"/>
    <x v="1"/>
    <s v="Instead Ask"/>
    <n v="1214.51"/>
    <n v="100.74"/>
    <n v="9"/>
    <x v="0"/>
    <s v="Sarah Johnson"/>
    <n v="0.02"/>
    <n v="8.2947032136417196"/>
  </r>
  <r>
    <n v="2422"/>
    <x v="284"/>
    <d v="2025-01-03T00:00:00"/>
    <x v="0"/>
    <x v="0"/>
    <s v="Their Answer"/>
    <n v="707.84"/>
    <n v="463.79"/>
    <n v="12"/>
    <x v="2"/>
    <s v="Sarah Johnson"/>
    <n v="0.13"/>
    <n v="65.521869349005399"/>
  </r>
  <r>
    <n v="2423"/>
    <x v="205"/>
    <d v="2024-10-09T00:00:00"/>
    <x v="3"/>
    <x v="0"/>
    <s v="Outside President"/>
    <n v="1329.91"/>
    <n v="97.26"/>
    <n v="18"/>
    <x v="1"/>
    <s v="Michael Brown"/>
    <n v="0.11"/>
    <n v="7.3132768382822899"/>
  </r>
  <r>
    <n v="2424"/>
    <x v="50"/>
    <d v="2025-01-27T00:00:00"/>
    <x v="2"/>
    <x v="0"/>
    <s v="Design Front"/>
    <n v="1526.47"/>
    <n v="470.93"/>
    <n v="5"/>
    <x v="2"/>
    <s v="Emily Davis"/>
    <n v="0"/>
    <n v="30.850917476268801"/>
  </r>
  <r>
    <n v="2425"/>
    <x v="300"/>
    <d v="2025-01-01T00:00:00"/>
    <x v="3"/>
    <x v="2"/>
    <s v="Wear Speak"/>
    <n v="1189.69"/>
    <n v="406.78"/>
    <n v="1"/>
    <x v="1"/>
    <s v="Sarah Johnson"/>
    <n v="0.13"/>
    <n v="34.192100463145898"/>
  </r>
  <r>
    <n v="2426"/>
    <x v="120"/>
    <d v="2024-10-23T00:00:00"/>
    <x v="1"/>
    <x v="2"/>
    <s v="Everything Hold"/>
    <n v="219.56"/>
    <n v="165.65"/>
    <n v="20"/>
    <x v="0"/>
    <s v="Emily Davis"/>
    <n v="0.11"/>
    <n v="75.446347239934397"/>
  </r>
  <r>
    <n v="2427"/>
    <x v="265"/>
    <d v="2024-12-28T00:00:00"/>
    <x v="1"/>
    <x v="0"/>
    <s v="Run Meet"/>
    <n v="524.5"/>
    <n v="49.07"/>
    <n v="3"/>
    <x v="3"/>
    <s v="Michael Brown"/>
    <n v="0.14000000000000001"/>
    <n v="9.3555767397521397"/>
  </r>
  <r>
    <n v="2428"/>
    <x v="330"/>
    <d v="2025-01-24T00:00:00"/>
    <x v="3"/>
    <x v="1"/>
    <s v="Moment Girl"/>
    <n v="576.95000000000005"/>
    <n v="35.99"/>
    <n v="20"/>
    <x v="3"/>
    <s v="John Smith"/>
    <n v="0.03"/>
    <n v="6.2379755611404804"/>
  </r>
  <r>
    <n v="2429"/>
    <x v="261"/>
    <d v="2024-08-07T00:00:00"/>
    <x v="1"/>
    <x v="2"/>
    <s v="Let Beautiful"/>
    <n v="728.3"/>
    <n v="102.74"/>
    <n v="1"/>
    <x v="3"/>
    <s v="Michael Brown"/>
    <n v="7.0000000000000007E-2"/>
    <n v="14.1068241109433"/>
  </r>
  <r>
    <n v="2431"/>
    <x v="210"/>
    <d v="2025-01-25T00:00:00"/>
    <x v="3"/>
    <x v="0"/>
    <s v="Face Once"/>
    <n v="1880.69"/>
    <n v="255.71"/>
    <n v="4"/>
    <x v="2"/>
    <s v="John Smith"/>
    <n v="0.05"/>
    <n v="13.5966055011724"/>
  </r>
  <r>
    <n v="2432"/>
    <x v="145"/>
    <d v="2024-11-22T00:00:00"/>
    <x v="2"/>
    <x v="2"/>
    <s v="Reflect Away"/>
    <n v="1076.47"/>
    <n v="289.45999999999998"/>
    <n v="4"/>
    <x v="1"/>
    <s v="Michael Brown"/>
    <n v="0.09"/>
    <n v="26.8897414698041"/>
  </r>
  <r>
    <n v="2433"/>
    <x v="303"/>
    <d v="2024-07-09T00:00:00"/>
    <x v="1"/>
    <x v="1"/>
    <s v="Public Agent"/>
    <n v="414.54"/>
    <n v="32.22"/>
    <n v="19"/>
    <x v="2"/>
    <s v="John Smith"/>
    <n v="0.16"/>
    <n v="7.7724706904038197"/>
  </r>
  <r>
    <n v="2434"/>
    <x v="237"/>
    <d v="2024-09-11T00:00:00"/>
    <x v="0"/>
    <x v="1"/>
    <s v="Staff Item"/>
    <n v="1295.76"/>
    <n v="165.55"/>
    <n v="3"/>
    <x v="2"/>
    <s v="Emily Davis"/>
    <n v="0.17"/>
    <n v="12.7762857319257"/>
  </r>
  <r>
    <n v="2435"/>
    <x v="319"/>
    <d v="2024-04-01T00:00:00"/>
    <x v="1"/>
    <x v="0"/>
    <s v="Design From"/>
    <n v="404.22"/>
    <n v="393.76"/>
    <n v="17"/>
    <x v="1"/>
    <s v="Michael Brown"/>
    <n v="0.2"/>
    <n v="97.412300232546599"/>
  </r>
  <r>
    <n v="2436"/>
    <x v="275"/>
    <d v="2025-01-12T00:00:00"/>
    <x v="5"/>
    <x v="2"/>
    <s v="Citizen Machine"/>
    <n v="151.05000000000001"/>
    <n v="424.88"/>
    <n v="6"/>
    <x v="0"/>
    <s v="Michael Brown"/>
    <n v="0.11"/>
    <n v="281.28434293280401"/>
  </r>
  <r>
    <n v="2437"/>
    <x v="24"/>
    <d v="2024-11-05T00:00:00"/>
    <x v="3"/>
    <x v="1"/>
    <s v="Themselves Wind"/>
    <n v="1320.23"/>
    <n v="407.14"/>
    <n v="9"/>
    <x v="1"/>
    <s v="Emily Davis"/>
    <n v="0.19"/>
    <n v="30.8385660074381"/>
  </r>
  <r>
    <n v="2438"/>
    <x v="15"/>
    <d v="2024-07-29T00:00:00"/>
    <x v="0"/>
    <x v="1"/>
    <s v="Morning Ability"/>
    <n v="980.69"/>
    <n v="189.27"/>
    <n v="5"/>
    <x v="1"/>
    <s v="John Smith"/>
    <n v="0.18"/>
    <n v="19.299676758200899"/>
  </r>
  <r>
    <n v="2439"/>
    <x v="176"/>
    <d v="2024-11-17T00:00:00"/>
    <x v="2"/>
    <x v="2"/>
    <s v="Stand Wear"/>
    <n v="1843.81"/>
    <n v="281.56"/>
    <n v="5"/>
    <x v="3"/>
    <s v="Michael Brown"/>
    <n v="0.05"/>
    <n v="15.2705539073983"/>
  </r>
  <r>
    <n v="2440"/>
    <x v="76"/>
    <d v="2024-11-15T00:00:00"/>
    <x v="3"/>
    <x v="1"/>
    <s v="Wish Company"/>
    <n v="1454.76"/>
    <n v="484.22"/>
    <n v="16"/>
    <x v="3"/>
    <s v="John Smith"/>
    <n v="0.08"/>
    <n v="33.285215430724001"/>
  </r>
  <r>
    <n v="2441"/>
    <x v="267"/>
    <d v="2024-09-10T00:00:00"/>
    <x v="0"/>
    <x v="1"/>
    <s v="Democratic Maintain"/>
    <n v="1686.16"/>
    <n v="190.85"/>
    <n v="14"/>
    <x v="1"/>
    <s v="John Smith"/>
    <n v="0.1"/>
    <n v="11.3186174503013"/>
  </r>
  <r>
    <n v="2442"/>
    <x v="346"/>
    <d v="2024-08-29T00:00:00"/>
    <x v="0"/>
    <x v="2"/>
    <s v="Meeting Partner"/>
    <n v="1935.89"/>
    <n v="499.98"/>
    <n v="10"/>
    <x v="2"/>
    <s v="Emily Davis"/>
    <n v="0.12"/>
    <n v="25.826880659541601"/>
  </r>
  <r>
    <n v="2443"/>
    <x v="63"/>
    <d v="2025-01-14T00:00:00"/>
    <x v="0"/>
    <x v="0"/>
    <s v="Enjoy Senior"/>
    <n v="971.57"/>
    <n v="367.27"/>
    <n v="6"/>
    <x v="1"/>
    <s v="Emily Davis"/>
    <n v="0.04"/>
    <n v="37.801702399209503"/>
  </r>
  <r>
    <n v="2444"/>
    <x v="298"/>
    <d v="2024-04-22T00:00:00"/>
    <x v="3"/>
    <x v="2"/>
    <s v="Boy Affect"/>
    <n v="678.19"/>
    <n v="255.83"/>
    <n v="17"/>
    <x v="2"/>
    <s v="Sarah Johnson"/>
    <n v="0.17"/>
    <n v="37.722467155221999"/>
  </r>
  <r>
    <n v="2445"/>
    <x v="166"/>
    <d v="2024-08-22T00:00:00"/>
    <x v="3"/>
    <x v="0"/>
    <s v="Public Foreign"/>
    <n v="1906.47"/>
    <n v="361.81"/>
    <n v="20"/>
    <x v="0"/>
    <s v="Sarah Johnson"/>
    <n v="0.12"/>
    <n v="18.978006472695601"/>
  </r>
  <r>
    <n v="2446"/>
    <x v="109"/>
    <d v="2024-08-28T00:00:00"/>
    <x v="0"/>
    <x v="1"/>
    <s v="Hour Car"/>
    <n v="685.57"/>
    <n v="390.85"/>
    <n v="10"/>
    <x v="1"/>
    <s v="Michael Brown"/>
    <n v="0.03"/>
    <n v="57.010954388319199"/>
  </r>
  <r>
    <n v="2447"/>
    <x v="320"/>
    <d v="2024-09-12T00:00:00"/>
    <x v="3"/>
    <x v="2"/>
    <s v="Myself College"/>
    <n v="192.01"/>
    <n v="20.7"/>
    <n v="20"/>
    <x v="1"/>
    <s v="Emily Davis"/>
    <n v="0.15"/>
    <n v="10.780688505806999"/>
  </r>
  <r>
    <n v="2448"/>
    <x v="126"/>
    <d v="2024-06-14T00:00:00"/>
    <x v="3"/>
    <x v="1"/>
    <s v="President Technology"/>
    <n v="112.05"/>
    <n v="338.06"/>
    <n v="15"/>
    <x v="3"/>
    <s v="Michael Brown"/>
    <n v="0.18"/>
    <n v="301.704596162428"/>
  </r>
  <r>
    <n v="2449"/>
    <x v="274"/>
    <d v="2024-11-20T00:00:00"/>
    <x v="4"/>
    <x v="0"/>
    <s v="Rate None"/>
    <n v="319.01"/>
    <n v="257.77999999999997"/>
    <n v="1"/>
    <x v="2"/>
    <s v="Michael Brown"/>
    <n v="0.11"/>
    <n v="80.806244318359902"/>
  </r>
  <r>
    <n v="2450"/>
    <x v="211"/>
    <d v="2025-01-14T00:00:00"/>
    <x v="0"/>
    <x v="1"/>
    <s v="General Choice"/>
    <n v="813.79"/>
    <n v="122.58"/>
    <n v="3"/>
    <x v="1"/>
    <s v="Michael Brown"/>
    <n v="0.08"/>
    <n v="15.062854053257"/>
  </r>
  <r>
    <n v="2451"/>
    <x v="261"/>
    <d v="2024-08-04T00:00:00"/>
    <x v="2"/>
    <x v="1"/>
    <s v="Front No"/>
    <n v="1723.36"/>
    <n v="479.82"/>
    <n v="15"/>
    <x v="0"/>
    <s v="Sarah Johnson"/>
    <n v="0.09"/>
    <n v="27.842122365611399"/>
  </r>
  <r>
    <n v="2452"/>
    <x v="140"/>
    <d v="2024-08-01T00:00:00"/>
    <x v="3"/>
    <x v="0"/>
    <s v="One Whose"/>
    <n v="967.57"/>
    <n v="335.06"/>
    <n v="0"/>
    <x v="2"/>
    <s v="Sarah Johnson"/>
    <n v="0.18"/>
    <n v="34.629019089058197"/>
  </r>
  <r>
    <n v="2453"/>
    <x v="39"/>
    <d v="2024-12-09T00:00:00"/>
    <x v="0"/>
    <x v="0"/>
    <s v="Forget So"/>
    <n v="912.93"/>
    <n v="159.97"/>
    <n v="3"/>
    <x v="2"/>
    <s v="Sarah Johnson"/>
    <n v="0.05"/>
    <n v="17.5227016310122"/>
  </r>
  <r>
    <n v="2454"/>
    <x v="281"/>
    <d v="2024-10-29T00:00:00"/>
    <x v="1"/>
    <x v="1"/>
    <s v="Degree Where"/>
    <n v="895.73"/>
    <n v="353.03"/>
    <n v="11"/>
    <x v="3"/>
    <s v="Sarah Johnson"/>
    <n v="0.09"/>
    <n v="39.412546191374602"/>
  </r>
  <r>
    <n v="2455"/>
    <x v="241"/>
    <d v="2024-09-24T00:00:00"/>
    <x v="2"/>
    <x v="0"/>
    <s v="Trial Town"/>
    <n v="1110.24"/>
    <n v="15.58"/>
    <n v="3"/>
    <x v="0"/>
    <s v="Michael Brown"/>
    <n v="0.02"/>
    <n v="1.40330018734688"/>
  </r>
  <r>
    <n v="2456"/>
    <x v="322"/>
    <d v="2024-08-10T00:00:00"/>
    <x v="0"/>
    <x v="1"/>
    <s v="Herself Particularly"/>
    <n v="99.84"/>
    <n v="19.52"/>
    <n v="5"/>
    <x v="3"/>
    <s v="Michael Brown"/>
    <n v="0.18"/>
    <n v="19.551282051282001"/>
  </r>
  <r>
    <n v="2458"/>
    <x v="18"/>
    <d v="2024-10-01T00:00:00"/>
    <x v="0"/>
    <x v="2"/>
    <s v="Interesting Little"/>
    <n v="368.99"/>
    <n v="92.62"/>
    <n v="2"/>
    <x v="1"/>
    <s v="Michael Brown"/>
    <n v="0.17"/>
    <n v="25.100951245291199"/>
  </r>
  <r>
    <n v="2459"/>
    <x v="355"/>
    <d v="2024-12-29T00:00:00"/>
    <x v="2"/>
    <x v="1"/>
    <s v="Family Executive"/>
    <n v="347.21"/>
    <n v="371.97"/>
    <n v="15"/>
    <x v="0"/>
    <s v="Emily Davis"/>
    <n v="0.17"/>
    <n v="107.131131015812"/>
  </r>
  <r>
    <n v="2460"/>
    <x v="183"/>
    <d v="2024-12-25T00:00:00"/>
    <x v="1"/>
    <x v="2"/>
    <s v="Near Actually"/>
    <n v="1255.71"/>
    <n v="426.18"/>
    <n v="11"/>
    <x v="2"/>
    <s v="Sarah Johnson"/>
    <n v="0.03"/>
    <n v="33.939364980767799"/>
  </r>
  <r>
    <n v="2461"/>
    <x v="307"/>
    <d v="2025-01-20T00:00:00"/>
    <x v="0"/>
    <x v="1"/>
    <s v="Article Gun"/>
    <n v="976.47"/>
    <n v="38.520000000000003"/>
    <n v="12"/>
    <x v="1"/>
    <s v="Sarah Johnson"/>
    <n v="0.15"/>
    <n v="3.9448216535070202"/>
  </r>
  <r>
    <n v="2462"/>
    <x v="135"/>
    <d v="2024-11-08T00:00:00"/>
    <x v="2"/>
    <x v="2"/>
    <s v="Over Less"/>
    <n v="1235.19"/>
    <n v="275.24"/>
    <n v="1"/>
    <x v="0"/>
    <s v="Michael Brown"/>
    <n v="0.12"/>
    <n v="22.283211489730299"/>
  </r>
  <r>
    <n v="2463"/>
    <x v="301"/>
    <d v="2024-03-20T00:00:00"/>
    <x v="2"/>
    <x v="1"/>
    <s v="Maintain Region"/>
    <n v="1334.86"/>
    <n v="170.08"/>
    <n v="7"/>
    <x v="2"/>
    <s v="Sarah Johnson"/>
    <n v="0.04"/>
    <n v="12.741411084308499"/>
  </r>
  <r>
    <n v="2464"/>
    <x v="146"/>
    <d v="2024-10-06T00:00:00"/>
    <x v="3"/>
    <x v="2"/>
    <s v="Lawyer Detail"/>
    <n v="406.3"/>
    <n v="276.16000000000003"/>
    <n v="3"/>
    <x v="3"/>
    <s v="Michael Brown"/>
    <n v="0"/>
    <n v="67.969480679301"/>
  </r>
  <r>
    <n v="2465"/>
    <x v="59"/>
    <d v="2024-12-28T00:00:00"/>
    <x v="4"/>
    <x v="2"/>
    <s v="Page Treatment"/>
    <n v="563.48"/>
    <n v="210.9"/>
    <n v="14"/>
    <x v="2"/>
    <s v="John Smith"/>
    <n v="0.1"/>
    <n v="37.4281252218357"/>
  </r>
  <r>
    <n v="2466"/>
    <x v="138"/>
    <d v="2025-01-03T00:00:00"/>
    <x v="5"/>
    <x v="1"/>
    <s v="Front Employee"/>
    <n v="1440.31"/>
    <n v="477.65"/>
    <n v="7"/>
    <x v="3"/>
    <s v="Emily Davis"/>
    <n v="0.01"/>
    <n v="33.162999632023698"/>
  </r>
  <r>
    <n v="2467"/>
    <x v="105"/>
    <d v="2024-07-04T00:00:00"/>
    <x v="3"/>
    <x v="0"/>
    <s v="Pretty Cold"/>
    <n v="1993.07"/>
    <n v="11.6"/>
    <n v="12"/>
    <x v="2"/>
    <s v="Emily Davis"/>
    <n v="7.0000000000000007E-2"/>
    <n v="0.58201668782330795"/>
  </r>
  <r>
    <n v="2468"/>
    <x v="272"/>
    <d v="2024-09-07T00:00:00"/>
    <x v="2"/>
    <x v="0"/>
    <s v="Information Central"/>
    <n v="322.22000000000003"/>
    <n v="271.77"/>
    <n v="0"/>
    <x v="0"/>
    <s v="Emily Davis"/>
    <n v="0.1"/>
    <n v="84.342995468934305"/>
  </r>
  <r>
    <n v="2469"/>
    <x v="191"/>
    <d v="2024-11-12T00:00:00"/>
    <x v="1"/>
    <x v="0"/>
    <s v="Alone Financial"/>
    <n v="1441.44"/>
    <n v="281.83"/>
    <n v="15"/>
    <x v="2"/>
    <s v="Emily Davis"/>
    <n v="0"/>
    <n v="19.5519758019758"/>
  </r>
  <r>
    <n v="2470"/>
    <x v="277"/>
    <d v="2024-10-27T00:00:00"/>
    <x v="2"/>
    <x v="2"/>
    <s v="At Also"/>
    <n v="301.37"/>
    <n v="203.34"/>
    <n v="19"/>
    <x v="1"/>
    <s v="Emily Davis"/>
    <n v="0.09"/>
    <n v="67.471878421873399"/>
  </r>
  <r>
    <n v="2471"/>
    <x v="114"/>
    <d v="2025-01-10T00:00:00"/>
    <x v="0"/>
    <x v="0"/>
    <s v="Situation Coach"/>
    <n v="819.35"/>
    <n v="39.25"/>
    <n v="7"/>
    <x v="0"/>
    <s v="Emily Davis"/>
    <n v="0.1"/>
    <n v="4.7903826203698099"/>
  </r>
  <r>
    <n v="2472"/>
    <x v="281"/>
    <d v="2025-01-27T00:00:00"/>
    <x v="2"/>
    <x v="1"/>
    <s v="Worker Vote"/>
    <n v="1563.87"/>
    <n v="284.39"/>
    <n v="5"/>
    <x v="0"/>
    <s v="Sarah Johnson"/>
    <n v="0.18"/>
    <n v="18.185015378516098"/>
  </r>
  <r>
    <n v="2473"/>
    <x v="80"/>
    <d v="2025-01-25T00:00:00"/>
    <x v="1"/>
    <x v="2"/>
    <s v="Begin Against"/>
    <n v="171.41"/>
    <n v="310.14999999999998"/>
    <n v="14"/>
    <x v="1"/>
    <s v="Emily Davis"/>
    <n v="0"/>
    <n v="180.94043521381499"/>
  </r>
  <r>
    <n v="2474"/>
    <x v="197"/>
    <d v="2024-07-12T00:00:00"/>
    <x v="2"/>
    <x v="0"/>
    <s v="Phone Father"/>
    <n v="333.27"/>
    <n v="409.4"/>
    <n v="14"/>
    <x v="3"/>
    <s v="John Smith"/>
    <n v="0.17"/>
    <n v="122.843340234645"/>
  </r>
  <r>
    <n v="2475"/>
    <x v="102"/>
    <d v="2024-08-22T00:00:00"/>
    <x v="1"/>
    <x v="0"/>
    <s v="Fact Debate"/>
    <n v="431.3"/>
    <n v="44.37"/>
    <n v="10"/>
    <x v="2"/>
    <s v="Sarah Johnson"/>
    <n v="0.05"/>
    <n v="10.287502898214701"/>
  </r>
  <r>
    <n v="2476"/>
    <x v="160"/>
    <d v="2025-01-09T00:00:00"/>
    <x v="3"/>
    <x v="2"/>
    <s v="Expert Nor"/>
    <n v="1827.59"/>
    <n v="230.81"/>
    <n v="8"/>
    <x v="3"/>
    <s v="John Smith"/>
    <n v="0.12"/>
    <n v="12.6292002035467"/>
  </r>
  <r>
    <n v="2477"/>
    <x v="305"/>
    <d v="2025-01-02T00:00:00"/>
    <x v="5"/>
    <x v="2"/>
    <s v="Draw Half"/>
    <n v="1029.1500000000001"/>
    <n v="380.39"/>
    <n v="9"/>
    <x v="0"/>
    <s v="Michael Brown"/>
    <n v="0.08"/>
    <n v="36.961570227857898"/>
  </r>
  <r>
    <n v="2478"/>
    <x v="311"/>
    <d v="2024-12-27T00:00:00"/>
    <x v="1"/>
    <x v="0"/>
    <s v="Effect Above"/>
    <n v="1166.3800000000001"/>
    <n v="387.5"/>
    <n v="8"/>
    <x v="1"/>
    <s v="Sarah Johnson"/>
    <n v="0.13"/>
    <n v="33.222448944597801"/>
  </r>
  <r>
    <n v="2479"/>
    <x v="57"/>
    <d v="2024-08-02T00:00:00"/>
    <x v="0"/>
    <x v="0"/>
    <s v="Machine Let"/>
    <n v="1668.33"/>
    <n v="168.23"/>
    <n v="10"/>
    <x v="2"/>
    <s v="Sarah Johnson"/>
    <n v="0.12"/>
    <n v="10.0837364310418"/>
  </r>
  <r>
    <n v="2480"/>
    <x v="142"/>
    <d v="2024-09-08T00:00:00"/>
    <x v="1"/>
    <x v="1"/>
    <s v="Student Approach"/>
    <n v="997.05"/>
    <n v="470.36"/>
    <n v="2"/>
    <x v="3"/>
    <s v="John Smith"/>
    <n v="0.06"/>
    <n v="47.175166741888603"/>
  </r>
  <r>
    <n v="2481"/>
    <x v="17"/>
    <d v="2025-01-28T00:00:00"/>
    <x v="3"/>
    <x v="1"/>
    <s v="Own Brother"/>
    <n v="511.18"/>
    <n v="410.19"/>
    <n v="7"/>
    <x v="2"/>
    <s v="Emily Davis"/>
    <n v="0.1"/>
    <n v="80.243749755467803"/>
  </r>
  <r>
    <n v="2482"/>
    <x v="124"/>
    <d v="2024-10-30T00:00:00"/>
    <x v="3"/>
    <x v="2"/>
    <s v="Might Know"/>
    <n v="1768.41"/>
    <n v="499.1"/>
    <n v="1"/>
    <x v="1"/>
    <s v="Emily Davis"/>
    <n v="7.0000000000000007E-2"/>
    <n v="28.223093060998298"/>
  </r>
  <r>
    <n v="2483"/>
    <x v="130"/>
    <d v="2024-08-07T00:00:00"/>
    <x v="1"/>
    <x v="0"/>
    <s v="Mission Customer"/>
    <n v="171.04"/>
    <n v="263.27999999999997"/>
    <n v="3"/>
    <x v="1"/>
    <s v="Emily Davis"/>
    <n v="0.14000000000000001"/>
    <n v="153.92890551917699"/>
  </r>
  <r>
    <n v="2484"/>
    <x v="277"/>
    <d v="2025-01-16T00:00:00"/>
    <x v="3"/>
    <x v="1"/>
    <s v="Control There"/>
    <n v="542.55999999999995"/>
    <n v="124.46"/>
    <n v="9"/>
    <x v="2"/>
    <s v="Emily Davis"/>
    <n v="7.0000000000000007E-2"/>
    <n v="22.939398407549401"/>
  </r>
  <r>
    <n v="2485"/>
    <x v="99"/>
    <d v="2024-07-05T00:00:00"/>
    <x v="2"/>
    <x v="0"/>
    <s v="Past Fish"/>
    <n v="1431.07"/>
    <n v="121.59"/>
    <n v="3"/>
    <x v="2"/>
    <s v="Sarah Johnson"/>
    <n v="0.04"/>
    <n v="8.49643972691762"/>
  </r>
  <r>
    <n v="2487"/>
    <x v="197"/>
    <d v="2024-07-19T00:00:00"/>
    <x v="0"/>
    <x v="2"/>
    <s v="Face Rate"/>
    <n v="1846.15"/>
    <n v="170.3"/>
    <n v="4"/>
    <x v="2"/>
    <s v="John Smith"/>
    <n v="0.12"/>
    <n v="9.2246025512553107"/>
  </r>
  <r>
    <n v="2488"/>
    <x v="119"/>
    <d v="2025-01-08T00:00:00"/>
    <x v="1"/>
    <x v="2"/>
    <s v="Hundred Tax"/>
    <n v="1299.02"/>
    <n v="16.95"/>
    <n v="4"/>
    <x v="1"/>
    <s v="John Smith"/>
    <n v="0.09"/>
    <n v="1.30482979476836"/>
  </r>
  <r>
    <n v="2489"/>
    <x v="102"/>
    <d v="2024-11-07T00:00:00"/>
    <x v="1"/>
    <x v="0"/>
    <s v="Service Store"/>
    <n v="1818.27"/>
    <n v="92.5"/>
    <n v="18"/>
    <x v="2"/>
    <s v="Michael Brown"/>
    <n v="0.13"/>
    <n v="5.0872532682164904"/>
  </r>
  <r>
    <n v="2490"/>
    <x v="82"/>
    <d v="2024-08-23T00:00:00"/>
    <x v="0"/>
    <x v="1"/>
    <s v="Away Economic"/>
    <n v="1259.82"/>
    <n v="319.20999999999998"/>
    <n v="3"/>
    <x v="2"/>
    <s v="Michael Brown"/>
    <n v="0.08"/>
    <n v="25.337746662221601"/>
  </r>
  <r>
    <n v="2491"/>
    <x v="83"/>
    <d v="2024-08-04T00:00:00"/>
    <x v="0"/>
    <x v="1"/>
    <s v="Over Image"/>
    <n v="1623.03"/>
    <n v="374.67"/>
    <n v="8"/>
    <x v="3"/>
    <s v="John Smith"/>
    <n v="0.18"/>
    <n v="23.084601024010599"/>
  </r>
  <r>
    <n v="2492"/>
    <x v="141"/>
    <d v="2024-11-17T00:00:00"/>
    <x v="3"/>
    <x v="1"/>
    <s v="Available Political"/>
    <n v="378.12"/>
    <n v="436.25"/>
    <n v="12"/>
    <x v="2"/>
    <s v="Emily Davis"/>
    <n v="0.02"/>
    <n v="115.373426425473"/>
  </r>
  <r>
    <n v="2493"/>
    <x v="25"/>
    <d v="2024-11-10T00:00:00"/>
    <x v="3"/>
    <x v="0"/>
    <s v="Edge Child"/>
    <n v="1100.52"/>
    <n v="493.29"/>
    <n v="19"/>
    <x v="0"/>
    <s v="John Smith"/>
    <n v="0.15"/>
    <n v="44.823356231599597"/>
  </r>
  <r>
    <n v="2494"/>
    <x v="280"/>
    <d v="2025-01-11T00:00:00"/>
    <x v="0"/>
    <x v="1"/>
    <s v="Often Government"/>
    <n v="937.31"/>
    <n v="262.64"/>
    <n v="19"/>
    <x v="2"/>
    <s v="Michael Brown"/>
    <n v="0.11"/>
    <n v="28.020612177401301"/>
  </r>
  <r>
    <n v="2495"/>
    <x v="93"/>
    <d v="2024-09-08T00:00:00"/>
    <x v="3"/>
    <x v="2"/>
    <s v="Take Teacher"/>
    <n v="1817.46"/>
    <n v="258.93"/>
    <n v="8"/>
    <x v="3"/>
    <s v="Sarah Johnson"/>
    <n v="7.0000000000000007E-2"/>
    <n v="14.2468059819748"/>
  </r>
  <r>
    <n v="2496"/>
    <x v="125"/>
    <d v="2024-02-09T00:00:00"/>
    <x v="2"/>
    <x v="0"/>
    <s v="Recognize Different"/>
    <n v="188.76"/>
    <n v="182.41"/>
    <n v="9"/>
    <x v="1"/>
    <s v="Emily Davis"/>
    <n v="0.11"/>
    <n v="96.635939817758"/>
  </r>
  <r>
    <n v="2497"/>
    <x v="0"/>
    <d v="2024-10-22T00:00:00"/>
    <x v="0"/>
    <x v="0"/>
    <s v="Occur Black"/>
    <n v="1576.35"/>
    <n v="227.11"/>
    <n v="10"/>
    <x v="3"/>
    <s v="Michael Brown"/>
    <n v="0.05"/>
    <n v="14.407333396771"/>
  </r>
  <r>
    <n v="2498"/>
    <x v="112"/>
    <d v="2024-07-30T00:00:00"/>
    <x v="3"/>
    <x v="1"/>
    <s v="Follow Trip"/>
    <n v="688.38"/>
    <n v="300.62"/>
    <n v="14"/>
    <x v="3"/>
    <s v="Emily Davis"/>
    <n v="0.13"/>
    <n v="43.670647026351702"/>
  </r>
  <r>
    <n v="2499"/>
    <x v="106"/>
    <d v="2025-01-03T00:00:00"/>
    <x v="2"/>
    <x v="1"/>
    <s v="Scientist Everybody"/>
    <n v="1092.52"/>
    <n v="95.79"/>
    <n v="5"/>
    <x v="3"/>
    <s v="Sarah Johnson"/>
    <n v="0.08"/>
    <n v="8.7678028777505208"/>
  </r>
  <r>
    <n v="2500"/>
    <x v="189"/>
    <d v="2025-02-02T00:00:00"/>
    <x v="1"/>
    <x v="0"/>
    <s v="Yet Concern"/>
    <n v="636.27"/>
    <n v="357.1"/>
    <n v="16"/>
    <x v="2"/>
    <s v="Emily Davis"/>
    <n v="0.16"/>
    <n v="56.123972527386201"/>
  </r>
  <r>
    <n v="2501"/>
    <x v="193"/>
    <d v="2025-01-28T00:00:00"/>
    <x v="2"/>
    <x v="1"/>
    <s v="Culture Traditional"/>
    <n v="1558.16"/>
    <n v="0"/>
    <n v="19"/>
    <x v="0"/>
    <s v="Michael Brown"/>
    <n v="0.03"/>
    <n v="0"/>
  </r>
  <r>
    <n v="2502"/>
    <x v="202"/>
    <d v="2025-01-22T00:00:00"/>
    <x v="2"/>
    <x v="2"/>
    <s v="Range Around"/>
    <n v="279.43"/>
    <n v="205.5"/>
    <n v="2"/>
    <x v="3"/>
    <s v="Michael Brown"/>
    <n v="0.19"/>
    <n v="73.542568800772997"/>
  </r>
  <r>
    <n v="2503"/>
    <x v="85"/>
    <d v="2024-08-18T00:00:00"/>
    <x v="2"/>
    <x v="0"/>
    <s v="Development Image"/>
    <n v="343.85"/>
    <n v="428.13"/>
    <n v="3"/>
    <x v="1"/>
    <s v="Sarah Johnson"/>
    <n v="0.15"/>
    <n v="124.510687799913"/>
  </r>
  <r>
    <n v="2504"/>
    <x v="296"/>
    <d v="2024-12-17T00:00:00"/>
    <x v="2"/>
    <x v="2"/>
    <s v="Personal Need"/>
    <n v="117.13"/>
    <n v="428.32"/>
    <n v="5"/>
    <x v="2"/>
    <s v="John Smith"/>
    <n v="0.08"/>
    <n v="365.679159907795"/>
  </r>
  <r>
    <n v="2505"/>
    <x v="172"/>
    <d v="2024-09-09T00:00:00"/>
    <x v="2"/>
    <x v="2"/>
    <s v="Run Like"/>
    <n v="1234.8800000000001"/>
    <n v="445.82"/>
    <n v="4"/>
    <x v="0"/>
    <s v="Emily Davis"/>
    <n v="0.06"/>
    <n v="36.102293340243598"/>
  </r>
  <r>
    <n v="2506"/>
    <x v="142"/>
    <d v="2024-10-03T00:00:00"/>
    <x v="1"/>
    <x v="1"/>
    <s v="Doctor Military"/>
    <n v="1249.2"/>
    <n v="480.89"/>
    <n v="9"/>
    <x v="1"/>
    <s v="Sarah Johnson"/>
    <n v="0.1"/>
    <n v="38.495837335894997"/>
  </r>
  <r>
    <n v="2507"/>
    <x v="341"/>
    <d v="2024-12-31T00:00:00"/>
    <x v="5"/>
    <x v="1"/>
    <s v="Quickly Sister"/>
    <n v="335.21"/>
    <n v="92.58"/>
    <n v="4"/>
    <x v="2"/>
    <s v="Michael Brown"/>
    <n v="7.0000000000000007E-2"/>
    <n v="27.6185078010799"/>
  </r>
  <r>
    <n v="2508"/>
    <x v="267"/>
    <d v="2025-01-13T00:00:00"/>
    <x v="2"/>
    <x v="1"/>
    <s v="Side Beautiful"/>
    <n v="885.36"/>
    <n v="326.85000000000002"/>
    <n v="3"/>
    <x v="0"/>
    <s v="Sarah Johnson"/>
    <n v="0.04"/>
    <n v="36.917186229330397"/>
  </r>
  <r>
    <n v="2509"/>
    <x v="345"/>
    <d v="2024-07-22T00:00:00"/>
    <x v="1"/>
    <x v="1"/>
    <s v="Issue Place"/>
    <n v="1351.61"/>
    <n v="221.53"/>
    <n v="20"/>
    <x v="1"/>
    <s v="John Smith"/>
    <n v="0.01"/>
    <n v="16.390082938125602"/>
  </r>
  <r>
    <n v="2510"/>
    <x v="25"/>
    <d v="2024-12-02T00:00:00"/>
    <x v="2"/>
    <x v="1"/>
    <s v="Argue We"/>
    <n v="1360.17"/>
    <n v="410.11"/>
    <n v="15"/>
    <x v="1"/>
    <s v="Emily Davis"/>
    <n v="0.01"/>
    <n v="30.151378136556499"/>
  </r>
  <r>
    <n v="2511"/>
    <x v="92"/>
    <d v="2025-01-26T00:00:00"/>
    <x v="1"/>
    <x v="1"/>
    <s v="Day But"/>
    <n v="695.12"/>
    <n v="487.74"/>
    <n v="10"/>
    <x v="2"/>
    <s v="Emily Davis"/>
    <n v="0.08"/>
    <n v="70.166302221199203"/>
  </r>
  <r>
    <n v="2512"/>
    <x v="231"/>
    <d v="2025-01-23T00:00:00"/>
    <x v="3"/>
    <x v="1"/>
    <s v="During Speech"/>
    <n v="295.49"/>
    <n v="289.11"/>
    <n v="16"/>
    <x v="0"/>
    <s v="Sarah Johnson"/>
    <n v="0.13"/>
    <n v="97.840874479677794"/>
  </r>
  <r>
    <n v="2513"/>
    <x v="362"/>
    <d v="2024-12-10T00:00:00"/>
    <x v="0"/>
    <x v="0"/>
    <s v="Keep Finally"/>
    <n v="129.02000000000001"/>
    <n v="375.67"/>
    <n v="8"/>
    <x v="2"/>
    <s v="Emily Davis"/>
    <n v="0.05"/>
    <n v="291.17191133157598"/>
  </r>
  <r>
    <n v="2514"/>
    <x v="307"/>
    <d v="2024-12-25T00:00:00"/>
    <x v="1"/>
    <x v="0"/>
    <s v="Help Sometimes"/>
    <n v="1081.1300000000001"/>
    <n v="101.83"/>
    <n v="1"/>
    <x v="1"/>
    <s v="Emily Davis"/>
    <n v="0.05"/>
    <n v="9.4188487970919308"/>
  </r>
  <r>
    <n v="2515"/>
    <x v="351"/>
    <d v="2024-11-07T00:00:00"/>
    <x v="0"/>
    <x v="1"/>
    <s v="Wonder Again"/>
    <n v="1177.2"/>
    <n v="147.55000000000001"/>
    <n v="7"/>
    <x v="0"/>
    <s v="Michael Brown"/>
    <n v="0.13"/>
    <n v="12.533978933061499"/>
  </r>
  <r>
    <n v="2516"/>
    <x v="96"/>
    <d v="2024-12-01T00:00:00"/>
    <x v="1"/>
    <x v="0"/>
    <s v="Partner Few"/>
    <n v="240.82"/>
    <n v="335.06"/>
    <n v="4"/>
    <x v="2"/>
    <s v="Michael Brown"/>
    <n v="0.19"/>
    <n v="139.13296237853999"/>
  </r>
  <r>
    <n v="2517"/>
    <x v="218"/>
    <d v="2025-01-15T00:00:00"/>
    <x v="5"/>
    <x v="2"/>
    <s v="Subject Game"/>
    <n v="1248.6400000000001"/>
    <n v="51.3"/>
    <n v="13"/>
    <x v="3"/>
    <s v="Michael Brown"/>
    <n v="0.13"/>
    <n v="4.1084700153767297"/>
  </r>
  <r>
    <n v="2518"/>
    <x v="352"/>
    <d v="2024-12-20T00:00:00"/>
    <x v="3"/>
    <x v="1"/>
    <s v="Name Become"/>
    <n v="970.9"/>
    <n v="299.27999999999997"/>
    <n v="5"/>
    <x v="2"/>
    <s v="Michael Brown"/>
    <n v="0.12"/>
    <n v="30.825007724791401"/>
  </r>
  <r>
    <n v="2519"/>
    <x v="37"/>
    <d v="2024-12-13T00:00:00"/>
    <x v="1"/>
    <x v="0"/>
    <s v="Eat Yard"/>
    <n v="669.91"/>
    <n v="407.1"/>
    <n v="1"/>
    <x v="1"/>
    <s v="Michael Brown"/>
    <n v="0.06"/>
    <n v="60.769357077816402"/>
  </r>
  <r>
    <n v="2520"/>
    <x v="24"/>
    <d v="2025-01-17T00:00:00"/>
    <x v="5"/>
    <x v="2"/>
    <s v="Three Within"/>
    <n v="1476.58"/>
    <n v="487.01"/>
    <n v="7"/>
    <x v="3"/>
    <s v="Michael Brown"/>
    <n v="0.05"/>
    <n v="32.982296929390898"/>
  </r>
  <r>
    <n v="2521"/>
    <x v="179"/>
    <d v="2024-12-12T00:00:00"/>
    <x v="2"/>
    <x v="1"/>
    <s v="Budget Weight"/>
    <n v="1095.3599999999999"/>
    <n v="416.16"/>
    <n v="12"/>
    <x v="1"/>
    <s v="Michael Brown"/>
    <n v="7.0000000000000007E-2"/>
    <n v="37.992988606485497"/>
  </r>
  <r>
    <n v="2522"/>
    <x v="193"/>
    <d v="2025-01-16T00:00:00"/>
    <x v="2"/>
    <x v="1"/>
    <s v="Real Throughout"/>
    <n v="1285.1600000000001"/>
    <n v="360.42"/>
    <n v="18"/>
    <x v="2"/>
    <s v="Sarah Johnson"/>
    <n v="0.15"/>
    <n v="28.044757073049301"/>
  </r>
  <r>
    <n v="2524"/>
    <x v="317"/>
    <d v="2024-12-13T00:00:00"/>
    <x v="0"/>
    <x v="1"/>
    <s v="Although Range"/>
    <n v="1826.83"/>
    <n v="330.57"/>
    <n v="11"/>
    <x v="2"/>
    <s v="Michael Brown"/>
    <n v="0.03"/>
    <n v="18.095279801623601"/>
  </r>
  <r>
    <n v="2525"/>
    <x v="35"/>
    <d v="2024-04-05T00:00:00"/>
    <x v="2"/>
    <x v="1"/>
    <s v="Me Power"/>
    <n v="1594.04"/>
    <n v="389.36"/>
    <n v="18"/>
    <x v="3"/>
    <s v="Sarah Johnson"/>
    <n v="0.18"/>
    <n v="24.425986800833101"/>
  </r>
  <r>
    <n v="2526"/>
    <x v="130"/>
    <d v="2024-07-28T00:00:00"/>
    <x v="3"/>
    <x v="1"/>
    <s v="Term Us"/>
    <n v="1667.33"/>
    <n v="278.81"/>
    <n v="15"/>
    <x v="3"/>
    <s v="Sarah Johnson"/>
    <n v="0.14000000000000001"/>
    <n v="16.7219446660229"/>
  </r>
  <r>
    <n v="2527"/>
    <x v="131"/>
    <d v="2024-12-30T00:00:00"/>
    <x v="5"/>
    <x v="0"/>
    <s v="Agreement Dark"/>
    <n v="1902.94"/>
    <n v="14.68"/>
    <n v="3"/>
    <x v="2"/>
    <s v="John Smith"/>
    <n v="0.12"/>
    <n v="0.77143788033253802"/>
  </r>
  <r>
    <n v="2528"/>
    <x v="263"/>
    <d v="2024-05-05T00:00:00"/>
    <x v="2"/>
    <x v="0"/>
    <s v="Over Impact"/>
    <n v="1096.19"/>
    <n v="45.32"/>
    <n v="10"/>
    <x v="1"/>
    <s v="Sarah Johnson"/>
    <n v="0.16"/>
    <n v="4.13431978033005"/>
  </r>
  <r>
    <n v="2529"/>
    <x v="183"/>
    <d v="2024-12-13T00:00:00"/>
    <x v="0"/>
    <x v="1"/>
    <s v="Result Certainly"/>
    <n v="1894.25"/>
    <n v="481.99"/>
    <n v="19"/>
    <x v="1"/>
    <s v="Sarah Johnson"/>
    <n v="0.09"/>
    <n v="25.444899036557999"/>
  </r>
  <r>
    <n v="2530"/>
    <x v="86"/>
    <d v="2024-10-22T00:00:00"/>
    <x v="0"/>
    <x v="0"/>
    <s v="Range Without"/>
    <n v="1884.1"/>
    <n v="415.95"/>
    <n v="4"/>
    <x v="3"/>
    <s v="Emily Davis"/>
    <n v="0.19"/>
    <n v="22.076853670187401"/>
  </r>
  <r>
    <n v="2531"/>
    <x v="360"/>
    <d v="2025-01-06T00:00:00"/>
    <x v="2"/>
    <x v="0"/>
    <s v="Keep Boy"/>
    <n v="1712.21"/>
    <n v="193.52"/>
    <n v="17"/>
    <x v="3"/>
    <s v="John Smith"/>
    <n v="0.05"/>
    <n v="11.3023519311299"/>
  </r>
  <r>
    <n v="2532"/>
    <x v="21"/>
    <d v="2025-02-01T00:00:00"/>
    <x v="1"/>
    <x v="2"/>
    <s v="Test Show"/>
    <n v="1066.6400000000001"/>
    <n v="83.8"/>
    <n v="15"/>
    <x v="0"/>
    <s v="Emily Davis"/>
    <n v="7.0000000000000007E-2"/>
    <n v="7.8564464111602801"/>
  </r>
  <r>
    <n v="2533"/>
    <x v="264"/>
    <d v="2024-06-15T00:00:00"/>
    <x v="2"/>
    <x v="2"/>
    <s v="Happen Coach"/>
    <n v="812.23"/>
    <n v="322.60000000000002"/>
    <n v="1"/>
    <x v="1"/>
    <s v="John Smith"/>
    <n v="0.09"/>
    <n v="39.7178139197026"/>
  </r>
  <r>
    <n v="2534"/>
    <x v="356"/>
    <d v="2024-11-12T00:00:00"/>
    <x v="3"/>
    <x v="2"/>
    <s v="Radio Decision"/>
    <n v="205.57"/>
    <n v="391.79"/>
    <n v="15"/>
    <x v="3"/>
    <s v="Michael Brown"/>
    <n v="0.06"/>
    <n v="190.58714793014499"/>
  </r>
  <r>
    <n v="2535"/>
    <x v="241"/>
    <d v="2024-03-22T00:00:00"/>
    <x v="2"/>
    <x v="2"/>
    <s v="Trouble Style"/>
    <n v="1577.71"/>
    <n v="241.9"/>
    <n v="14"/>
    <x v="1"/>
    <s v="Emily Davis"/>
    <n v="0.17"/>
    <n v="15.3323487839971"/>
  </r>
  <r>
    <n v="2536"/>
    <x v="177"/>
    <d v="2024-10-29T00:00:00"/>
    <x v="1"/>
    <x v="2"/>
    <s v="Understand Measure"/>
    <n v="584.33000000000004"/>
    <n v="420.24"/>
    <n v="15"/>
    <x v="0"/>
    <s v="John Smith"/>
    <n v="0.11"/>
    <n v="71.918265363749896"/>
  </r>
  <r>
    <n v="2537"/>
    <x v="221"/>
    <d v="2025-02-01T00:00:00"/>
    <x v="2"/>
    <x v="0"/>
    <s v="Position Shake"/>
    <n v="597.36"/>
    <n v="115.23"/>
    <n v="5"/>
    <x v="2"/>
    <s v="Michael Brown"/>
    <n v="0.19"/>
    <n v="19.289875451988799"/>
  </r>
  <r>
    <n v="2538"/>
    <x v="161"/>
    <d v="2024-09-30T00:00:00"/>
    <x v="0"/>
    <x v="1"/>
    <s v="Same Floor"/>
    <n v="1556.64"/>
    <n v="349.18"/>
    <n v="17"/>
    <x v="3"/>
    <s v="Michael Brown"/>
    <n v="0.09"/>
    <n v="22.4316476513516"/>
  </r>
  <r>
    <n v="2539"/>
    <x v="69"/>
    <d v="2024-09-12T00:00:00"/>
    <x v="4"/>
    <x v="2"/>
    <s v="Science Three"/>
    <n v="1557.68"/>
    <n v="384.43"/>
    <n v="10"/>
    <x v="3"/>
    <s v="Sarah Johnson"/>
    <n v="0.04"/>
    <n v="24.679651789841301"/>
  </r>
  <r>
    <n v="2540"/>
    <x v="214"/>
    <d v="2024-06-27T00:00:00"/>
    <x v="3"/>
    <x v="0"/>
    <s v="Size Central"/>
    <n v="1944.63"/>
    <n v="212.06"/>
    <n v="2"/>
    <x v="2"/>
    <s v="John Smith"/>
    <n v="0.05"/>
    <n v="10.904902217902601"/>
  </r>
  <r>
    <n v="2541"/>
    <x v="216"/>
    <d v="2024-04-16T00:00:00"/>
    <x v="5"/>
    <x v="2"/>
    <s v="More Instead"/>
    <n v="887.06"/>
    <n v="395.11"/>
    <n v="11"/>
    <x v="0"/>
    <s v="John Smith"/>
    <n v="0.09"/>
    <n v="44.541519175704003"/>
  </r>
  <r>
    <n v="2542"/>
    <x v="229"/>
    <d v="2024-12-22T00:00:00"/>
    <x v="3"/>
    <x v="1"/>
    <s v="Possible Owner"/>
    <n v="972.36500000000001"/>
    <n v="73.61"/>
    <n v="20"/>
    <x v="3"/>
    <s v="John Smith"/>
    <n v="0.19"/>
    <n v="7.5702025473973302"/>
  </r>
  <r>
    <n v="2543"/>
    <x v="57"/>
    <d v="2024-07-09T00:00:00"/>
    <x v="2"/>
    <x v="1"/>
    <s v="Manage Participant"/>
    <n v="972.36500000000001"/>
    <n v="283.12"/>
    <n v="18"/>
    <x v="2"/>
    <s v="John Smith"/>
    <n v="0.12"/>
    <n v="29.116638299403999"/>
  </r>
  <r>
    <n v="2544"/>
    <x v="277"/>
    <d v="2024-07-11T00:00:00"/>
    <x v="3"/>
    <x v="2"/>
    <s v="Goal Case"/>
    <n v="586.61"/>
    <n v="329.73"/>
    <n v="16"/>
    <x v="2"/>
    <s v="Emily Davis"/>
    <n v="0.01"/>
    <n v="56.209406590409301"/>
  </r>
  <r>
    <n v="2546"/>
    <x v="106"/>
    <d v="2025-02-01T00:00:00"/>
    <x v="3"/>
    <x v="2"/>
    <s v="Hear Once"/>
    <n v="283.48"/>
    <n v="207.68"/>
    <n v="7"/>
    <x v="2"/>
    <s v="Emily Davis"/>
    <n v="0.19"/>
    <n v="73.260900239875795"/>
  </r>
  <r>
    <n v="2547"/>
    <x v="78"/>
    <d v="2024-12-20T00:00:00"/>
    <x v="3"/>
    <x v="1"/>
    <s v="Join Run"/>
    <n v="115.55"/>
    <n v="338.06"/>
    <n v="1"/>
    <x v="0"/>
    <s v="Sarah Johnson"/>
    <n v="0.16"/>
    <n v="292.565988749459"/>
  </r>
  <r>
    <n v="2548"/>
    <x v="115"/>
    <d v="2025-01-24T00:00:00"/>
    <x v="4"/>
    <x v="0"/>
    <s v="Various In"/>
    <n v="110.55"/>
    <n v="268.23"/>
    <n v="1"/>
    <x v="0"/>
    <s v="Michael Brown"/>
    <n v="0.12"/>
    <n v="242.63229308005401"/>
  </r>
  <r>
    <n v="2549"/>
    <x v="113"/>
    <d v="2024-11-19T00:00:00"/>
    <x v="1"/>
    <x v="0"/>
    <s v="Movement Compare"/>
    <n v="365.26"/>
    <n v="70.66"/>
    <n v="18"/>
    <x v="0"/>
    <s v="Emily Davis"/>
    <n v="0.12"/>
    <n v="19.345124021245098"/>
  </r>
  <r>
    <n v="2550"/>
    <x v="73"/>
    <d v="2024-03-28T00:00:00"/>
    <x v="2"/>
    <x v="1"/>
    <s v="Pattern Have"/>
    <n v="1902.66"/>
    <n v="415.05"/>
    <n v="12"/>
    <x v="0"/>
    <s v="Sarah Johnson"/>
    <n v="0.12"/>
    <n v="21.814196966352402"/>
  </r>
  <r>
    <n v="2551"/>
    <x v="158"/>
    <d v="2025-01-10T00:00:00"/>
    <x v="3"/>
    <x v="2"/>
    <s v="Science Nor"/>
    <n v="1287.22"/>
    <n v="469.23"/>
    <n v="19"/>
    <x v="1"/>
    <s v="Sarah Johnson"/>
    <n v="0"/>
    <n v="36.452976181227797"/>
  </r>
  <r>
    <n v="2552"/>
    <x v="42"/>
    <d v="2024-09-23T00:00:00"/>
    <x v="2"/>
    <x v="0"/>
    <s v="Pm Raise"/>
    <n v="988.74"/>
    <n v="304.18"/>
    <n v="4"/>
    <x v="1"/>
    <s v="Emily Davis"/>
    <n v="0.09"/>
    <n v="30.764407225357498"/>
  </r>
  <r>
    <n v="2553"/>
    <x v="10"/>
    <d v="2024-10-12T00:00:00"/>
    <x v="5"/>
    <x v="1"/>
    <s v="Choice Mother"/>
    <n v="630.16"/>
    <n v="83.57"/>
    <n v="0"/>
    <x v="0"/>
    <s v="Michael Brown"/>
    <n v="0"/>
    <n v="13.261711311413"/>
  </r>
  <r>
    <n v="2554"/>
    <x v="77"/>
    <d v="2024-06-13T00:00:00"/>
    <x v="3"/>
    <x v="2"/>
    <s v="Fall Name"/>
    <n v="56.68"/>
    <n v="349.3"/>
    <n v="5"/>
    <x v="3"/>
    <s v="Sarah Johnson"/>
    <n v="0.06"/>
    <n v="616.26676076217404"/>
  </r>
  <r>
    <n v="2556"/>
    <x v="43"/>
    <d v="2024-11-19T00:00:00"/>
    <x v="3"/>
    <x v="0"/>
    <s v="Professor Example"/>
    <n v="924.42"/>
    <n v="40.369999999999997"/>
    <n v="5"/>
    <x v="0"/>
    <s v="Sarah Johnson"/>
    <n v="0.17"/>
    <n v="4.3670625905973504"/>
  </r>
  <r>
    <n v="2557"/>
    <x v="328"/>
    <d v="2025-01-22T00:00:00"/>
    <x v="3"/>
    <x v="1"/>
    <s v="General Drug"/>
    <n v="867.26"/>
    <n v="349.2"/>
    <n v="6"/>
    <x v="3"/>
    <s v="John Smith"/>
    <n v="0.16"/>
    <n v="40.264741830592897"/>
  </r>
  <r>
    <n v="2558"/>
    <x v="227"/>
    <d v="2024-12-07T00:00:00"/>
    <x v="2"/>
    <x v="1"/>
    <s v="Raise However"/>
    <n v="1650.18"/>
    <n v="299.16000000000003"/>
    <n v="10"/>
    <x v="1"/>
    <s v="Michael Brown"/>
    <n v="0.14000000000000001"/>
    <n v="18.128931389302998"/>
  </r>
  <r>
    <n v="2559"/>
    <x v="49"/>
    <d v="2024-06-15T00:00:00"/>
    <x v="2"/>
    <x v="2"/>
    <s v="Land Government"/>
    <n v="1463.77"/>
    <n v="219.1"/>
    <n v="12"/>
    <x v="2"/>
    <s v="Emily Davis"/>
    <n v="0.18"/>
    <n v="14.968198555783999"/>
  </r>
  <r>
    <n v="2560"/>
    <x v="219"/>
    <d v="2024-11-05T00:00:00"/>
    <x v="0"/>
    <x v="2"/>
    <s v="Yeah Range"/>
    <n v="1276.25"/>
    <n v="268.57"/>
    <n v="20"/>
    <x v="3"/>
    <s v="Michael Brown"/>
    <n v="0.05"/>
    <n v="21.043682664054799"/>
  </r>
  <r>
    <n v="2561"/>
    <x v="70"/>
    <d v="2024-12-09T00:00:00"/>
    <x v="2"/>
    <x v="0"/>
    <s v="Future Father"/>
    <n v="1607.97"/>
    <n v="372.76"/>
    <n v="9"/>
    <x v="2"/>
    <s v="Emily Davis"/>
    <n v="0.06"/>
    <n v="23.182024540258801"/>
  </r>
  <r>
    <n v="2562"/>
    <x v="150"/>
    <d v="2025-01-19T00:00:00"/>
    <x v="0"/>
    <x v="1"/>
    <s v="Energy Man"/>
    <n v="557.96"/>
    <n v="308.52999999999997"/>
    <n v="7"/>
    <x v="2"/>
    <s v="Emily Davis"/>
    <n v="0.19"/>
    <n v="55.296078571940598"/>
  </r>
  <r>
    <n v="2563"/>
    <x v="148"/>
    <d v="2024-10-10T00:00:00"/>
    <x v="2"/>
    <x v="0"/>
    <s v="Environment Believe"/>
    <n v="626.05999999999995"/>
    <n v="282"/>
    <n v="12"/>
    <x v="0"/>
    <s v="Sarah Johnson"/>
    <n v="0.12"/>
    <n v="45.043606044149101"/>
  </r>
  <r>
    <n v="2564"/>
    <x v="18"/>
    <d v="2024-12-17T00:00:00"/>
    <x v="1"/>
    <x v="2"/>
    <s v="Statement Money"/>
    <n v="1001.71"/>
    <n v="256.3"/>
    <n v="9"/>
    <x v="0"/>
    <s v="Michael Brown"/>
    <n v="0.2"/>
    <n v="25.586247516746401"/>
  </r>
  <r>
    <n v="2565"/>
    <x v="44"/>
    <d v="2024-12-15T00:00:00"/>
    <x v="0"/>
    <x v="2"/>
    <s v="Eight Behind"/>
    <n v="1910.79"/>
    <n v="138.66"/>
    <n v="17"/>
    <x v="1"/>
    <s v="Emily Davis"/>
    <n v="0.13"/>
    <n v="7.2566844080197201"/>
  </r>
  <r>
    <n v="2566"/>
    <x v="138"/>
    <d v="2024-11-09T00:00:00"/>
    <x v="0"/>
    <x v="2"/>
    <s v="Might Land"/>
    <n v="1107.3599999999999"/>
    <n v="70.98"/>
    <n v="19"/>
    <x v="0"/>
    <s v="Sarah Johnson"/>
    <n v="7.0000000000000007E-2"/>
    <n v="6.4098396185522297"/>
  </r>
  <r>
    <n v="2567"/>
    <x v="255"/>
    <d v="2025-01-23T00:00:00"/>
    <x v="0"/>
    <x v="1"/>
    <s v="Interesting Treatment"/>
    <n v="315.11"/>
    <n v="192.18"/>
    <n v="13"/>
    <x v="3"/>
    <s v="Michael Brown"/>
    <n v="0.14000000000000001"/>
    <n v="60.988226333661302"/>
  </r>
  <r>
    <n v="2568"/>
    <x v="209"/>
    <d v="2024-10-19T00:00:00"/>
    <x v="1"/>
    <x v="2"/>
    <s v="True Sometimes"/>
    <n v="331.36"/>
    <n v="428.05"/>
    <n v="6"/>
    <x v="2"/>
    <s v="Sarah Johnson"/>
    <n v="0.09"/>
    <n v="129.17974408498301"/>
  </r>
  <r>
    <n v="2569"/>
    <x v="30"/>
    <d v="2024-10-02T00:00:00"/>
    <x v="2"/>
    <x v="0"/>
    <s v="Study Improve"/>
    <n v="1180.19"/>
    <n v="362.56"/>
    <n v="0"/>
    <x v="1"/>
    <s v="John Smith"/>
    <n v="0"/>
    <n v="30.720477211296501"/>
  </r>
  <r>
    <n v="2570"/>
    <x v="336"/>
    <d v="2024-10-18T00:00:00"/>
    <x v="3"/>
    <x v="1"/>
    <s v="Feel Whether"/>
    <n v="1596.76"/>
    <n v="420.35"/>
    <n v="9"/>
    <x v="3"/>
    <s v="Emily Davis"/>
    <n v="0.1"/>
    <n v="26.3251834965806"/>
  </r>
  <r>
    <n v="2571"/>
    <x v="66"/>
    <d v="2024-07-14T00:00:00"/>
    <x v="3"/>
    <x v="1"/>
    <s v="Game After"/>
    <n v="793.12"/>
    <n v="57.54"/>
    <n v="16"/>
    <x v="2"/>
    <s v="Michael Brown"/>
    <n v="0.2"/>
    <n v="7.25489207181763"/>
  </r>
  <r>
    <n v="2572"/>
    <x v="178"/>
    <d v="2024-09-13T00:00:00"/>
    <x v="3"/>
    <x v="0"/>
    <s v="This Remember"/>
    <n v="1401.83"/>
    <n v="272.01"/>
    <n v="5"/>
    <x v="2"/>
    <s v="John Smith"/>
    <n v="0.11"/>
    <n v="19.403922016221699"/>
  </r>
  <r>
    <n v="2573"/>
    <x v="63"/>
    <d v="2024-12-31T00:00:00"/>
    <x v="3"/>
    <x v="1"/>
    <s v="Report Just"/>
    <n v="338.99"/>
    <n v="412.85"/>
    <n v="7"/>
    <x v="1"/>
    <s v="Michael Brown"/>
    <n v="0.13"/>
    <n v="121.788253340807"/>
  </r>
  <r>
    <n v="2574"/>
    <x v="212"/>
    <d v="2025-01-10T00:00:00"/>
    <x v="2"/>
    <x v="1"/>
    <s v="Place Politics"/>
    <n v="1892.59"/>
    <n v="274.13"/>
    <n v="19"/>
    <x v="0"/>
    <s v="Sarah Johnson"/>
    <n v="0.19"/>
    <n v="14.484383833793901"/>
  </r>
  <r>
    <n v="2576"/>
    <x v="311"/>
    <d v="2024-12-24T00:00:00"/>
    <x v="0"/>
    <x v="1"/>
    <s v="Heavy Different"/>
    <n v="993.99"/>
    <n v="278.35000000000002"/>
    <n v="10"/>
    <x v="2"/>
    <s v="Sarah Johnson"/>
    <n v="0.19"/>
    <n v="28.003299831990301"/>
  </r>
  <r>
    <n v="2577"/>
    <x v="125"/>
    <d v="2024-03-14T00:00:00"/>
    <x v="1"/>
    <x v="0"/>
    <s v="Heart Professional"/>
    <n v="673.47"/>
    <n v="484.95"/>
    <n v="9"/>
    <x v="3"/>
    <s v="Emily Davis"/>
    <n v="0.01"/>
    <n v="72.007661811216494"/>
  </r>
  <r>
    <n v="2578"/>
    <x v="272"/>
    <d v="2024-08-08T00:00:00"/>
    <x v="1"/>
    <x v="1"/>
    <s v="Various Appear"/>
    <n v="1889.58"/>
    <n v="58.16"/>
    <n v="16"/>
    <x v="1"/>
    <s v="Emily Davis"/>
    <n v="0.1"/>
    <n v="3.0779326622847401"/>
  </r>
  <r>
    <n v="2579"/>
    <x v="97"/>
    <d v="2025-01-14T00:00:00"/>
    <x v="0"/>
    <x v="1"/>
    <s v="Few Nice"/>
    <n v="819.24"/>
    <n v="149.54"/>
    <n v="18"/>
    <x v="0"/>
    <s v="Michael Brown"/>
    <n v="0.11"/>
    <n v="18.253503246911801"/>
  </r>
  <r>
    <n v="2580"/>
    <x v="132"/>
    <d v="2024-09-08T00:00:00"/>
    <x v="0"/>
    <x v="1"/>
    <s v="Such The"/>
    <n v="1348.87"/>
    <n v="196.17"/>
    <n v="5"/>
    <x v="3"/>
    <s v="Michael Brown"/>
    <n v="0.17"/>
    <n v="14.543284378776301"/>
  </r>
  <r>
    <n v="2581"/>
    <x v="265"/>
    <d v="2025-01-07T00:00:00"/>
    <x v="2"/>
    <x v="2"/>
    <s v="Reality Past"/>
    <n v="150.30000000000001"/>
    <n v="152.82"/>
    <n v="11"/>
    <x v="1"/>
    <s v="Sarah Johnson"/>
    <n v="0.02"/>
    <n v="101.67664670658699"/>
  </r>
  <r>
    <n v="2582"/>
    <x v="153"/>
    <d v="2024-06-29T00:00:00"/>
    <x v="1"/>
    <x v="0"/>
    <s v="Floor Blood"/>
    <n v="1788.13"/>
    <n v="426"/>
    <n v="3"/>
    <x v="1"/>
    <s v="Sarah Johnson"/>
    <n v="0.16"/>
    <n v="23.823771202317499"/>
  </r>
  <r>
    <n v="2583"/>
    <x v="111"/>
    <d v="2025-01-25T00:00:00"/>
    <x v="1"/>
    <x v="0"/>
    <s v="Including You"/>
    <n v="972.36500000000001"/>
    <n v="469.62"/>
    <n v="18"/>
    <x v="1"/>
    <s v="Sarah Johnson"/>
    <n v="0.17"/>
    <n v="48.296678716325701"/>
  </r>
  <r>
    <n v="2584"/>
    <x v="22"/>
    <d v="2024-09-10T00:00:00"/>
    <x v="1"/>
    <x v="2"/>
    <s v="Young Week"/>
    <n v="942.81"/>
    <n v="432.71"/>
    <n v="7"/>
    <x v="1"/>
    <s v="Sarah Johnson"/>
    <n v="0.03"/>
    <n v="45.895779637466703"/>
  </r>
  <r>
    <n v="2585"/>
    <x v="244"/>
    <d v="2024-11-21T00:00:00"/>
    <x v="0"/>
    <x v="1"/>
    <s v="Success Reality"/>
    <n v="1589.72"/>
    <n v="304.92"/>
    <n v="20"/>
    <x v="3"/>
    <s v="Sarah Johnson"/>
    <n v="0.09"/>
    <n v="19.1807362302795"/>
  </r>
  <r>
    <n v="2586"/>
    <x v="22"/>
    <d v="2024-07-03T00:00:00"/>
    <x v="4"/>
    <x v="2"/>
    <s v="Offer Paper"/>
    <n v="1054.83"/>
    <n v="474.16"/>
    <n v="6"/>
    <x v="2"/>
    <s v="Emily Davis"/>
    <n v="0.01"/>
    <n v="44.951319169913603"/>
  </r>
  <r>
    <n v="2587"/>
    <x v="39"/>
    <d v="2024-12-31T00:00:00"/>
    <x v="1"/>
    <x v="0"/>
    <s v="Usually Over"/>
    <n v="809.43"/>
    <n v="426.19"/>
    <n v="7"/>
    <x v="2"/>
    <s v="Sarah Johnson"/>
    <n v="0.05"/>
    <n v="52.653101565299004"/>
  </r>
  <r>
    <n v="2588"/>
    <x v="222"/>
    <d v="2024-10-07T00:00:00"/>
    <x v="3"/>
    <x v="1"/>
    <s v="Wrong Behavior"/>
    <n v="1887.47"/>
    <n v="57.73"/>
    <n v="12"/>
    <x v="1"/>
    <s v="John Smith"/>
    <n v="0.01"/>
    <n v="3.05859165973499"/>
  </r>
  <r>
    <n v="2589"/>
    <x v="188"/>
    <d v="2024-12-29T00:00:00"/>
    <x v="0"/>
    <x v="2"/>
    <s v="Agree Into"/>
    <n v="223.47"/>
    <n v="404.47"/>
    <n v="19"/>
    <x v="3"/>
    <s v="John Smith"/>
    <n v="0.14000000000000001"/>
    <n v="180.99521188526401"/>
  </r>
  <r>
    <n v="2590"/>
    <x v="254"/>
    <d v="2024-07-22T00:00:00"/>
    <x v="3"/>
    <x v="2"/>
    <s v="Very Usually"/>
    <n v="1233.8900000000001"/>
    <n v="405.66"/>
    <n v="1"/>
    <x v="2"/>
    <s v="Michael Brown"/>
    <n v="0.1"/>
    <n v="32.876512493009898"/>
  </r>
  <r>
    <n v="2591"/>
    <x v="102"/>
    <d v="2024-12-18T00:00:00"/>
    <x v="2"/>
    <x v="0"/>
    <s v="Buy Million"/>
    <n v="314.91000000000003"/>
    <n v="382.27"/>
    <n v="11"/>
    <x v="0"/>
    <s v="John Smith"/>
    <n v="0.16"/>
    <n v="121.390238480836"/>
  </r>
  <r>
    <n v="2592"/>
    <x v="173"/>
    <d v="2024-06-11T00:00:00"/>
    <x v="2"/>
    <x v="0"/>
    <s v="Area Price"/>
    <n v="1064.5899999999999"/>
    <n v="456.66"/>
    <n v="9"/>
    <x v="3"/>
    <s v="Emily Davis"/>
    <n v="0.09"/>
    <n v="42.895386956480898"/>
  </r>
  <r>
    <n v="2593"/>
    <x v="256"/>
    <d v="2024-11-18T00:00:00"/>
    <x v="0"/>
    <x v="2"/>
    <s v="Develop Position"/>
    <n v="1035.05"/>
    <n v="173.6"/>
    <n v="1"/>
    <x v="2"/>
    <s v="Emily Davis"/>
    <n v="0.05"/>
    <n v="16.772136611757901"/>
  </r>
  <r>
    <n v="2594"/>
    <x v="163"/>
    <d v="2025-01-25T00:00:00"/>
    <x v="5"/>
    <x v="2"/>
    <s v="Technology Own"/>
    <n v="92.89"/>
    <n v="250.02"/>
    <n v="6"/>
    <x v="1"/>
    <s v="Emily Davis"/>
    <n v="0.19"/>
    <n v="269.15706749919298"/>
  </r>
  <r>
    <n v="2595"/>
    <x v="38"/>
    <d v="2024-12-20T00:00:00"/>
    <x v="1"/>
    <x v="0"/>
    <s v="Old Response"/>
    <n v="1913.06"/>
    <n v="451.88"/>
    <n v="17"/>
    <x v="2"/>
    <s v="Michael Brown"/>
    <n v="0.1"/>
    <n v="23.620796002216299"/>
  </r>
  <r>
    <n v="2596"/>
    <x v="237"/>
    <d v="2024-11-14T00:00:00"/>
    <x v="3"/>
    <x v="0"/>
    <s v="Address Detail"/>
    <n v="360.32"/>
    <n v="320.58"/>
    <n v="9"/>
    <x v="1"/>
    <s v="Sarah Johnson"/>
    <n v="0.15"/>
    <n v="88.9709147424512"/>
  </r>
  <r>
    <n v="2597"/>
    <x v="83"/>
    <d v="2024-12-27T00:00:00"/>
    <x v="0"/>
    <x v="0"/>
    <s v="Republican Available"/>
    <n v="1843.59"/>
    <n v="255.71"/>
    <n v="9"/>
    <x v="3"/>
    <s v="John Smith"/>
    <n v="0.08"/>
    <n v="13.8702206021946"/>
  </r>
  <r>
    <n v="2598"/>
    <x v="154"/>
    <d v="2024-04-24T00:00:00"/>
    <x v="2"/>
    <x v="2"/>
    <s v="Open Begin"/>
    <n v="250.2"/>
    <n v="482.55"/>
    <n v="10"/>
    <x v="0"/>
    <s v="Sarah Johnson"/>
    <n v="0.18"/>
    <n v="192.86570743405301"/>
  </r>
  <r>
    <n v="2599"/>
    <x v="175"/>
    <d v="2024-09-17T00:00:00"/>
    <x v="1"/>
    <x v="2"/>
    <s v="Create Instead"/>
    <n v="1752.25"/>
    <n v="95.56"/>
    <n v="7"/>
    <x v="2"/>
    <s v="Sarah Johnson"/>
    <n v="0.03"/>
    <n v="5.4535597089456402"/>
  </r>
  <r>
    <n v="2600"/>
    <x v="53"/>
    <d v="2025-01-01T00:00:00"/>
    <x v="0"/>
    <x v="0"/>
    <s v="Fish Rock"/>
    <n v="1190.07"/>
    <n v="204.84"/>
    <n v="2"/>
    <x v="0"/>
    <s v="John Smith"/>
    <n v="0.01"/>
    <n v="17.212432882099399"/>
  </r>
  <r>
    <n v="2601"/>
    <x v="107"/>
    <d v="2024-12-15T00:00:00"/>
    <x v="5"/>
    <x v="1"/>
    <s v="Future Seem"/>
    <n v="1244.9100000000001"/>
    <n v="276.89"/>
    <n v="1"/>
    <x v="0"/>
    <s v="Emily Davis"/>
    <n v="0.17"/>
    <n v="22.241768481255701"/>
  </r>
  <r>
    <n v="2602"/>
    <x v="210"/>
    <d v="2024-07-27T00:00:00"/>
    <x v="3"/>
    <x v="2"/>
    <s v="Pull Group"/>
    <n v="650.71"/>
    <n v="475.83"/>
    <n v="5"/>
    <x v="2"/>
    <s v="Emily Davis"/>
    <n v="0.16"/>
    <n v="73.124740667885803"/>
  </r>
  <r>
    <n v="2603"/>
    <x v="315"/>
    <d v="2024-10-10T00:00:00"/>
    <x v="3"/>
    <x v="2"/>
    <s v="Million Establish"/>
    <n v="243.02"/>
    <n v="295.05"/>
    <n v="4"/>
    <x v="3"/>
    <s v="Emily Davis"/>
    <n v="0.13"/>
    <n v="121.409760513538"/>
  </r>
  <r>
    <n v="2604"/>
    <x v="121"/>
    <d v="2024-09-21T00:00:00"/>
    <x v="0"/>
    <x v="1"/>
    <s v="Each Seem"/>
    <n v="1418.12"/>
    <n v="306.12"/>
    <n v="3"/>
    <x v="2"/>
    <s v="Sarah Johnson"/>
    <n v="0.12"/>
    <n v="21.5863255577807"/>
  </r>
  <r>
    <n v="2605"/>
    <x v="24"/>
    <d v="2024-06-18T00:00:00"/>
    <x v="1"/>
    <x v="0"/>
    <s v="Night Almost"/>
    <n v="1924.22"/>
    <n v="255.71"/>
    <n v="19"/>
    <x v="3"/>
    <s v="John Smith"/>
    <n v="0.17"/>
    <n v="13.289021005914099"/>
  </r>
  <r>
    <n v="2606"/>
    <x v="363"/>
    <d v="2024-12-27T00:00:00"/>
    <x v="1"/>
    <x v="0"/>
    <s v="Nor Throughout"/>
    <n v="341.67"/>
    <n v="429.55"/>
    <n v="11"/>
    <x v="0"/>
    <s v="Michael Brown"/>
    <n v="0.13"/>
    <n v="125.720724675857"/>
  </r>
  <r>
    <n v="2607"/>
    <x v="209"/>
    <d v="2024-11-05T00:00:00"/>
    <x v="2"/>
    <x v="1"/>
    <s v="Art Street"/>
    <n v="1442.93"/>
    <n v="482.95"/>
    <n v="10"/>
    <x v="2"/>
    <s v="Sarah Johnson"/>
    <n v="0.04"/>
    <n v="33.470092104260097"/>
  </r>
  <r>
    <n v="2608"/>
    <x v="51"/>
    <d v="2024-11-27T00:00:00"/>
    <x v="0"/>
    <x v="0"/>
    <s v="Decade Rather"/>
    <n v="1103.17"/>
    <n v="435.5"/>
    <n v="1"/>
    <x v="1"/>
    <s v="Michael Brown"/>
    <n v="0.02"/>
    <n v="39.477143142036098"/>
  </r>
  <r>
    <n v="2609"/>
    <x v="252"/>
    <d v="2024-12-24T00:00:00"/>
    <x v="3"/>
    <x v="0"/>
    <s v="Friend Per"/>
    <n v="1847.04"/>
    <n v="473.91"/>
    <n v="14"/>
    <x v="3"/>
    <s v="John Smith"/>
    <n v="0.1"/>
    <n v="25.6578092515593"/>
  </r>
  <r>
    <n v="2610"/>
    <x v="360"/>
    <d v="2025-01-01T00:00:00"/>
    <x v="2"/>
    <x v="2"/>
    <s v="Increase Those"/>
    <n v="460.62"/>
    <n v="219.42"/>
    <n v="19"/>
    <x v="2"/>
    <s v="Sarah Johnson"/>
    <n v="0.17"/>
    <n v="47.635795232512699"/>
  </r>
  <r>
    <n v="2611"/>
    <x v="285"/>
    <d v="2024-08-03T00:00:00"/>
    <x v="0"/>
    <x v="1"/>
    <s v="Lot State"/>
    <n v="1037.67"/>
    <n v="54.31"/>
    <n v="15"/>
    <x v="0"/>
    <s v="John Smith"/>
    <n v="0.12"/>
    <n v="5.2338412019235401"/>
  </r>
  <r>
    <n v="2612"/>
    <x v="215"/>
    <d v="2024-11-30T00:00:00"/>
    <x v="1"/>
    <x v="2"/>
    <s v="Several Push"/>
    <n v="1128.52"/>
    <n v="170.31"/>
    <n v="1"/>
    <x v="0"/>
    <s v="Michael Brown"/>
    <n v="0.16"/>
    <n v="15.0914472051891"/>
  </r>
  <r>
    <n v="2613"/>
    <x v="300"/>
    <d v="2025-01-07T00:00:00"/>
    <x v="3"/>
    <x v="2"/>
    <s v="Food Scientist"/>
    <n v="571.11"/>
    <n v="344.95"/>
    <n v="9"/>
    <x v="3"/>
    <s v="Michael Brown"/>
    <n v="7.0000000000000007E-2"/>
    <n v="60.399922957048602"/>
  </r>
  <r>
    <n v="2614"/>
    <x v="243"/>
    <d v="2025-02-01T00:00:00"/>
    <x v="1"/>
    <x v="2"/>
    <s v="Certain Yeah"/>
    <n v="826.77"/>
    <n v="288.12"/>
    <n v="7"/>
    <x v="1"/>
    <s v="Sarah Johnson"/>
    <n v="0.19"/>
    <n v="34.848869697739403"/>
  </r>
  <r>
    <n v="2615"/>
    <x v="334"/>
    <d v="2024-10-29T00:00:00"/>
    <x v="2"/>
    <x v="1"/>
    <s v="Catch Cost"/>
    <n v="186.17"/>
    <n v="283.52"/>
    <n v="0"/>
    <x v="0"/>
    <s v="Michael Brown"/>
    <n v="7.0000000000000007E-2"/>
    <n v="152.29091690390501"/>
  </r>
  <r>
    <n v="2616"/>
    <x v="311"/>
    <d v="2025-01-01T00:00:00"/>
    <x v="1"/>
    <x v="2"/>
    <s v="Green Middle"/>
    <n v="1082.0899999999999"/>
    <n v="370.38"/>
    <n v="7"/>
    <x v="2"/>
    <s v="Emily Davis"/>
    <n v="0.1"/>
    <n v="34.228206526259399"/>
  </r>
  <r>
    <n v="2617"/>
    <x v="270"/>
    <d v="2024-12-26T00:00:00"/>
    <x v="0"/>
    <x v="1"/>
    <s v="Call Bit"/>
    <n v="1865.97"/>
    <n v="144.51"/>
    <n v="13"/>
    <x v="0"/>
    <s v="Sarah Johnson"/>
    <n v="7.0000000000000007E-2"/>
    <n v="7.7444974999598104"/>
  </r>
  <r>
    <n v="2618"/>
    <x v="187"/>
    <d v="2024-12-23T00:00:00"/>
    <x v="0"/>
    <x v="0"/>
    <s v="Heavy Note"/>
    <n v="1374.11"/>
    <n v="308.73"/>
    <n v="13"/>
    <x v="1"/>
    <s v="Michael Brown"/>
    <n v="0.2"/>
    <n v="22.467633595563701"/>
  </r>
  <r>
    <n v="2619"/>
    <x v="293"/>
    <d v="2024-11-24T00:00:00"/>
    <x v="1"/>
    <x v="1"/>
    <s v="Something Many"/>
    <n v="447.1"/>
    <n v="29.01"/>
    <n v="11"/>
    <x v="3"/>
    <s v="Michael Brown"/>
    <n v="7.0000000000000007E-2"/>
    <n v="6.4884813240885704"/>
  </r>
  <r>
    <n v="2620"/>
    <x v="181"/>
    <d v="2024-05-22T00:00:00"/>
    <x v="0"/>
    <x v="2"/>
    <s v="Gun Car"/>
    <n v="1046.73"/>
    <n v="146.30000000000001"/>
    <n v="5"/>
    <x v="1"/>
    <s v="Michael Brown"/>
    <n v="0"/>
    <n v="13.9768612727255"/>
  </r>
  <r>
    <n v="2621"/>
    <x v="119"/>
    <d v="2024-09-10T00:00:00"/>
    <x v="2"/>
    <x v="1"/>
    <s v="Week Receive"/>
    <n v="362.31"/>
    <n v="44.02"/>
    <n v="3"/>
    <x v="0"/>
    <s v="Sarah Johnson"/>
    <n v="0.19"/>
    <n v="12.149816455521499"/>
  </r>
  <r>
    <n v="2622"/>
    <x v="80"/>
    <d v="2024-08-20T00:00:00"/>
    <x v="2"/>
    <x v="1"/>
    <s v="Many Car"/>
    <n v="1062.05"/>
    <n v="335.94"/>
    <n v="6"/>
    <x v="2"/>
    <s v="Michael Brown"/>
    <n v="0.19"/>
    <n v="31.631279129984499"/>
  </r>
  <r>
    <n v="2623"/>
    <x v="95"/>
    <d v="2024-09-24T00:00:00"/>
    <x v="0"/>
    <x v="1"/>
    <s v="Develop Month"/>
    <n v="1613.93"/>
    <n v="399.79"/>
    <n v="9"/>
    <x v="3"/>
    <s v="Sarah Johnson"/>
    <n v="0.02"/>
    <n v="24.771210647301899"/>
  </r>
  <r>
    <n v="2624"/>
    <x v="207"/>
    <d v="2024-10-21T00:00:00"/>
    <x v="3"/>
    <x v="0"/>
    <s v="Top Born"/>
    <n v="972.36500000000001"/>
    <n v="449.36"/>
    <n v="19"/>
    <x v="3"/>
    <s v="Emily Davis"/>
    <n v="0.18"/>
    <n v="46.213098990605403"/>
  </r>
  <r>
    <n v="2625"/>
    <x v="176"/>
    <d v="2025-01-14T00:00:00"/>
    <x v="0"/>
    <x v="0"/>
    <s v="Somebody Whose"/>
    <n v="1648.29"/>
    <n v="277.62"/>
    <n v="18"/>
    <x v="3"/>
    <s v="John Smith"/>
    <n v="0.13"/>
    <n v="16.842909924831201"/>
  </r>
  <r>
    <n v="2626"/>
    <x v="278"/>
    <d v="2024-09-10T00:00:00"/>
    <x v="2"/>
    <x v="2"/>
    <s v="Alone Finally"/>
    <n v="1455.25"/>
    <n v="232.92"/>
    <n v="2"/>
    <x v="3"/>
    <s v="Sarah Johnson"/>
    <n v="0.12"/>
    <n v="16.0054973372273"/>
  </r>
  <r>
    <n v="2627"/>
    <x v="10"/>
    <d v="2024-12-31T00:00:00"/>
    <x v="3"/>
    <x v="0"/>
    <s v="Order Hair"/>
    <n v="403.01"/>
    <n v="32.479999999999997"/>
    <n v="17"/>
    <x v="3"/>
    <s v="Emily Davis"/>
    <n v="0.14000000000000001"/>
    <n v="8.0593533659214405"/>
  </r>
  <r>
    <n v="2628"/>
    <x v="49"/>
    <d v="2024-04-26T00:00:00"/>
    <x v="1"/>
    <x v="1"/>
    <s v="While Around"/>
    <n v="613.09"/>
    <n v="489.32"/>
    <n v="5"/>
    <x v="2"/>
    <s v="Michael Brown"/>
    <n v="0.08"/>
    <n v="79.812099365509098"/>
  </r>
  <r>
    <n v="2629"/>
    <x v="259"/>
    <d v="2024-11-15T00:00:00"/>
    <x v="0"/>
    <x v="0"/>
    <s v="A Follow"/>
    <n v="1492.49"/>
    <n v="316.58"/>
    <n v="17"/>
    <x v="0"/>
    <s v="John Smith"/>
    <n v="0.06"/>
    <n v="21.211532405577302"/>
  </r>
  <r>
    <n v="2630"/>
    <x v="285"/>
    <d v="2024-12-22T00:00:00"/>
    <x v="0"/>
    <x v="0"/>
    <s v="Practice Serious"/>
    <n v="972.36500000000001"/>
    <n v="308.38"/>
    <n v="11"/>
    <x v="0"/>
    <s v="Michael Brown"/>
    <n v="7.0000000000000007E-2"/>
    <n v="31.714428223969399"/>
  </r>
  <r>
    <n v="2631"/>
    <x v="208"/>
    <d v="2024-11-25T00:00:00"/>
    <x v="5"/>
    <x v="1"/>
    <s v="Number Care"/>
    <n v="1247.1099999999999"/>
    <n v="301.83999999999997"/>
    <n v="17"/>
    <x v="0"/>
    <s v="Sarah Johnson"/>
    <n v="0.02"/>
    <n v="24.2031577006038"/>
  </r>
  <r>
    <n v="2632"/>
    <x v="108"/>
    <d v="2025-01-09T00:00:00"/>
    <x v="1"/>
    <x v="1"/>
    <s v="Total Memory"/>
    <n v="972.5"/>
    <n v="154.51"/>
    <n v="8"/>
    <x v="3"/>
    <s v="John Smith"/>
    <n v="0.14000000000000001"/>
    <n v="15.8879177377892"/>
  </r>
  <r>
    <n v="2633"/>
    <x v="165"/>
    <d v="2024-11-03T00:00:00"/>
    <x v="1"/>
    <x v="2"/>
    <s v="Successful Sign"/>
    <n v="410.26"/>
    <n v="99.29"/>
    <n v="5"/>
    <x v="1"/>
    <s v="Michael Brown"/>
    <n v="7.0000000000000007E-2"/>
    <n v="24.201725734899799"/>
  </r>
  <r>
    <n v="2634"/>
    <x v="361"/>
    <d v="2025-01-13T00:00:00"/>
    <x v="0"/>
    <x v="0"/>
    <s v="Parent Early"/>
    <n v="591.84"/>
    <n v="23.92"/>
    <n v="15"/>
    <x v="1"/>
    <s v="Emily Davis"/>
    <n v="0.04"/>
    <n v="4.0416328737496601"/>
  </r>
  <r>
    <n v="2635"/>
    <x v="45"/>
    <d v="2025-01-16T00:00:00"/>
    <x v="2"/>
    <x v="1"/>
    <s v="Reveal Bad"/>
    <n v="774.78"/>
    <n v="59.02"/>
    <n v="8"/>
    <x v="3"/>
    <s v="John Smith"/>
    <n v="0.19"/>
    <n v="7.6176462995947203"/>
  </r>
  <r>
    <n v="2636"/>
    <x v="183"/>
    <d v="2025-02-03T00:00:00"/>
    <x v="1"/>
    <x v="1"/>
    <s v="Benefit Social"/>
    <n v="114.65"/>
    <n v="237.91"/>
    <n v="2"/>
    <x v="1"/>
    <s v="Michael Brown"/>
    <n v="0.13"/>
    <n v="207.50981247274299"/>
  </r>
  <r>
    <n v="2637"/>
    <x v="121"/>
    <d v="2024-04-17T00:00:00"/>
    <x v="1"/>
    <x v="0"/>
    <s v="Education His"/>
    <n v="1087.24"/>
    <n v="291.92"/>
    <n v="20"/>
    <x v="3"/>
    <s v="John Smith"/>
    <n v="0.04"/>
    <n v="26.849637614510101"/>
  </r>
  <r>
    <n v="2638"/>
    <x v="66"/>
    <d v="2024-12-20T00:00:00"/>
    <x v="0"/>
    <x v="1"/>
    <s v="Region Decide"/>
    <n v="918.93"/>
    <n v="382.01"/>
    <n v="3"/>
    <x v="2"/>
    <s v="Sarah Johnson"/>
    <n v="0.14000000000000001"/>
    <n v="41.571175171122903"/>
  </r>
  <r>
    <n v="2639"/>
    <x v="45"/>
    <d v="2024-04-03T00:00:00"/>
    <x v="1"/>
    <x v="2"/>
    <s v="Executive Body"/>
    <n v="1662.95"/>
    <n v="442.15"/>
    <n v="9"/>
    <x v="2"/>
    <s v="Michael Brown"/>
    <n v="0.1"/>
    <n v="26.5882918909167"/>
  </r>
  <r>
    <n v="2640"/>
    <x v="91"/>
    <d v="2024-06-25T00:00:00"/>
    <x v="3"/>
    <x v="2"/>
    <s v="Before Return"/>
    <n v="1165.76"/>
    <n v="78.66"/>
    <n v="8"/>
    <x v="0"/>
    <s v="John Smith"/>
    <n v="0.1"/>
    <n v="6.7475295086467204"/>
  </r>
  <r>
    <n v="2641"/>
    <x v="242"/>
    <d v="2025-01-31T00:00:00"/>
    <x v="1"/>
    <x v="0"/>
    <s v="Some Everyone"/>
    <n v="166.61"/>
    <n v="0"/>
    <n v="2"/>
    <x v="3"/>
    <s v="John Smith"/>
    <n v="0.05"/>
    <n v="0"/>
  </r>
  <r>
    <n v="2643"/>
    <x v="143"/>
    <d v="2024-12-23T00:00:00"/>
    <x v="5"/>
    <x v="2"/>
    <s v="Authority Interview"/>
    <n v="447.68"/>
    <n v="380.96"/>
    <n v="15"/>
    <x v="3"/>
    <s v="John Smith"/>
    <n v="0.06"/>
    <n v="85.096497498212997"/>
  </r>
  <r>
    <n v="2644"/>
    <x v="156"/>
    <d v="2024-12-27T00:00:00"/>
    <x v="0"/>
    <x v="2"/>
    <s v="Say Financial"/>
    <n v="1999.44"/>
    <n v="140.21"/>
    <n v="8"/>
    <x v="3"/>
    <s v="Sarah Johnson"/>
    <n v="7.0000000000000007E-2"/>
    <n v="7.0124634897771401"/>
  </r>
  <r>
    <n v="2645"/>
    <x v="226"/>
    <d v="2024-10-16T00:00:00"/>
    <x v="2"/>
    <x v="1"/>
    <s v="Reach Sense"/>
    <n v="1393.36"/>
    <n v="26.7"/>
    <n v="11"/>
    <x v="2"/>
    <s v="Michael Brown"/>
    <n v="0.14000000000000001"/>
    <n v="1.91623126830109"/>
  </r>
  <r>
    <n v="2646"/>
    <x v="106"/>
    <d v="2025-01-13T00:00:00"/>
    <x v="3"/>
    <x v="1"/>
    <s v="Star Minute"/>
    <n v="362.48"/>
    <n v="191.29"/>
    <n v="1"/>
    <x v="0"/>
    <s v="Emily Davis"/>
    <n v="0.09"/>
    <n v="52.772566762304102"/>
  </r>
  <r>
    <n v="2647"/>
    <x v="88"/>
    <d v="2025-01-12T00:00:00"/>
    <x v="3"/>
    <x v="1"/>
    <s v="After Might"/>
    <n v="1148.67"/>
    <n v="295.87"/>
    <n v="1"/>
    <x v="2"/>
    <s v="Sarah Johnson"/>
    <n v="0.05"/>
    <n v="25.757615329032699"/>
  </r>
  <r>
    <n v="2649"/>
    <x v="134"/>
    <d v="2024-12-11T00:00:00"/>
    <x v="3"/>
    <x v="0"/>
    <s v="Eye Father"/>
    <n v="1999.92"/>
    <n v="96.26"/>
    <n v="6"/>
    <x v="1"/>
    <s v="Michael Brown"/>
    <n v="0.06"/>
    <n v="4.8131925277011103"/>
  </r>
  <r>
    <n v="2650"/>
    <x v="79"/>
    <d v="2024-10-24T00:00:00"/>
    <x v="1"/>
    <x v="1"/>
    <s v="Computer Training"/>
    <n v="269.43"/>
    <n v="431.07"/>
    <n v="17"/>
    <x v="1"/>
    <s v="Emily Davis"/>
    <n v="0.15"/>
    <n v="159.993319229484"/>
  </r>
  <r>
    <n v="2651"/>
    <x v="207"/>
    <d v="2024-10-23T00:00:00"/>
    <x v="2"/>
    <x v="1"/>
    <s v="Worker Employee"/>
    <n v="172.55"/>
    <n v="452.72"/>
    <n v="9"/>
    <x v="2"/>
    <s v="John Smith"/>
    <n v="0.09"/>
    <n v="262.37032744132102"/>
  </r>
  <r>
    <n v="2652"/>
    <x v="235"/>
    <d v="2024-06-10T00:00:00"/>
    <x v="3"/>
    <x v="1"/>
    <s v="Audience Social"/>
    <n v="637.96"/>
    <n v="233.93"/>
    <n v="9"/>
    <x v="2"/>
    <s v="Emily Davis"/>
    <n v="0.16"/>
    <n v="36.668443162580701"/>
  </r>
  <r>
    <n v="2653"/>
    <x v="164"/>
    <d v="2024-08-27T00:00:00"/>
    <x v="2"/>
    <x v="2"/>
    <s v="Blue Hospital"/>
    <n v="1278.99"/>
    <n v="191.94"/>
    <n v="5"/>
    <x v="3"/>
    <s v="John Smith"/>
    <n v="0"/>
    <n v="15.0071540825182"/>
  </r>
  <r>
    <n v="2654"/>
    <x v="212"/>
    <d v="2024-12-04T00:00:00"/>
    <x v="3"/>
    <x v="2"/>
    <s v="Another Military"/>
    <n v="571"/>
    <n v="116.71"/>
    <n v="15"/>
    <x v="1"/>
    <s v="John Smith"/>
    <n v="0.09"/>
    <n v="20.439579684763601"/>
  </r>
  <r>
    <n v="2655"/>
    <x v="156"/>
    <d v="2024-09-04T00:00:00"/>
    <x v="1"/>
    <x v="2"/>
    <s v="Religious Occur"/>
    <n v="1693.82"/>
    <n v="364.01"/>
    <n v="10"/>
    <x v="2"/>
    <s v="Michael Brown"/>
    <n v="0.16"/>
    <n v="21.490477146332001"/>
  </r>
  <r>
    <n v="2656"/>
    <x v="223"/>
    <d v="2024-10-27T00:00:00"/>
    <x v="2"/>
    <x v="2"/>
    <s v="Exactly Weight"/>
    <n v="1066.9000000000001"/>
    <n v="442.35"/>
    <n v="11"/>
    <x v="3"/>
    <s v="Michael Brown"/>
    <n v="0.11"/>
    <n v="41.461242853125903"/>
  </r>
  <r>
    <n v="2657"/>
    <x v="164"/>
    <d v="2024-09-02T00:00:00"/>
    <x v="3"/>
    <x v="0"/>
    <s v="Relate Leave"/>
    <n v="1905.09"/>
    <n v="402.95"/>
    <n v="12"/>
    <x v="3"/>
    <s v="Michael Brown"/>
    <n v="0.04"/>
    <n v="21.151231700339601"/>
  </r>
  <r>
    <n v="2658"/>
    <x v="23"/>
    <d v="2024-12-03T00:00:00"/>
    <x v="1"/>
    <x v="2"/>
    <s v="Person Forward"/>
    <n v="563.4"/>
    <n v="122.18"/>
    <n v="4"/>
    <x v="0"/>
    <s v="Michael Brown"/>
    <n v="0.09"/>
    <n v="21.686190983315601"/>
  </r>
  <r>
    <n v="2659"/>
    <x v="241"/>
    <d v="2024-08-28T00:00:00"/>
    <x v="1"/>
    <x v="1"/>
    <s v="Draw Hand"/>
    <n v="972.36500000000001"/>
    <n v="139.21"/>
    <n v="6"/>
    <x v="2"/>
    <s v="John Smith"/>
    <n v="0.2"/>
    <n v="14.3166403562448"/>
  </r>
  <r>
    <n v="2660"/>
    <x v="41"/>
    <d v="2024-12-02T00:00:00"/>
    <x v="0"/>
    <x v="1"/>
    <s v="Bag Debate"/>
    <n v="83.3"/>
    <n v="466.9"/>
    <n v="14"/>
    <x v="1"/>
    <s v="John Smith"/>
    <n v="0.12"/>
    <n v="560.50420168067205"/>
  </r>
  <r>
    <n v="2661"/>
    <x v="189"/>
    <d v="2025-02-02T00:00:00"/>
    <x v="3"/>
    <x v="0"/>
    <s v="Wish Possible"/>
    <n v="1466.16"/>
    <n v="36.450000000000003"/>
    <n v="7"/>
    <x v="1"/>
    <s v="Emily Davis"/>
    <n v="0.11"/>
    <n v="2.4860861024717602"/>
  </r>
  <r>
    <n v="2662"/>
    <x v="325"/>
    <d v="2024-10-08T00:00:00"/>
    <x v="3"/>
    <x v="0"/>
    <s v="Able Nor"/>
    <n v="584.17999999999995"/>
    <n v="59.29"/>
    <n v="12"/>
    <x v="1"/>
    <s v="Sarah Johnson"/>
    <n v="0.11"/>
    <n v="10.149269060905899"/>
  </r>
  <r>
    <n v="2663"/>
    <x v="229"/>
    <d v="2024-12-28T00:00:00"/>
    <x v="0"/>
    <x v="0"/>
    <s v="So Human"/>
    <n v="379.25"/>
    <n v="299.70999999999998"/>
    <n v="20"/>
    <x v="2"/>
    <s v="Emily Davis"/>
    <n v="0.15"/>
    <n v="79.027027027027003"/>
  </r>
  <r>
    <n v="2664"/>
    <x v="45"/>
    <d v="2025-01-21T00:00:00"/>
    <x v="2"/>
    <x v="0"/>
    <s v="My Get"/>
    <n v="1826.73"/>
    <n v="143.63"/>
    <n v="9"/>
    <x v="0"/>
    <s v="Michael Brown"/>
    <n v="0.09"/>
    <n v="7.8626835930871"/>
  </r>
  <r>
    <n v="2665"/>
    <x v="81"/>
    <d v="2024-12-26T00:00:00"/>
    <x v="2"/>
    <x v="0"/>
    <s v="Truth Reality"/>
    <n v="1155.6099999999999"/>
    <n v="171.45"/>
    <n v="16"/>
    <x v="2"/>
    <s v="Michael Brown"/>
    <n v="0.17"/>
    <n v="14.836320211836201"/>
  </r>
  <r>
    <n v="2666"/>
    <x v="314"/>
    <d v="2025-01-16T00:00:00"/>
    <x v="1"/>
    <x v="1"/>
    <s v="Need Resource"/>
    <n v="991.87"/>
    <n v="100.35"/>
    <n v="12"/>
    <x v="3"/>
    <s v="Emily Davis"/>
    <n v="0.13"/>
    <n v="10.117253269077599"/>
  </r>
  <r>
    <n v="2667"/>
    <x v="288"/>
    <d v="2024-12-06T00:00:00"/>
    <x v="1"/>
    <x v="2"/>
    <s v="Cut Main"/>
    <n v="432.32"/>
    <n v="356.86"/>
    <n v="12"/>
    <x v="3"/>
    <s v="Michael Brown"/>
    <n v="0.01"/>
    <n v="82.545336787564807"/>
  </r>
  <r>
    <n v="2668"/>
    <x v="238"/>
    <d v="2025-01-09T00:00:00"/>
    <x v="2"/>
    <x v="2"/>
    <s v="Note Concern"/>
    <n v="464.53"/>
    <n v="126.83"/>
    <n v="15"/>
    <x v="2"/>
    <s v="Michael Brown"/>
    <n v="0.19"/>
    <n v="27.302865261662301"/>
  </r>
  <r>
    <n v="2669"/>
    <x v="255"/>
    <d v="2024-12-31T00:00:00"/>
    <x v="1"/>
    <x v="0"/>
    <s v="Care Arrive"/>
    <n v="123.62"/>
    <n v="484.64"/>
    <n v="7"/>
    <x v="0"/>
    <s v="Michael Brown"/>
    <n v="0.06"/>
    <n v="392.04012295745002"/>
  </r>
  <r>
    <n v="2670"/>
    <x v="132"/>
    <d v="2024-11-16T00:00:00"/>
    <x v="0"/>
    <x v="2"/>
    <s v="Religious Evidence"/>
    <n v="1219.3900000000001"/>
    <n v="457.84"/>
    <n v="1"/>
    <x v="2"/>
    <s v="Emily Davis"/>
    <n v="0.01"/>
    <n v="37.546642173545798"/>
  </r>
  <r>
    <n v="2671"/>
    <x v="95"/>
    <d v="2024-08-10T00:00:00"/>
    <x v="0"/>
    <x v="1"/>
    <s v="Phone Wide"/>
    <n v="1256.71"/>
    <n v="241.69"/>
    <n v="4"/>
    <x v="2"/>
    <s v="John Smith"/>
    <n v="7.0000000000000007E-2"/>
    <n v="19.231962823563101"/>
  </r>
  <r>
    <n v="2672"/>
    <x v="3"/>
    <d v="2024-12-12T00:00:00"/>
    <x v="2"/>
    <x v="0"/>
    <s v="Team Fill"/>
    <n v="1399.42"/>
    <n v="351.72"/>
    <n v="15"/>
    <x v="0"/>
    <s v="John Smith"/>
    <n v="0.01"/>
    <n v="25.133269497363202"/>
  </r>
  <r>
    <n v="2673"/>
    <x v="122"/>
    <d v="2024-12-16T00:00:00"/>
    <x v="0"/>
    <x v="1"/>
    <s v="Option Design"/>
    <n v="1066.97"/>
    <n v="0"/>
    <n v="13"/>
    <x v="3"/>
    <s v="Sarah Johnson"/>
    <n v="0.16"/>
    <n v="0"/>
  </r>
  <r>
    <n v="2674"/>
    <x v="234"/>
    <d v="2025-01-08T00:00:00"/>
    <x v="2"/>
    <x v="0"/>
    <s v="Everyone Really"/>
    <n v="338.47"/>
    <n v="94.09"/>
    <n v="3"/>
    <x v="2"/>
    <s v="Michael Brown"/>
    <n v="7.0000000000000007E-2"/>
    <n v="27.7986232162378"/>
  </r>
  <r>
    <n v="2675"/>
    <x v="124"/>
    <d v="2025-01-13T00:00:00"/>
    <x v="1"/>
    <x v="0"/>
    <s v="Early Whose"/>
    <n v="863.23"/>
    <n v="216.83"/>
    <n v="7"/>
    <x v="0"/>
    <s v="John Smith"/>
    <n v="0.14000000000000001"/>
    <n v="25.118450470905799"/>
  </r>
  <r>
    <n v="2676"/>
    <x v="325"/>
    <d v="2024-09-04T00:00:00"/>
    <x v="1"/>
    <x v="0"/>
    <s v="Small Health"/>
    <n v="1710.63"/>
    <n v="107.27"/>
    <n v="8"/>
    <x v="2"/>
    <s v="Emily Davis"/>
    <n v="0.15"/>
    <n v="6.2707891244746099"/>
  </r>
  <r>
    <n v="2677"/>
    <x v="349"/>
    <d v="2024-12-28T00:00:00"/>
    <x v="2"/>
    <x v="0"/>
    <s v="Model Type"/>
    <n v="1713.91"/>
    <n v="255.71"/>
    <n v="9"/>
    <x v="1"/>
    <s v="Sarah Johnson"/>
    <n v="0.13"/>
    <n v="14.9196865646388"/>
  </r>
  <r>
    <n v="2678"/>
    <x v="112"/>
    <d v="2024-08-31T00:00:00"/>
    <x v="1"/>
    <x v="1"/>
    <s v="Health Suffer"/>
    <n v="576.14"/>
    <n v="334.03"/>
    <n v="9"/>
    <x v="1"/>
    <s v="Emily Davis"/>
    <n v="0.1"/>
    <n v="57.977227757142401"/>
  </r>
  <r>
    <n v="2679"/>
    <x v="128"/>
    <d v="2025-01-31T00:00:00"/>
    <x v="3"/>
    <x v="1"/>
    <s v="Seat Such"/>
    <n v="599.48"/>
    <n v="15.4"/>
    <n v="16"/>
    <x v="2"/>
    <s v="Emily Davis"/>
    <n v="0.15"/>
    <n v="2.5688930406352202"/>
  </r>
  <r>
    <n v="2680"/>
    <x v="152"/>
    <d v="2024-11-24T00:00:00"/>
    <x v="3"/>
    <x v="1"/>
    <s v="Machine Similar"/>
    <n v="1687.27"/>
    <n v="65.12"/>
    <n v="9"/>
    <x v="2"/>
    <s v="John Smith"/>
    <n v="7.0000000000000007E-2"/>
    <n v="3.85948899701885"/>
  </r>
  <r>
    <n v="2681"/>
    <x v="241"/>
    <d v="2024-06-20T00:00:00"/>
    <x v="2"/>
    <x v="0"/>
    <s v="Official Detail"/>
    <n v="995.65"/>
    <n v="255.71"/>
    <n v="9"/>
    <x v="0"/>
    <s v="Michael Brown"/>
    <n v="0.15"/>
    <n v="25.682719831265999"/>
  </r>
  <r>
    <n v="2682"/>
    <x v="87"/>
    <d v="2024-10-04T00:00:00"/>
    <x v="0"/>
    <x v="1"/>
    <s v="Professor Understand"/>
    <n v="1387.13"/>
    <n v="495.76"/>
    <n v="17"/>
    <x v="2"/>
    <s v="John Smith"/>
    <n v="0.19"/>
    <n v="35.739981112080301"/>
  </r>
  <r>
    <n v="2683"/>
    <x v="331"/>
    <d v="2024-12-07T00:00:00"/>
    <x v="1"/>
    <x v="2"/>
    <s v="Ever One"/>
    <n v="656.34"/>
    <n v="124.68"/>
    <n v="0"/>
    <x v="1"/>
    <s v="Michael Brown"/>
    <n v="0"/>
    <n v="18.9962519425907"/>
  </r>
  <r>
    <n v="2684"/>
    <x v="211"/>
    <d v="2025-02-02T00:00:00"/>
    <x v="2"/>
    <x v="1"/>
    <s v="Possible Another"/>
    <n v="461.05"/>
    <n v="360.39"/>
    <n v="10"/>
    <x v="1"/>
    <s v="Emily Davis"/>
    <n v="0.12"/>
    <n v="78.1672269818892"/>
  </r>
  <r>
    <n v="2685"/>
    <x v="266"/>
    <d v="2025-01-28T00:00:00"/>
    <x v="2"/>
    <x v="1"/>
    <s v="Reason Through"/>
    <n v="739.7"/>
    <n v="222.51"/>
    <n v="10"/>
    <x v="3"/>
    <s v="Emily Davis"/>
    <n v="0.13"/>
    <n v="30.081113965120998"/>
  </r>
  <r>
    <n v="2686"/>
    <x v="15"/>
    <d v="2024-09-25T00:00:00"/>
    <x v="0"/>
    <x v="2"/>
    <s v="Any Job"/>
    <n v="969.97"/>
    <n v="254.07"/>
    <n v="3"/>
    <x v="1"/>
    <s v="John Smith"/>
    <n v="0.2"/>
    <n v="26.193593616297399"/>
  </r>
  <r>
    <n v="2687"/>
    <x v="231"/>
    <d v="2024-03-16T00:00:00"/>
    <x v="1"/>
    <x v="1"/>
    <s v="Ask Personal"/>
    <n v="664.78"/>
    <n v="239.93"/>
    <n v="10"/>
    <x v="0"/>
    <s v="John Smith"/>
    <n v="0.19"/>
    <n v="36.0916393393303"/>
  </r>
  <r>
    <n v="2688"/>
    <x v="343"/>
    <d v="2024-10-10T00:00:00"/>
    <x v="3"/>
    <x v="0"/>
    <s v="Drug Loss"/>
    <n v="250.08"/>
    <n v="102.91"/>
    <n v="14"/>
    <x v="1"/>
    <s v="Emily Davis"/>
    <n v="0.12"/>
    <n v="41.150831733845202"/>
  </r>
  <r>
    <n v="2689"/>
    <x v="70"/>
    <d v="2024-08-03T00:00:00"/>
    <x v="2"/>
    <x v="1"/>
    <s v="Sit Add"/>
    <n v="383.76"/>
    <n v="130.27000000000001"/>
    <n v="17"/>
    <x v="2"/>
    <s v="Michael Brown"/>
    <n v="0.01"/>
    <n v="33.945695226182998"/>
  </r>
  <r>
    <n v="2690"/>
    <x v="225"/>
    <d v="2024-06-05T00:00:00"/>
    <x v="3"/>
    <x v="0"/>
    <s v="Goal Remain"/>
    <n v="1889.86"/>
    <n v="212.75"/>
    <n v="16"/>
    <x v="2"/>
    <s v="Michael Brown"/>
    <n v="0.16"/>
    <n v="11.2574476416242"/>
  </r>
  <r>
    <n v="2691"/>
    <x v="30"/>
    <d v="2024-10-03T00:00:00"/>
    <x v="0"/>
    <x v="1"/>
    <s v="Worry History"/>
    <n v="472.08"/>
    <n v="445.3"/>
    <n v="13"/>
    <x v="0"/>
    <s v="Michael Brown"/>
    <n v="0.12"/>
    <n v="94.327232672428394"/>
  </r>
  <r>
    <n v="2692"/>
    <x v="119"/>
    <d v="2024-09-06T00:00:00"/>
    <x v="0"/>
    <x v="0"/>
    <s v="Rest Plant"/>
    <n v="394.5"/>
    <n v="255.71"/>
    <n v="9"/>
    <x v="2"/>
    <s v="John Smith"/>
    <n v="0.04"/>
    <n v="64.818757921419504"/>
  </r>
  <r>
    <n v="2693"/>
    <x v="83"/>
    <d v="2025-01-21T00:00:00"/>
    <x v="1"/>
    <x v="2"/>
    <s v="Middle Power"/>
    <n v="1338.18"/>
    <n v="13.72"/>
    <n v="2"/>
    <x v="2"/>
    <s v="Sarah Johnson"/>
    <n v="0.12"/>
    <n v="1.02527313216458"/>
  </r>
  <r>
    <n v="2694"/>
    <x v="321"/>
    <d v="2024-12-19T00:00:00"/>
    <x v="0"/>
    <x v="2"/>
    <s v="Section For"/>
    <n v="972.36500000000001"/>
    <n v="156.38"/>
    <n v="18"/>
    <x v="1"/>
    <s v="Michael Brown"/>
    <n v="0.18"/>
    <n v="16.0824381790788"/>
  </r>
  <r>
    <n v="2695"/>
    <x v="231"/>
    <d v="2024-09-04T00:00:00"/>
    <x v="4"/>
    <x v="1"/>
    <s v="Actually Reflect"/>
    <n v="1057.3"/>
    <n v="287.66000000000003"/>
    <n v="12"/>
    <x v="0"/>
    <s v="Michael Brown"/>
    <n v="0.12"/>
    <n v="27.207036791828202"/>
  </r>
  <r>
    <n v="2696"/>
    <x v="173"/>
    <d v="2024-10-11T00:00:00"/>
    <x v="1"/>
    <x v="1"/>
    <s v="Reason Doctor"/>
    <n v="912.41"/>
    <n v="290.91000000000003"/>
    <n v="20"/>
    <x v="3"/>
    <s v="Michael Brown"/>
    <n v="0.18"/>
    <n v="31.883692638178001"/>
  </r>
  <r>
    <n v="2698"/>
    <x v="221"/>
    <d v="2024-12-30T00:00:00"/>
    <x v="2"/>
    <x v="1"/>
    <s v="Level Republican"/>
    <n v="1099.25"/>
    <n v="273.56"/>
    <n v="0"/>
    <x v="0"/>
    <s v="Sarah Johnson"/>
    <n v="0.13"/>
    <n v="24.8860586763703"/>
  </r>
  <r>
    <n v="2699"/>
    <x v="255"/>
    <d v="2024-12-02T00:00:00"/>
    <x v="0"/>
    <x v="0"/>
    <s v="Son Travel"/>
    <n v="127.92"/>
    <n v="341.68"/>
    <n v="11"/>
    <x v="1"/>
    <s v="Emily Davis"/>
    <n v="0.15"/>
    <n v="267.10444027517201"/>
  </r>
  <r>
    <n v="2700"/>
    <x v="163"/>
    <d v="2025-01-10T00:00:00"/>
    <x v="0"/>
    <x v="2"/>
    <s v="Several Ask"/>
    <n v="605.66999999999996"/>
    <n v="481.92"/>
    <n v="18"/>
    <x v="3"/>
    <s v="Michael Brown"/>
    <n v="0.03"/>
    <n v="79.568081628609605"/>
  </r>
  <r>
    <n v="2701"/>
    <x v="343"/>
    <d v="2024-06-14T00:00:00"/>
    <x v="4"/>
    <x v="2"/>
    <s v="Ever Wrong"/>
    <n v="972.36500000000001"/>
    <n v="288.58999999999997"/>
    <n v="3"/>
    <x v="3"/>
    <s v="Michael Brown"/>
    <n v="0.06"/>
    <n v="29.679184256940601"/>
  </r>
  <r>
    <n v="2702"/>
    <x v="55"/>
    <d v="2025-01-20T00:00:00"/>
    <x v="3"/>
    <x v="2"/>
    <s v="Send Environment"/>
    <n v="1269.83"/>
    <n v="100.46"/>
    <n v="11"/>
    <x v="1"/>
    <s v="Emily Davis"/>
    <n v="0.19"/>
    <n v="7.91129521274501"/>
  </r>
  <r>
    <n v="2703"/>
    <x v="175"/>
    <d v="2024-06-28T00:00:00"/>
    <x v="3"/>
    <x v="1"/>
    <s v="Across Brother"/>
    <n v="1129.92"/>
    <n v="474.88"/>
    <n v="7"/>
    <x v="1"/>
    <s v="Emily Davis"/>
    <n v="0.17"/>
    <n v="42.027754177286901"/>
  </r>
  <r>
    <n v="2704"/>
    <x v="160"/>
    <d v="2025-02-01T00:00:00"/>
    <x v="1"/>
    <x v="2"/>
    <s v="Despite Impact"/>
    <n v="1272.32"/>
    <n v="316.49"/>
    <n v="14"/>
    <x v="0"/>
    <s v="Michael Brown"/>
    <n v="0.18"/>
    <n v="24.875031438631801"/>
  </r>
  <r>
    <n v="2705"/>
    <x v="350"/>
    <d v="2024-11-22T00:00:00"/>
    <x v="4"/>
    <x v="1"/>
    <s v="Live Available"/>
    <n v="1271.5999999999999"/>
    <n v="122.43"/>
    <n v="10"/>
    <x v="3"/>
    <s v="Sarah Johnson"/>
    <n v="0.1"/>
    <n v="9.6280276816608996"/>
  </r>
  <r>
    <n v="2706"/>
    <x v="63"/>
    <d v="2024-12-07T00:00:00"/>
    <x v="0"/>
    <x v="2"/>
    <s v="Realize Nation"/>
    <n v="1677.56"/>
    <n v="277.52"/>
    <n v="4"/>
    <x v="0"/>
    <s v="Michael Brown"/>
    <n v="0.09"/>
    <n v="16.543074465294801"/>
  </r>
  <r>
    <n v="2707"/>
    <x v="78"/>
    <d v="2024-10-16T00:00:00"/>
    <x v="5"/>
    <x v="0"/>
    <s v="Environment Least"/>
    <n v="678.5"/>
    <n v="60.3"/>
    <n v="20"/>
    <x v="3"/>
    <s v="John Smith"/>
    <n v="0.1"/>
    <n v="8.8872512896094307"/>
  </r>
  <r>
    <n v="2708"/>
    <x v="20"/>
    <d v="2024-10-05T00:00:00"/>
    <x v="1"/>
    <x v="0"/>
    <s v="Threat Street"/>
    <n v="1132.48"/>
    <n v="359.11"/>
    <n v="14"/>
    <x v="1"/>
    <s v="Michael Brown"/>
    <n v="0.2"/>
    <n v="31.710052274653901"/>
  </r>
  <r>
    <n v="2709"/>
    <x v="84"/>
    <d v="2025-01-12T00:00:00"/>
    <x v="3"/>
    <x v="0"/>
    <s v="Consider Skill"/>
    <n v="1729.29"/>
    <n v="263.04000000000002"/>
    <n v="1"/>
    <x v="1"/>
    <s v="Emily Davis"/>
    <n v="0.2"/>
    <n v="15.210866887566601"/>
  </r>
  <r>
    <n v="2710"/>
    <x v="242"/>
    <d v="2025-02-03T00:00:00"/>
    <x v="0"/>
    <x v="2"/>
    <s v="Real Bed"/>
    <n v="465.75"/>
    <n v="76.19"/>
    <n v="18"/>
    <x v="1"/>
    <s v="John Smith"/>
    <n v="0.12"/>
    <n v="16.358561460010701"/>
  </r>
  <r>
    <n v="2711"/>
    <x v="234"/>
    <d v="2025-01-31T00:00:00"/>
    <x v="2"/>
    <x v="2"/>
    <s v="Cut Soon"/>
    <n v="1295.31"/>
    <n v="366.27"/>
    <n v="12"/>
    <x v="1"/>
    <s v="Michael Brown"/>
    <n v="0.04"/>
    <n v="28.276628760682801"/>
  </r>
  <r>
    <n v="2712"/>
    <x v="16"/>
    <d v="2025-01-18T00:00:00"/>
    <x v="0"/>
    <x v="0"/>
    <s v="Computer Floor"/>
    <n v="1096.9100000000001"/>
    <n v="336.28"/>
    <n v="4"/>
    <x v="1"/>
    <s v="Emily Davis"/>
    <n v="0.11"/>
    <n v="30.657027468069401"/>
  </r>
  <r>
    <n v="2713"/>
    <x v="20"/>
    <d v="2024-11-11T00:00:00"/>
    <x v="3"/>
    <x v="0"/>
    <s v="Everything Style"/>
    <n v="1606.92"/>
    <n v="160.47"/>
    <n v="11"/>
    <x v="2"/>
    <s v="Emily Davis"/>
    <n v="0.13"/>
    <n v="9.9861847509521304"/>
  </r>
  <r>
    <n v="2714"/>
    <x v="68"/>
    <d v="2024-11-01T00:00:00"/>
    <x v="2"/>
    <x v="0"/>
    <s v="Dark Thank"/>
    <n v="1297.27"/>
    <n v="391.38"/>
    <n v="6"/>
    <x v="1"/>
    <s v="Emily Davis"/>
    <n v="0.04"/>
    <n v="30.1695098167691"/>
  </r>
  <r>
    <n v="2715"/>
    <x v="229"/>
    <d v="2024-05-24T00:00:00"/>
    <x v="3"/>
    <x v="2"/>
    <s v="Bar Admit"/>
    <n v="1831.58"/>
    <n v="180.11"/>
    <n v="14"/>
    <x v="2"/>
    <s v="Michael Brown"/>
    <n v="0.1"/>
    <n v="9.8335863025366095"/>
  </r>
  <r>
    <n v="2716"/>
    <x v="85"/>
    <d v="2024-12-28T00:00:00"/>
    <x v="2"/>
    <x v="0"/>
    <s v="Democratic Issue"/>
    <n v="1919.17"/>
    <n v="76.13"/>
    <n v="17"/>
    <x v="2"/>
    <s v="Emily Davis"/>
    <n v="0.17"/>
    <n v="3.96681898945898"/>
  </r>
  <r>
    <n v="2717"/>
    <x v="85"/>
    <d v="2024-09-26T00:00:00"/>
    <x v="3"/>
    <x v="1"/>
    <s v="But Claim"/>
    <n v="97.27"/>
    <n v="157.71"/>
    <n v="17"/>
    <x v="3"/>
    <s v="Emily Davis"/>
    <n v="0.02"/>
    <n v="162.13632157910999"/>
  </r>
  <r>
    <n v="2718"/>
    <x v="124"/>
    <d v="2024-09-16T00:00:00"/>
    <x v="5"/>
    <x v="2"/>
    <s v="Team Her"/>
    <n v="438.65"/>
    <n v="255.71"/>
    <n v="10"/>
    <x v="1"/>
    <s v="Emily Davis"/>
    <n v="0.02"/>
    <n v="58.294768038299303"/>
  </r>
  <r>
    <n v="2719"/>
    <x v="292"/>
    <d v="2025-01-21T00:00:00"/>
    <x v="2"/>
    <x v="0"/>
    <s v="Debate Quality"/>
    <n v="974.97"/>
    <n v="398.84"/>
    <n v="4"/>
    <x v="3"/>
    <s v="Sarah Johnson"/>
    <n v="0"/>
    <n v="40.907925372062699"/>
  </r>
  <r>
    <n v="2720"/>
    <x v="353"/>
    <d v="2024-10-31T00:00:00"/>
    <x v="1"/>
    <x v="2"/>
    <s v="Learn Set"/>
    <n v="1084.25"/>
    <n v="342.18"/>
    <n v="20"/>
    <x v="3"/>
    <s v="Michael Brown"/>
    <n v="7.0000000000000007E-2"/>
    <n v="31.559142264238002"/>
  </r>
  <r>
    <n v="2721"/>
    <x v="212"/>
    <d v="2025-01-03T00:00:00"/>
    <x v="2"/>
    <x v="0"/>
    <s v="Son Ever"/>
    <n v="850.39"/>
    <n v="27.35"/>
    <n v="16"/>
    <x v="0"/>
    <s v="Michael Brown"/>
    <n v="0.17"/>
    <n v="3.21617140370889"/>
  </r>
  <r>
    <n v="2722"/>
    <x v="41"/>
    <d v="2024-11-03T00:00:00"/>
    <x v="4"/>
    <x v="1"/>
    <s v="Film Condition"/>
    <n v="569.23"/>
    <n v="421.69"/>
    <n v="8"/>
    <x v="0"/>
    <s v="Emily Davis"/>
    <n v="0.17"/>
    <n v="74.080775784832099"/>
  </r>
  <r>
    <n v="2723"/>
    <x v="129"/>
    <d v="2024-12-03T00:00:00"/>
    <x v="0"/>
    <x v="0"/>
    <s v="Field Free"/>
    <n v="1570.25"/>
    <n v="258.95"/>
    <n v="7"/>
    <x v="1"/>
    <s v="Sarah Johnson"/>
    <n v="0"/>
    <n v="16.4910046170992"/>
  </r>
  <r>
    <n v="2724"/>
    <x v="191"/>
    <d v="2024-11-01T00:00:00"/>
    <x v="2"/>
    <x v="2"/>
    <s v="Respond Sure"/>
    <n v="1555.5"/>
    <n v="89.81"/>
    <n v="7"/>
    <x v="2"/>
    <s v="Emily Davis"/>
    <n v="0.1"/>
    <n v="5.7737062037929903"/>
  </r>
  <r>
    <n v="2725"/>
    <x v="334"/>
    <d v="2024-11-13T00:00:00"/>
    <x v="1"/>
    <x v="2"/>
    <s v="Agency Big"/>
    <n v="1219.97"/>
    <n v="255.71"/>
    <n v="4"/>
    <x v="0"/>
    <s v="Sarah Johnson"/>
    <n v="0.04"/>
    <n v="20.9603514840529"/>
  </r>
  <r>
    <n v="2726"/>
    <x v="203"/>
    <d v="2024-10-27T00:00:00"/>
    <x v="1"/>
    <x v="1"/>
    <s v="Example Story"/>
    <n v="1667.88"/>
    <n v="182.15"/>
    <n v="11"/>
    <x v="0"/>
    <s v="Michael Brown"/>
    <n v="0.19"/>
    <n v="10.9210494759815"/>
  </r>
  <r>
    <n v="2727"/>
    <x v="284"/>
    <d v="2025-01-22T00:00:00"/>
    <x v="2"/>
    <x v="0"/>
    <s v="Officer Blue"/>
    <n v="919.97"/>
    <n v="255.71"/>
    <n v="15"/>
    <x v="0"/>
    <s v="Emily Davis"/>
    <n v="7.0000000000000007E-2"/>
    <n v="27.795471591464899"/>
  </r>
  <r>
    <n v="2728"/>
    <x v="66"/>
    <d v="2024-08-10T00:00:00"/>
    <x v="2"/>
    <x v="0"/>
    <s v="Skill Dark"/>
    <n v="265.99"/>
    <n v="349.91"/>
    <n v="2"/>
    <x v="3"/>
    <s v="Sarah Johnson"/>
    <n v="0.03"/>
    <n v="131.55005827286701"/>
  </r>
  <r>
    <n v="2729"/>
    <x v="154"/>
    <d v="2024-06-19T00:00:00"/>
    <x v="2"/>
    <x v="1"/>
    <s v="Energy Usually"/>
    <n v="1837.63"/>
    <n v="218.23"/>
    <n v="8"/>
    <x v="3"/>
    <s v="John Smith"/>
    <n v="0.11"/>
    <n v="11.875622404945499"/>
  </r>
  <r>
    <n v="2730"/>
    <x v="179"/>
    <d v="2024-12-16T00:00:00"/>
    <x v="2"/>
    <x v="2"/>
    <s v="Sure Whatever"/>
    <n v="254.99"/>
    <n v="284.89999999999998"/>
    <n v="6"/>
    <x v="2"/>
    <s v="Michael Brown"/>
    <n v="0.13"/>
    <n v="111.729871759677"/>
  </r>
  <r>
    <n v="2731"/>
    <x v="56"/>
    <d v="2024-04-28T00:00:00"/>
    <x v="2"/>
    <x v="0"/>
    <s v="Forget Leader"/>
    <n v="775.58"/>
    <n v="148.69999999999999"/>
    <n v="10"/>
    <x v="2"/>
    <s v="John Smith"/>
    <n v="0.17"/>
    <n v="19.172748136878202"/>
  </r>
  <r>
    <n v="2732"/>
    <x v="102"/>
    <d v="2024-11-17T00:00:00"/>
    <x v="2"/>
    <x v="0"/>
    <s v="Next Than"/>
    <n v="60.44"/>
    <n v="132.85"/>
    <n v="1"/>
    <x v="0"/>
    <s v="John Smith"/>
    <n v="0.01"/>
    <n v="219.80476505625401"/>
  </r>
  <r>
    <n v="2733"/>
    <x v="132"/>
    <d v="2024-10-01T00:00:00"/>
    <x v="2"/>
    <x v="2"/>
    <s v="Political Hand"/>
    <n v="757.22"/>
    <n v="273.83999999999997"/>
    <n v="19"/>
    <x v="0"/>
    <s v="Michael Brown"/>
    <n v="0.18"/>
    <n v="36.163862549853398"/>
  </r>
  <r>
    <n v="2734"/>
    <x v="298"/>
    <d v="2024-11-19T00:00:00"/>
    <x v="3"/>
    <x v="1"/>
    <s v="Will According"/>
    <n v="1992.52"/>
    <n v="0"/>
    <n v="0"/>
    <x v="0"/>
    <s v="Sarah Johnson"/>
    <n v="0.03"/>
    <n v="0"/>
  </r>
  <r>
    <n v="2735"/>
    <x v="155"/>
    <d v="2024-12-06T00:00:00"/>
    <x v="1"/>
    <x v="2"/>
    <s v="Stock Often"/>
    <n v="1544.91"/>
    <n v="133.82"/>
    <n v="7"/>
    <x v="0"/>
    <s v="Emily Davis"/>
    <n v="0.08"/>
    <n v="8.6619932552705308"/>
  </r>
  <r>
    <n v="2736"/>
    <x v="172"/>
    <d v="2025-01-31T00:00:00"/>
    <x v="2"/>
    <x v="0"/>
    <s v="Man Father"/>
    <n v="1600.13"/>
    <n v="397.63"/>
    <n v="16"/>
    <x v="2"/>
    <s v="Sarah Johnson"/>
    <n v="0.02"/>
    <n v="24.849855949204098"/>
  </r>
  <r>
    <n v="2737"/>
    <x v="154"/>
    <d v="2024-10-08T00:00:00"/>
    <x v="3"/>
    <x v="0"/>
    <s v="Seat Whose"/>
    <n v="446.6"/>
    <n v="89.42"/>
    <n v="17"/>
    <x v="2"/>
    <s v="Michael Brown"/>
    <n v="0"/>
    <n v="20.0223914017017"/>
  </r>
  <r>
    <n v="2738"/>
    <x v="60"/>
    <d v="2024-08-17T00:00:00"/>
    <x v="3"/>
    <x v="1"/>
    <s v="Out Agency"/>
    <n v="1138.8"/>
    <n v="256.83"/>
    <n v="14"/>
    <x v="3"/>
    <s v="Michael Brown"/>
    <n v="0.14000000000000001"/>
    <n v="22.552687038988399"/>
  </r>
  <r>
    <n v="2739"/>
    <x v="161"/>
    <d v="2024-05-24T00:00:00"/>
    <x v="2"/>
    <x v="2"/>
    <s v="Environmental Appear"/>
    <n v="1565.15"/>
    <n v="206.18"/>
    <n v="10"/>
    <x v="2"/>
    <s v="Sarah Johnson"/>
    <n v="0.02"/>
    <n v="13.1731782896208"/>
  </r>
  <r>
    <n v="2740"/>
    <x v="169"/>
    <d v="2024-12-07T00:00:00"/>
    <x v="0"/>
    <x v="2"/>
    <s v="Note Marriage"/>
    <n v="378.41"/>
    <n v="211.92"/>
    <n v="9"/>
    <x v="1"/>
    <s v="Sarah Johnson"/>
    <n v="0.05"/>
    <n v="56.002748341745701"/>
  </r>
  <r>
    <n v="2741"/>
    <x v="278"/>
    <d v="2024-11-11T00:00:00"/>
    <x v="0"/>
    <x v="1"/>
    <s v="Politics Among"/>
    <n v="1565.15"/>
    <n v="457.37"/>
    <n v="18"/>
    <x v="1"/>
    <s v="Michael Brown"/>
    <n v="0.01"/>
    <n v="29.222119285691502"/>
  </r>
  <r>
    <n v="2742"/>
    <x v="37"/>
    <d v="2024-09-21T00:00:00"/>
    <x v="5"/>
    <x v="2"/>
    <s v="Successful Either"/>
    <n v="650.42999999999995"/>
    <n v="474.13"/>
    <n v="9"/>
    <x v="3"/>
    <s v="Emily Davis"/>
    <n v="0.14000000000000001"/>
    <n v="72.894854173393"/>
  </r>
  <r>
    <n v="2743"/>
    <x v="103"/>
    <d v="2024-08-24T00:00:00"/>
    <x v="0"/>
    <x v="2"/>
    <s v="Action Deep"/>
    <n v="469.94"/>
    <n v="413.86"/>
    <n v="10"/>
    <x v="2"/>
    <s v="Emily Davis"/>
    <n v="0.06"/>
    <n v="88.066561688726196"/>
  </r>
  <r>
    <n v="2744"/>
    <x v="287"/>
    <d v="2024-12-09T00:00:00"/>
    <x v="4"/>
    <x v="1"/>
    <s v="Example Personal"/>
    <n v="699.29"/>
    <n v="418.09"/>
    <n v="5"/>
    <x v="1"/>
    <s v="Sarah Johnson"/>
    <n v="0.15"/>
    <n v="59.787784753106699"/>
  </r>
  <r>
    <n v="2745"/>
    <x v="71"/>
    <d v="2024-10-22T00:00:00"/>
    <x v="2"/>
    <x v="1"/>
    <s v="Put Why"/>
    <n v="640.52"/>
    <n v="41.97"/>
    <n v="17"/>
    <x v="1"/>
    <s v="Emily Davis"/>
    <n v="0.15"/>
    <n v="6.5524886030100502"/>
  </r>
  <r>
    <n v="2746"/>
    <x v="233"/>
    <d v="2024-12-23T00:00:00"/>
    <x v="4"/>
    <x v="2"/>
    <s v="Fly During"/>
    <n v="1334.44"/>
    <n v="47.48"/>
    <n v="10"/>
    <x v="1"/>
    <s v="John Smith"/>
    <n v="0.13"/>
    <n v="3.5580468211384502"/>
  </r>
  <r>
    <n v="2747"/>
    <x v="70"/>
    <d v="2024-10-13T00:00:00"/>
    <x v="0"/>
    <x v="2"/>
    <s v="Science First"/>
    <n v="1192.45"/>
    <n v="414.01"/>
    <n v="1"/>
    <x v="2"/>
    <s v="Emily Davis"/>
    <n v="0.2"/>
    <n v="34.719275441318302"/>
  </r>
  <r>
    <n v="2748"/>
    <x v="77"/>
    <d v="2024-09-13T00:00:00"/>
    <x v="2"/>
    <x v="1"/>
    <s v="Argue Put"/>
    <n v="512.45000000000005"/>
    <n v="248.85"/>
    <n v="4"/>
    <x v="3"/>
    <s v="Michael Brown"/>
    <n v="0.11"/>
    <n v="48.5608352034345"/>
  </r>
  <r>
    <n v="2749"/>
    <x v="106"/>
    <d v="2024-12-22T00:00:00"/>
    <x v="1"/>
    <x v="2"/>
    <s v="Quite Tough"/>
    <n v="975.27"/>
    <n v="330.25"/>
    <n v="2"/>
    <x v="1"/>
    <s v="Emily Davis"/>
    <n v="0.04"/>
    <n v="33.8624175869246"/>
  </r>
  <r>
    <n v="2750"/>
    <x v="179"/>
    <d v="2024-12-29T00:00:00"/>
    <x v="0"/>
    <x v="0"/>
    <s v="Reveal Final"/>
    <n v="1590.67"/>
    <n v="221.26"/>
    <n v="15"/>
    <x v="2"/>
    <s v="John Smith"/>
    <n v="0.16"/>
    <n v="13.9098618821"/>
  </r>
  <r>
    <n v="2751"/>
    <x v="153"/>
    <d v="2024-07-25T00:00:00"/>
    <x v="3"/>
    <x v="0"/>
    <s v="Save Society"/>
    <n v="1418.09"/>
    <n v="479.32"/>
    <n v="18"/>
    <x v="1"/>
    <s v="Sarah Johnson"/>
    <n v="0.18"/>
    <n v="33.800393487014198"/>
  </r>
  <r>
    <n v="2752"/>
    <x v="355"/>
    <d v="2024-11-10T00:00:00"/>
    <x v="3"/>
    <x v="0"/>
    <s v="Notice Last"/>
    <n v="361.6"/>
    <n v="282.22000000000003"/>
    <n v="13"/>
    <x v="2"/>
    <s v="Sarah Johnson"/>
    <n v="0.06"/>
    <n v="78.047566371681398"/>
  </r>
  <r>
    <n v="2753"/>
    <x v="253"/>
    <d v="2024-10-22T00:00:00"/>
    <x v="2"/>
    <x v="2"/>
    <s v="Door Individual"/>
    <n v="1962.78"/>
    <n v="329.04"/>
    <n v="10"/>
    <x v="0"/>
    <s v="Michael Brown"/>
    <n v="0.19"/>
    <n v="16.7639776235747"/>
  </r>
  <r>
    <n v="2754"/>
    <x v="274"/>
    <d v="2024-10-14T00:00:00"/>
    <x v="1"/>
    <x v="1"/>
    <s v="Approach Study"/>
    <n v="1438.46"/>
    <n v="243.12"/>
    <n v="10"/>
    <x v="2"/>
    <s v="John Smith"/>
    <n v="0.19"/>
    <n v="16.901408450704199"/>
  </r>
  <r>
    <n v="2755"/>
    <x v="270"/>
    <d v="2024-11-03T00:00:00"/>
    <x v="1"/>
    <x v="1"/>
    <s v="First Now"/>
    <n v="1597.9"/>
    <n v="455.41"/>
    <n v="15"/>
    <x v="1"/>
    <s v="Emily Davis"/>
    <n v="0.02"/>
    <n v="28.500531948182001"/>
  </r>
  <r>
    <n v="2756"/>
    <x v="19"/>
    <d v="2025-01-16T00:00:00"/>
    <x v="2"/>
    <x v="0"/>
    <s v="Agency Skin"/>
    <n v="851.07"/>
    <n v="275.45999999999998"/>
    <n v="4"/>
    <x v="0"/>
    <s v="Sarah Johnson"/>
    <n v="0.19"/>
    <n v="32.366315344213703"/>
  </r>
  <r>
    <n v="2757"/>
    <x v="337"/>
    <d v="2024-10-24T00:00:00"/>
    <x v="1"/>
    <x v="1"/>
    <s v="Listen Me"/>
    <n v="281.19"/>
    <n v="267.04000000000002"/>
    <n v="19"/>
    <x v="2"/>
    <s v="Sarah Johnson"/>
    <n v="0.02"/>
    <n v="94.967815356164905"/>
  </r>
  <r>
    <n v="2758"/>
    <x v="283"/>
    <d v="2024-12-23T00:00:00"/>
    <x v="2"/>
    <x v="1"/>
    <s v="Second Put"/>
    <n v="719.99"/>
    <n v="372.96"/>
    <n v="10"/>
    <x v="0"/>
    <s v="Sarah Johnson"/>
    <n v="0.19"/>
    <n v="51.800719454436901"/>
  </r>
  <r>
    <n v="2760"/>
    <x v="128"/>
    <d v="2024-09-27T00:00:00"/>
    <x v="3"/>
    <x v="1"/>
    <s v="Green Entire"/>
    <n v="62.8"/>
    <n v="350.01"/>
    <n v="8"/>
    <x v="0"/>
    <s v="Sarah Johnson"/>
    <n v="0.06"/>
    <n v="557.34076433121004"/>
  </r>
  <r>
    <n v="2761"/>
    <x v="94"/>
    <d v="2025-01-20T00:00:00"/>
    <x v="2"/>
    <x v="1"/>
    <s v="Grow Happen"/>
    <n v="872.81"/>
    <n v="233.79"/>
    <n v="5"/>
    <x v="1"/>
    <s v="Michael Brown"/>
    <n v="0.1"/>
    <n v="26.785898420045601"/>
  </r>
  <r>
    <n v="2762"/>
    <x v="105"/>
    <d v="2024-12-28T00:00:00"/>
    <x v="2"/>
    <x v="1"/>
    <s v="Often Special"/>
    <n v="639.02"/>
    <n v="47.86"/>
    <n v="7"/>
    <x v="0"/>
    <s v="Michael Brown"/>
    <n v="0.02"/>
    <n v="7.4895934399549304"/>
  </r>
  <r>
    <n v="2763"/>
    <x v="202"/>
    <d v="2024-07-11T00:00:00"/>
    <x v="2"/>
    <x v="2"/>
    <s v="Enough Whatever"/>
    <n v="1892.75"/>
    <n v="0"/>
    <n v="9"/>
    <x v="1"/>
    <s v="Sarah Johnson"/>
    <n v="0.19"/>
    <n v="0"/>
  </r>
  <r>
    <n v="2764"/>
    <x v="136"/>
    <d v="2024-11-19T00:00:00"/>
    <x v="0"/>
    <x v="2"/>
    <s v="Health Before"/>
    <n v="933.58"/>
    <n v="172.29"/>
    <n v="11"/>
    <x v="1"/>
    <s v="Sarah Johnson"/>
    <n v="0.17"/>
    <n v="18.454765526253802"/>
  </r>
  <r>
    <n v="2765"/>
    <x v="298"/>
    <d v="2024-09-11T00:00:00"/>
    <x v="0"/>
    <x v="0"/>
    <s v="Strategy Responsibility"/>
    <n v="1065.28"/>
    <n v="248.87"/>
    <n v="4"/>
    <x v="1"/>
    <s v="John Smith"/>
    <n v="0.16"/>
    <n v="23.361933012916801"/>
  </r>
  <r>
    <n v="2766"/>
    <x v="176"/>
    <d v="2024-12-11T00:00:00"/>
    <x v="3"/>
    <x v="1"/>
    <s v="Stay Kind"/>
    <n v="961.22"/>
    <n v="418.3"/>
    <n v="10"/>
    <x v="0"/>
    <s v="John Smith"/>
    <n v="0.1"/>
    <n v="43.517613033436703"/>
  </r>
  <r>
    <n v="2767"/>
    <x v="121"/>
    <d v="2025-01-27T00:00:00"/>
    <x v="1"/>
    <x v="0"/>
    <s v="Pass Everyone"/>
    <n v="671"/>
    <n v="339.67"/>
    <n v="5"/>
    <x v="0"/>
    <s v="Emily Davis"/>
    <n v="0.14000000000000001"/>
    <n v="50.621460506706399"/>
  </r>
  <r>
    <n v="2768"/>
    <x v="45"/>
    <d v="2024-03-30T00:00:00"/>
    <x v="3"/>
    <x v="0"/>
    <s v="Role Hot"/>
    <n v="1377.08"/>
    <n v="255.71"/>
    <n v="14"/>
    <x v="3"/>
    <s v="Emily Davis"/>
    <n v="0.03"/>
    <n v="18.569001074737901"/>
  </r>
  <r>
    <n v="2769"/>
    <x v="164"/>
    <d v="2025-01-02T00:00:00"/>
    <x v="1"/>
    <x v="1"/>
    <s v="Account Conference"/>
    <n v="1938.33"/>
    <n v="454.06"/>
    <n v="19"/>
    <x v="2"/>
    <s v="Sarah Johnson"/>
    <n v="0.03"/>
    <n v="23.425319733997799"/>
  </r>
  <r>
    <n v="2770"/>
    <x v="139"/>
    <d v="2024-09-22T00:00:00"/>
    <x v="4"/>
    <x v="0"/>
    <s v="Decision Community"/>
    <n v="1765.63"/>
    <n v="89.02"/>
    <n v="20"/>
    <x v="1"/>
    <s v="John Smith"/>
    <n v="0"/>
    <n v="5.04182643022604"/>
  </r>
  <r>
    <n v="2771"/>
    <x v="319"/>
    <d v="2024-11-21T00:00:00"/>
    <x v="0"/>
    <x v="2"/>
    <s v="Sure Official"/>
    <n v="776.59"/>
    <n v="357.07"/>
    <n v="5"/>
    <x v="3"/>
    <s v="Sarah Johnson"/>
    <n v="0"/>
    <n v="45.979216832562898"/>
  </r>
  <r>
    <n v="2772"/>
    <x v="8"/>
    <d v="2024-11-17T00:00:00"/>
    <x v="1"/>
    <x v="0"/>
    <s v="Hear Pass"/>
    <n v="1997.46"/>
    <n v="86.13"/>
    <n v="6"/>
    <x v="3"/>
    <s v="Michael Brown"/>
    <n v="0.02"/>
    <n v="4.3119762097864296"/>
  </r>
  <r>
    <n v="2773"/>
    <x v="169"/>
    <d v="2024-06-03T00:00:00"/>
    <x v="0"/>
    <x v="0"/>
    <s v="Less Season"/>
    <n v="1134.76"/>
    <n v="411.08"/>
    <n v="10"/>
    <x v="1"/>
    <s v="John Smith"/>
    <n v="0.02"/>
    <n v="36.226162360322903"/>
  </r>
  <r>
    <n v="2774"/>
    <x v="143"/>
    <d v="2024-06-07T00:00:00"/>
    <x v="2"/>
    <x v="2"/>
    <s v="Dinner Modern"/>
    <n v="1511.19"/>
    <n v="112.87"/>
    <n v="9"/>
    <x v="0"/>
    <s v="Michael Brown"/>
    <n v="0.17"/>
    <n v="7.46894831225723"/>
  </r>
  <r>
    <n v="2775"/>
    <x v="349"/>
    <d v="2024-11-10T00:00:00"/>
    <x v="3"/>
    <x v="1"/>
    <s v="Difficult Debate"/>
    <n v="452.33"/>
    <n v="255.67"/>
    <n v="19"/>
    <x v="0"/>
    <s v="John Smith"/>
    <n v="0.1"/>
    <n v="56.522892578427196"/>
  </r>
  <r>
    <n v="2776"/>
    <x v="54"/>
    <d v="2024-10-24T00:00:00"/>
    <x v="0"/>
    <x v="2"/>
    <s v="Support Guy"/>
    <n v="1539.11"/>
    <n v="483.65"/>
    <n v="16"/>
    <x v="2"/>
    <s v="Sarah Johnson"/>
    <n v="0.03"/>
    <n v="31.424004781984401"/>
  </r>
  <r>
    <n v="2777"/>
    <x v="316"/>
    <d v="2024-12-15T00:00:00"/>
    <x v="1"/>
    <x v="1"/>
    <s v="Kind Participant"/>
    <n v="419.88"/>
    <n v="257.51"/>
    <n v="8"/>
    <x v="0"/>
    <s v="Michael Brown"/>
    <n v="0.1"/>
    <n v="61.329427455463502"/>
  </r>
  <r>
    <n v="2778"/>
    <x v="144"/>
    <d v="2024-10-08T00:00:00"/>
    <x v="1"/>
    <x v="1"/>
    <s v="Agent Image"/>
    <n v="463.24"/>
    <n v="28.78"/>
    <n v="8"/>
    <x v="1"/>
    <s v="John Smith"/>
    <n v="0.13"/>
    <n v="6.2127622830498197"/>
  </r>
  <r>
    <n v="2779"/>
    <x v="106"/>
    <d v="2024-11-26T00:00:00"/>
    <x v="1"/>
    <x v="0"/>
    <s v="Read Year"/>
    <n v="142.76"/>
    <n v="405.95"/>
    <n v="10"/>
    <x v="0"/>
    <s v="John Smith"/>
    <n v="0.13"/>
    <n v="284.35836368730702"/>
  </r>
  <r>
    <n v="2780"/>
    <x v="165"/>
    <d v="2024-11-11T00:00:00"/>
    <x v="0"/>
    <x v="1"/>
    <s v="Support Hotel"/>
    <n v="442.16"/>
    <n v="387.79"/>
    <n v="12"/>
    <x v="0"/>
    <s v="Emily Davis"/>
    <n v="0.13"/>
    <n v="87.703546227609905"/>
  </r>
  <r>
    <n v="2781"/>
    <x v="215"/>
    <d v="2024-12-01T00:00:00"/>
    <x v="3"/>
    <x v="1"/>
    <s v="Watch Wonder"/>
    <n v="1281.18"/>
    <n v="105.63"/>
    <n v="9"/>
    <x v="2"/>
    <s v="Michael Brown"/>
    <n v="0.17"/>
    <n v="8.2447431274294001"/>
  </r>
  <r>
    <n v="2782"/>
    <x v="242"/>
    <d v="2025-01-21T00:00:00"/>
    <x v="0"/>
    <x v="1"/>
    <s v="Open Popular"/>
    <n v="1435.28"/>
    <n v="205.28"/>
    <n v="9"/>
    <x v="3"/>
    <s v="John Smith"/>
    <n v="0.19"/>
    <n v="14.302435761663199"/>
  </r>
  <r>
    <n v="2783"/>
    <x v="11"/>
    <d v="2025-01-29T00:00:00"/>
    <x v="2"/>
    <x v="2"/>
    <s v="Light Nation"/>
    <n v="413.04"/>
    <n v="255.71"/>
    <n v="14"/>
    <x v="3"/>
    <s v="Michael Brown"/>
    <n v="0.12"/>
    <n v="61.909258183226797"/>
  </r>
  <r>
    <n v="2784"/>
    <x v="109"/>
    <d v="2024-08-12T00:00:00"/>
    <x v="5"/>
    <x v="0"/>
    <s v="Risk Newspaper"/>
    <n v="1997.2"/>
    <n v="108.15"/>
    <n v="12"/>
    <x v="2"/>
    <s v="Emily Davis"/>
    <n v="0.05"/>
    <n v="5.4150811135589798"/>
  </r>
  <r>
    <n v="2785"/>
    <x v="55"/>
    <d v="2025-01-28T00:00:00"/>
    <x v="1"/>
    <x v="0"/>
    <s v="Able Very"/>
    <n v="498.32"/>
    <n v="241.77"/>
    <n v="2"/>
    <x v="1"/>
    <s v="Michael Brown"/>
    <n v="7.0000000000000007E-2"/>
    <n v="48.517017177717101"/>
  </r>
  <r>
    <n v="2786"/>
    <x v="294"/>
    <d v="2024-12-08T00:00:00"/>
    <x v="3"/>
    <x v="1"/>
    <s v="After Claim"/>
    <n v="1933.1"/>
    <n v="216.49"/>
    <n v="10"/>
    <x v="1"/>
    <s v="Michael Brown"/>
    <n v="0.05"/>
    <n v="11.199110237442399"/>
  </r>
  <r>
    <n v="2787"/>
    <x v="146"/>
    <d v="2024-09-18T00:00:00"/>
    <x v="0"/>
    <x v="2"/>
    <s v="Deep Those"/>
    <n v="1995.26"/>
    <n v="42.84"/>
    <n v="15"/>
    <x v="2"/>
    <s v="John Smith"/>
    <n v="0.13"/>
    <n v="2.1470885999819602"/>
  </r>
  <r>
    <n v="2788"/>
    <x v="289"/>
    <d v="2024-10-09T00:00:00"/>
    <x v="2"/>
    <x v="2"/>
    <s v="Well Event"/>
    <n v="1756.94"/>
    <n v="273.61"/>
    <n v="8"/>
    <x v="0"/>
    <s v="Emily Davis"/>
    <n v="0.14000000000000001"/>
    <n v="15.573098682937401"/>
  </r>
  <r>
    <n v="2789"/>
    <x v="153"/>
    <d v="2024-05-03T00:00:00"/>
    <x v="3"/>
    <x v="0"/>
    <s v="Word Card"/>
    <n v="129.91"/>
    <n v="417.06"/>
    <n v="7"/>
    <x v="2"/>
    <s v="Sarah Johnson"/>
    <n v="0.09"/>
    <n v="321.037641444077"/>
  </r>
  <r>
    <n v="2790"/>
    <x v="166"/>
    <d v="2024-06-19T00:00:00"/>
    <x v="0"/>
    <x v="1"/>
    <s v="Decide Consider"/>
    <n v="814.26"/>
    <n v="74.94"/>
    <n v="15"/>
    <x v="0"/>
    <s v="Sarah Johnson"/>
    <n v="0.02"/>
    <n v="9.2034485299535795"/>
  </r>
  <r>
    <n v="2791"/>
    <x v="204"/>
    <d v="2024-11-22T00:00:00"/>
    <x v="2"/>
    <x v="1"/>
    <s v="Dinner Land"/>
    <n v="474.96"/>
    <n v="491.77"/>
    <n v="12"/>
    <x v="1"/>
    <s v="Sarah Johnson"/>
    <n v="0.08"/>
    <n v="103.53924541014"/>
  </r>
  <r>
    <n v="2792"/>
    <x v="46"/>
    <d v="2025-01-18T00:00:00"/>
    <x v="1"/>
    <x v="1"/>
    <s v="Dog From"/>
    <n v="222.96"/>
    <n v="469.74"/>
    <n v="2"/>
    <x v="3"/>
    <s v="John Smith"/>
    <n v="0.05"/>
    <n v="210.683530678149"/>
  </r>
  <r>
    <n v="2793"/>
    <x v="169"/>
    <d v="2024-09-05T00:00:00"/>
    <x v="4"/>
    <x v="1"/>
    <s v="Recognize Face"/>
    <n v="1893.69"/>
    <n v="69.63"/>
    <n v="10"/>
    <x v="3"/>
    <s v="Michael Brown"/>
    <n v="0.05"/>
    <n v="3.6769481805364101"/>
  </r>
  <r>
    <n v="2794"/>
    <x v="25"/>
    <d v="2024-12-09T00:00:00"/>
    <x v="0"/>
    <x v="1"/>
    <s v="Teacher Most"/>
    <n v="1354.06"/>
    <n v="483.94"/>
    <n v="15"/>
    <x v="2"/>
    <s v="Michael Brown"/>
    <n v="0.11"/>
    <n v="35.739922898542197"/>
  </r>
  <r>
    <n v="2795"/>
    <x v="54"/>
    <d v="2025-01-29T00:00:00"/>
    <x v="1"/>
    <x v="1"/>
    <s v="Western You"/>
    <n v="1407.78"/>
    <n v="167.87"/>
    <n v="15"/>
    <x v="2"/>
    <s v="Michael Brown"/>
    <n v="0.04"/>
    <n v="11.924448422338701"/>
  </r>
  <r>
    <n v="2796"/>
    <x v="206"/>
    <d v="2024-11-29T00:00:00"/>
    <x v="3"/>
    <x v="2"/>
    <s v="Year Little"/>
    <n v="1245.75"/>
    <n v="255.71"/>
    <n v="14"/>
    <x v="3"/>
    <s v="Sarah Johnson"/>
    <n v="0.09"/>
    <n v="20.5265904073851"/>
  </r>
  <r>
    <n v="2797"/>
    <x v="279"/>
    <d v="2025-01-22T00:00:00"/>
    <x v="3"/>
    <x v="1"/>
    <s v="Main Many"/>
    <n v="683.68"/>
    <n v="490.04"/>
    <n v="17"/>
    <x v="3"/>
    <s v="John Smith"/>
    <n v="0.15"/>
    <n v="71.676807863327895"/>
  </r>
  <r>
    <n v="2799"/>
    <x v="81"/>
    <d v="2025-02-03T00:00:00"/>
    <x v="3"/>
    <x v="1"/>
    <s v="Life Last"/>
    <n v="972.36500000000001"/>
    <n v="255.71"/>
    <n v="5"/>
    <x v="1"/>
    <s v="Michael Brown"/>
    <n v="0.01"/>
    <n v="26.2977379893353"/>
  </r>
  <r>
    <n v="2800"/>
    <x v="116"/>
    <d v="2024-10-25T00:00:00"/>
    <x v="0"/>
    <x v="1"/>
    <s v="Thus There"/>
    <n v="1275.6400000000001"/>
    <n v="37.99"/>
    <n v="14"/>
    <x v="0"/>
    <s v="John Smith"/>
    <n v="0.16"/>
    <n v="2.97811294722649"/>
  </r>
  <r>
    <n v="2801"/>
    <x v="38"/>
    <d v="2024-08-02T00:00:00"/>
    <x v="1"/>
    <x v="2"/>
    <s v="Effect Site"/>
    <n v="1238.3599999999999"/>
    <n v="150.56"/>
    <n v="2"/>
    <x v="0"/>
    <s v="Michael Brown"/>
    <n v="0.15"/>
    <n v="12.1580154397752"/>
  </r>
  <r>
    <n v="2802"/>
    <x v="53"/>
    <d v="2025-01-04T00:00:00"/>
    <x v="5"/>
    <x v="1"/>
    <s v="Health Shoulder"/>
    <n v="258.64999999999998"/>
    <n v="187.8"/>
    <n v="6"/>
    <x v="1"/>
    <s v="John Smith"/>
    <n v="0.13"/>
    <n v="72.607771119273195"/>
  </r>
  <r>
    <n v="2803"/>
    <x v="47"/>
    <d v="2024-11-03T00:00:00"/>
    <x v="0"/>
    <x v="2"/>
    <s v="Trade Every"/>
    <n v="154.41999999999999"/>
    <n v="192.46"/>
    <n v="4"/>
    <x v="2"/>
    <s v="Sarah Johnson"/>
    <n v="0.01"/>
    <n v="124.63411475197501"/>
  </r>
  <r>
    <n v="2804"/>
    <x v="352"/>
    <d v="2024-12-01T00:00:00"/>
    <x v="1"/>
    <x v="2"/>
    <s v="Price Bit"/>
    <n v="1085.18"/>
    <n v="84.87"/>
    <n v="20"/>
    <x v="1"/>
    <s v="John Smith"/>
    <n v="0.17"/>
    <n v="7.8208223520521898"/>
  </r>
  <r>
    <n v="2805"/>
    <x v="71"/>
    <d v="2025-01-15T00:00:00"/>
    <x v="2"/>
    <x v="2"/>
    <s v="Measure Especially"/>
    <n v="1598.5"/>
    <n v="353.68"/>
    <n v="18"/>
    <x v="1"/>
    <s v="John Smith"/>
    <n v="0.03"/>
    <n v="22.125742883953698"/>
  </r>
  <r>
    <n v="2806"/>
    <x v="82"/>
    <d v="2024-03-27T00:00:00"/>
    <x v="2"/>
    <x v="1"/>
    <s v="Black Student"/>
    <n v="626.73"/>
    <n v="312.37"/>
    <n v="0"/>
    <x v="1"/>
    <s v="John Smith"/>
    <n v="0.02"/>
    <n v="49.8412394492046"/>
  </r>
  <r>
    <n v="2807"/>
    <x v="63"/>
    <d v="2024-11-09T00:00:00"/>
    <x v="0"/>
    <x v="0"/>
    <s v="Situation Impact"/>
    <n v="441.69"/>
    <n v="151"/>
    <n v="3"/>
    <x v="1"/>
    <s v="John Smith"/>
    <n v="0.12"/>
    <n v="34.186873146324302"/>
  </r>
  <r>
    <n v="2808"/>
    <x v="69"/>
    <d v="2024-11-03T00:00:00"/>
    <x v="0"/>
    <x v="0"/>
    <s v="With Show"/>
    <n v="1188.0999999999999"/>
    <n v="260.49"/>
    <n v="14"/>
    <x v="3"/>
    <s v="Michael Brown"/>
    <n v="0.1"/>
    <n v="21.9249221446006"/>
  </r>
  <r>
    <n v="2809"/>
    <x v="316"/>
    <d v="2024-08-09T00:00:00"/>
    <x v="4"/>
    <x v="2"/>
    <s v="Challenge Best"/>
    <n v="176.1"/>
    <n v="99.94"/>
    <n v="20"/>
    <x v="1"/>
    <s v="John Smith"/>
    <n v="0.1"/>
    <n v="56.751845542305503"/>
  </r>
  <r>
    <n v="2810"/>
    <x v="242"/>
    <d v="2025-02-01T00:00:00"/>
    <x v="0"/>
    <x v="1"/>
    <s v="Federal Concern"/>
    <n v="1474.4"/>
    <n v="412.36"/>
    <n v="10"/>
    <x v="1"/>
    <s v="John Smith"/>
    <n v="0.19"/>
    <n v="27.9679869777537"/>
  </r>
  <r>
    <n v="2811"/>
    <x v="49"/>
    <d v="2024-03-04T00:00:00"/>
    <x v="3"/>
    <x v="2"/>
    <s v="Kitchen Trial"/>
    <n v="1421.07"/>
    <n v="255.71"/>
    <n v="17"/>
    <x v="1"/>
    <s v="Sarah Johnson"/>
    <n v="0.01"/>
    <n v="17.994187478449302"/>
  </r>
  <r>
    <n v="2812"/>
    <x v="223"/>
    <d v="2024-10-14T00:00:00"/>
    <x v="3"/>
    <x v="2"/>
    <s v="Soldier Still"/>
    <n v="1846.61"/>
    <n v="370.32"/>
    <n v="3"/>
    <x v="3"/>
    <s v="John Smith"/>
    <n v="0"/>
    <n v="20.054044979719599"/>
  </r>
  <r>
    <n v="2813"/>
    <x v="185"/>
    <d v="2024-11-15T00:00:00"/>
    <x v="0"/>
    <x v="2"/>
    <s v="Whom Teacher"/>
    <n v="898.28"/>
    <n v="255.71"/>
    <n v="17"/>
    <x v="1"/>
    <s v="Emily Davis"/>
    <n v="0"/>
    <n v="28.4666251057577"/>
  </r>
  <r>
    <n v="2814"/>
    <x v="260"/>
    <d v="2024-12-18T00:00:00"/>
    <x v="0"/>
    <x v="2"/>
    <s v="Event Rich"/>
    <n v="624.39"/>
    <n v="277.26"/>
    <n v="13"/>
    <x v="2"/>
    <s v="Emily Davis"/>
    <n v="0.17"/>
    <n v="44.404939220679402"/>
  </r>
  <r>
    <n v="2816"/>
    <x v="164"/>
    <d v="2025-01-09T00:00:00"/>
    <x v="3"/>
    <x v="0"/>
    <s v="May Writer"/>
    <n v="150.13999999999999"/>
    <n v="271.89999999999998"/>
    <n v="10"/>
    <x v="2"/>
    <s v="John Smith"/>
    <n v="0.04"/>
    <n v="181.097642200613"/>
  </r>
  <r>
    <n v="2817"/>
    <x v="283"/>
    <d v="2025-01-11T00:00:00"/>
    <x v="2"/>
    <x v="1"/>
    <s v="Rather Impact"/>
    <n v="1912.3"/>
    <n v="410.67"/>
    <n v="18"/>
    <x v="0"/>
    <s v="Michael Brown"/>
    <n v="0.17"/>
    <n v="21.475186947654699"/>
  </r>
  <r>
    <n v="2818"/>
    <x v="56"/>
    <d v="2024-05-23T00:00:00"/>
    <x v="1"/>
    <x v="2"/>
    <s v="Special Skill"/>
    <n v="416.21"/>
    <n v="310.07"/>
    <n v="6"/>
    <x v="0"/>
    <s v="Michael Brown"/>
    <n v="0.01"/>
    <n v="74.498450301530497"/>
  </r>
  <r>
    <n v="2819"/>
    <x v="8"/>
    <d v="2024-07-10T00:00:00"/>
    <x v="0"/>
    <x v="0"/>
    <s v="Glass Own"/>
    <n v="719.06"/>
    <n v="444.37"/>
    <n v="6"/>
    <x v="3"/>
    <s v="John Smith"/>
    <n v="0.13"/>
    <n v="61.798737240285902"/>
  </r>
  <r>
    <n v="2820"/>
    <x v="18"/>
    <d v="2024-12-18T00:00:00"/>
    <x v="1"/>
    <x v="0"/>
    <s v="Anyone Policy"/>
    <n v="182.81"/>
    <n v="162.93"/>
    <n v="10"/>
    <x v="1"/>
    <s v="Sarah Johnson"/>
    <n v="7.0000000000000007E-2"/>
    <n v="89.125321371916201"/>
  </r>
  <r>
    <n v="2821"/>
    <x v="211"/>
    <d v="2025-01-27T00:00:00"/>
    <x v="2"/>
    <x v="2"/>
    <s v="Ever Debate"/>
    <n v="475.69"/>
    <n v="441.21"/>
    <n v="14"/>
    <x v="0"/>
    <s v="Emily Davis"/>
    <n v="0.09"/>
    <n v="92.751581912590098"/>
  </r>
  <r>
    <n v="2822"/>
    <x v="15"/>
    <d v="2024-09-22T00:00:00"/>
    <x v="2"/>
    <x v="1"/>
    <s v="Arrive Grow"/>
    <n v="1782.29"/>
    <n v="423.69"/>
    <n v="12"/>
    <x v="3"/>
    <s v="Michael Brown"/>
    <n v="0.05"/>
    <n v="23.772225619848601"/>
  </r>
  <r>
    <n v="2823"/>
    <x v="153"/>
    <d v="2024-08-21T00:00:00"/>
    <x v="3"/>
    <x v="0"/>
    <s v="Various Face"/>
    <n v="788.93"/>
    <n v="60.59"/>
    <n v="11"/>
    <x v="1"/>
    <s v="Michael Brown"/>
    <n v="0.17"/>
    <n v="7.6800223086965902"/>
  </r>
  <r>
    <n v="2824"/>
    <x v="3"/>
    <d v="2025-01-09T00:00:00"/>
    <x v="0"/>
    <x v="2"/>
    <s v="Eight Analysis"/>
    <n v="486.2"/>
    <n v="171.33"/>
    <n v="6"/>
    <x v="3"/>
    <s v="Michael Brown"/>
    <n v="0.14000000000000001"/>
    <n v="35.238584944467298"/>
  </r>
  <r>
    <n v="2825"/>
    <x v="138"/>
    <d v="2024-11-24T00:00:00"/>
    <x v="0"/>
    <x v="0"/>
    <s v="Second Notice"/>
    <n v="647"/>
    <n v="45.55"/>
    <n v="7"/>
    <x v="0"/>
    <s v="Michael Brown"/>
    <n v="0.04"/>
    <n v="7.04018547140649"/>
  </r>
  <r>
    <n v="2826"/>
    <x v="324"/>
    <d v="2024-12-02T00:00:00"/>
    <x v="3"/>
    <x v="2"/>
    <s v="Bed Become"/>
    <n v="996.58"/>
    <n v="150.16"/>
    <n v="13"/>
    <x v="3"/>
    <s v="Emily Davis"/>
    <n v="0.12"/>
    <n v="15.067530955869101"/>
  </r>
  <r>
    <n v="2827"/>
    <x v="109"/>
    <d v="2024-10-03T00:00:00"/>
    <x v="3"/>
    <x v="2"/>
    <s v="Consumer Compare"/>
    <n v="805.88"/>
    <n v="206.5"/>
    <n v="0"/>
    <x v="3"/>
    <s v="Sarah Johnson"/>
    <n v="0.01"/>
    <n v="25.624162406313602"/>
  </r>
  <r>
    <n v="2828"/>
    <x v="184"/>
    <d v="2024-12-24T00:00:00"/>
    <x v="0"/>
    <x v="1"/>
    <s v="Activity True"/>
    <n v="1395.12"/>
    <n v="375.79"/>
    <n v="15"/>
    <x v="3"/>
    <s v="John Smith"/>
    <n v="0.03"/>
    <n v="26.936034176271601"/>
  </r>
  <r>
    <n v="2829"/>
    <x v="265"/>
    <d v="2025-01-22T00:00:00"/>
    <x v="3"/>
    <x v="0"/>
    <s v="Mr Soldier"/>
    <n v="120.88"/>
    <n v="443.22"/>
    <n v="4"/>
    <x v="0"/>
    <s v="John Smith"/>
    <n v="7.0000000000000007E-2"/>
    <n v="366.66115155526097"/>
  </r>
  <r>
    <n v="2830"/>
    <x v="34"/>
    <d v="2024-11-13T00:00:00"/>
    <x v="3"/>
    <x v="2"/>
    <s v="Prove Nor"/>
    <n v="1558.71"/>
    <n v="274.77"/>
    <n v="6"/>
    <x v="3"/>
    <s v="John Smith"/>
    <n v="0.06"/>
    <n v="17.628038570356299"/>
  </r>
  <r>
    <n v="2831"/>
    <x v="334"/>
    <d v="2024-12-07T00:00:00"/>
    <x v="1"/>
    <x v="0"/>
    <s v="At Wind"/>
    <n v="672.02"/>
    <n v="174.82"/>
    <n v="19"/>
    <x v="3"/>
    <s v="John Smith"/>
    <n v="0.2"/>
    <n v="26.014106723014201"/>
  </r>
  <r>
    <n v="2832"/>
    <x v="59"/>
    <d v="2024-12-09T00:00:00"/>
    <x v="0"/>
    <x v="1"/>
    <s v="Your Common"/>
    <n v="1561.38"/>
    <n v="78.25"/>
    <n v="12"/>
    <x v="0"/>
    <s v="John Smith"/>
    <n v="0.14000000000000001"/>
    <n v="5.0115923093673498"/>
  </r>
  <r>
    <n v="2833"/>
    <x v="148"/>
    <d v="2025-01-19T00:00:00"/>
    <x v="4"/>
    <x v="2"/>
    <s v="Card Report"/>
    <n v="263.52999999999997"/>
    <n v="18.86"/>
    <n v="14"/>
    <x v="0"/>
    <s v="Emily Davis"/>
    <n v="0.14000000000000001"/>
    <n v="7.1566804538382698"/>
  </r>
  <r>
    <n v="2834"/>
    <x v="321"/>
    <d v="2024-12-02T00:00:00"/>
    <x v="1"/>
    <x v="0"/>
    <s v="Player New"/>
    <n v="1176.5999999999999"/>
    <n v="298.42"/>
    <n v="8"/>
    <x v="0"/>
    <s v="Michael Brown"/>
    <n v="0.1"/>
    <n v="25.362910079891201"/>
  </r>
  <r>
    <n v="2835"/>
    <x v="247"/>
    <d v="2024-09-13T00:00:00"/>
    <x v="2"/>
    <x v="1"/>
    <s v="Left Meeting"/>
    <n v="545.94000000000005"/>
    <n v="362.39"/>
    <n v="8"/>
    <x v="1"/>
    <s v="John Smith"/>
    <n v="0.06"/>
    <n v="66.379089277209999"/>
  </r>
  <r>
    <n v="2837"/>
    <x v="131"/>
    <d v="2024-11-30T00:00:00"/>
    <x v="0"/>
    <x v="1"/>
    <s v="Sense Growth"/>
    <n v="1844.14"/>
    <n v="93.02"/>
    <n v="20"/>
    <x v="3"/>
    <s v="Michael Brown"/>
    <n v="0"/>
    <n v="5.0440855900311199"/>
  </r>
  <r>
    <n v="2838"/>
    <x v="209"/>
    <d v="2025-01-12T00:00:00"/>
    <x v="4"/>
    <x v="0"/>
    <s v="Among Executive"/>
    <n v="1560.24"/>
    <n v="122.52"/>
    <n v="14"/>
    <x v="3"/>
    <s v="Emily Davis"/>
    <n v="0.01"/>
    <n v="7.8526380556837401"/>
  </r>
  <r>
    <n v="2840"/>
    <x v="152"/>
    <d v="2025-01-01T00:00:00"/>
    <x v="0"/>
    <x v="0"/>
    <s v="Market Home"/>
    <n v="678.19"/>
    <n v="74"/>
    <n v="6"/>
    <x v="2"/>
    <s v="Michael Brown"/>
    <n v="0.09"/>
    <n v="10.911396511302099"/>
  </r>
  <r>
    <n v="2841"/>
    <x v="262"/>
    <d v="2024-10-31T00:00:00"/>
    <x v="4"/>
    <x v="2"/>
    <s v="Husband Plan"/>
    <n v="385.75"/>
    <n v="454.16"/>
    <n v="13"/>
    <x v="3"/>
    <s v="John Smith"/>
    <n v="0.04"/>
    <n v="117.734283862605"/>
  </r>
  <r>
    <n v="2842"/>
    <x v="305"/>
    <d v="2025-01-21T00:00:00"/>
    <x v="3"/>
    <x v="1"/>
    <s v="Thought Trial"/>
    <n v="1286.58"/>
    <n v="297.13"/>
    <n v="18"/>
    <x v="1"/>
    <s v="Sarah Johnson"/>
    <n v="0.15"/>
    <n v="23.0945607735236"/>
  </r>
  <r>
    <n v="2843"/>
    <x v="142"/>
    <d v="2024-12-20T00:00:00"/>
    <x v="0"/>
    <x v="2"/>
    <s v="Professional Minute"/>
    <n v="1474.86"/>
    <n v="34.229999999999997"/>
    <n v="18"/>
    <x v="0"/>
    <s v="Michael Brown"/>
    <n v="0.19"/>
    <n v="2.3208982547496002"/>
  </r>
  <r>
    <n v="2845"/>
    <x v="299"/>
    <d v="2024-09-23T00:00:00"/>
    <x v="0"/>
    <x v="0"/>
    <s v="Since Central"/>
    <n v="1760.96"/>
    <n v="163.89"/>
    <n v="16"/>
    <x v="2"/>
    <s v="Michael Brown"/>
    <n v="0.06"/>
    <n v="9.3068553516263908"/>
  </r>
  <r>
    <n v="2846"/>
    <x v="39"/>
    <d v="2024-12-26T00:00:00"/>
    <x v="1"/>
    <x v="0"/>
    <s v="Agree Together"/>
    <n v="912.11"/>
    <n v="129.37"/>
    <n v="13"/>
    <x v="2"/>
    <s v="Emily Davis"/>
    <n v="0.18"/>
    <n v="14.1835962767649"/>
  </r>
  <r>
    <n v="2847"/>
    <x v="80"/>
    <d v="2024-11-06T00:00:00"/>
    <x v="1"/>
    <x v="0"/>
    <s v="Television Talk"/>
    <n v="1102.55"/>
    <n v="299.33999999999997"/>
    <n v="10"/>
    <x v="3"/>
    <s v="Emily Davis"/>
    <n v="0"/>
    <n v="27.149789125209701"/>
  </r>
  <r>
    <n v="2848"/>
    <x v="313"/>
    <d v="2024-06-13T00:00:00"/>
    <x v="0"/>
    <x v="1"/>
    <s v="Everybody Wonder"/>
    <n v="1769.22"/>
    <n v="166.1"/>
    <n v="1"/>
    <x v="0"/>
    <s v="Sarah Johnson"/>
    <n v="0.05"/>
    <n v="9.3883180158487907"/>
  </r>
  <r>
    <n v="2849"/>
    <x v="70"/>
    <d v="2025-02-03T00:00:00"/>
    <x v="2"/>
    <x v="1"/>
    <s v="Difficult Husband"/>
    <n v="161.96"/>
    <n v="255.71"/>
    <n v="13"/>
    <x v="3"/>
    <s v="Sarah Johnson"/>
    <n v="0.02"/>
    <n v="157.88466287972301"/>
  </r>
  <r>
    <n v="2850"/>
    <x v="217"/>
    <d v="2024-07-06T00:00:00"/>
    <x v="3"/>
    <x v="1"/>
    <s v="Course Floor"/>
    <n v="927.31"/>
    <n v="281.56"/>
    <n v="8"/>
    <x v="2"/>
    <s v="Sarah Johnson"/>
    <n v="0.03"/>
    <n v="30.3630932482126"/>
  </r>
  <r>
    <n v="2851"/>
    <x v="91"/>
    <d v="2024-11-26T00:00:00"/>
    <x v="2"/>
    <x v="1"/>
    <s v="Few Pick"/>
    <n v="680"/>
    <n v="392.53"/>
    <n v="14"/>
    <x v="0"/>
    <s v="Sarah Johnson"/>
    <n v="0.03"/>
    <n v="57.725000000000001"/>
  </r>
  <r>
    <n v="2852"/>
    <x v="272"/>
    <d v="2024-03-14T00:00:00"/>
    <x v="2"/>
    <x v="2"/>
    <s v="Tax Mention"/>
    <n v="1936.31"/>
    <n v="365.97"/>
    <n v="13"/>
    <x v="0"/>
    <s v="John Smith"/>
    <n v="0.06"/>
    <n v="18.900382686656599"/>
  </r>
  <r>
    <n v="2853"/>
    <x v="259"/>
    <d v="2024-11-01T00:00:00"/>
    <x v="1"/>
    <x v="1"/>
    <s v="If Trip"/>
    <n v="366.52"/>
    <n v="14.89"/>
    <n v="18"/>
    <x v="3"/>
    <s v="John Smith"/>
    <n v="0"/>
    <n v="4.0625341045509096"/>
  </r>
  <r>
    <n v="2854"/>
    <x v="201"/>
    <d v="2024-10-29T00:00:00"/>
    <x v="3"/>
    <x v="2"/>
    <s v="Other Hour"/>
    <n v="1480.39"/>
    <n v="70.290000000000006"/>
    <n v="13"/>
    <x v="3"/>
    <s v="Michael Brown"/>
    <n v="0.02"/>
    <n v="4.7480731428880203"/>
  </r>
  <r>
    <n v="2855"/>
    <x v="22"/>
    <d v="2024-12-30T00:00:00"/>
    <x v="4"/>
    <x v="2"/>
    <s v="Mission Small"/>
    <n v="83.65"/>
    <n v="472.89"/>
    <n v="4"/>
    <x v="1"/>
    <s v="Sarah Johnson"/>
    <n v="0.18"/>
    <n v="565.31978481769295"/>
  </r>
  <r>
    <n v="2856"/>
    <x v="269"/>
    <d v="2024-12-15T00:00:00"/>
    <x v="2"/>
    <x v="2"/>
    <s v="Direction Than"/>
    <n v="1060.6099999999999"/>
    <n v="157.44"/>
    <n v="20"/>
    <x v="2"/>
    <s v="Emily Davis"/>
    <n v="0.09"/>
    <n v="14.844287721217"/>
  </r>
  <r>
    <n v="2857"/>
    <x v="310"/>
    <d v="2025-01-12T00:00:00"/>
    <x v="2"/>
    <x v="2"/>
    <s v="Such Art"/>
    <n v="300.06"/>
    <n v="0"/>
    <n v="10"/>
    <x v="3"/>
    <s v="John Smith"/>
    <n v="0.13"/>
    <n v="0"/>
  </r>
  <r>
    <n v="2858"/>
    <x v="53"/>
    <d v="2025-01-13T00:00:00"/>
    <x v="1"/>
    <x v="2"/>
    <s v="Later Act"/>
    <n v="106.27"/>
    <n v="395.61"/>
    <n v="18"/>
    <x v="1"/>
    <s v="John Smith"/>
    <n v="0.2"/>
    <n v="372.26874941187498"/>
  </r>
  <r>
    <n v="2859"/>
    <x v="109"/>
    <d v="2025-01-06T00:00:00"/>
    <x v="4"/>
    <x v="1"/>
    <s v="Voice Develop"/>
    <n v="1321.71"/>
    <n v="223.23"/>
    <n v="4"/>
    <x v="1"/>
    <s v="Sarah Johnson"/>
    <n v="0.08"/>
    <n v="16.8894840774451"/>
  </r>
  <r>
    <n v="2860"/>
    <x v="259"/>
    <d v="2024-11-02T00:00:00"/>
    <x v="1"/>
    <x v="0"/>
    <s v="Because Show"/>
    <n v="823.5"/>
    <n v="285.79000000000002"/>
    <n v="16"/>
    <x v="1"/>
    <s v="Emily Davis"/>
    <n v="0"/>
    <n v="34.704310868245301"/>
  </r>
  <r>
    <n v="2861"/>
    <x v="156"/>
    <d v="2024-05-09T00:00:00"/>
    <x v="2"/>
    <x v="0"/>
    <s v="Machine Present"/>
    <n v="1250.3399999999999"/>
    <n v="263.58"/>
    <n v="16"/>
    <x v="3"/>
    <s v="Michael Brown"/>
    <n v="0.1"/>
    <n v="21.080666058832001"/>
  </r>
  <r>
    <n v="2862"/>
    <x v="126"/>
    <d v="2024-11-17T00:00:00"/>
    <x v="1"/>
    <x v="0"/>
    <s v="Community Might"/>
    <n v="724.12"/>
    <n v="63.02"/>
    <n v="9"/>
    <x v="1"/>
    <s v="Sarah Johnson"/>
    <n v="7.0000000000000007E-2"/>
    <n v="8.7029774070596009"/>
  </r>
  <r>
    <n v="2863"/>
    <x v="203"/>
    <d v="2024-11-27T00:00:00"/>
    <x v="3"/>
    <x v="2"/>
    <s v="Clearly Rock"/>
    <n v="1625.43"/>
    <n v="462.36"/>
    <n v="19"/>
    <x v="0"/>
    <s v="Emily Davis"/>
    <n v="0"/>
    <n v="28.445395987523298"/>
  </r>
  <r>
    <n v="2864"/>
    <x v="332"/>
    <d v="2025-01-27T00:00:00"/>
    <x v="0"/>
    <x v="0"/>
    <s v="Least Develop"/>
    <n v="735.35"/>
    <n v="86.74"/>
    <n v="13"/>
    <x v="0"/>
    <s v="John Smith"/>
    <n v="0.03"/>
    <n v="11.795743523492201"/>
  </r>
  <r>
    <n v="2865"/>
    <x v="237"/>
    <d v="2024-11-06T00:00:00"/>
    <x v="1"/>
    <x v="0"/>
    <s v="Music Beautiful"/>
    <n v="199.57"/>
    <n v="367.57"/>
    <n v="16"/>
    <x v="3"/>
    <s v="Sarah Johnson"/>
    <n v="0.16"/>
    <n v="184.18098912662199"/>
  </r>
  <r>
    <n v="2866"/>
    <x v="258"/>
    <d v="2025-01-05T00:00:00"/>
    <x v="2"/>
    <x v="1"/>
    <s v="Positive Health"/>
    <n v="1321.07"/>
    <n v="256.31"/>
    <n v="17"/>
    <x v="2"/>
    <s v="Sarah Johnson"/>
    <n v="0.09"/>
    <n v="19.4016971091615"/>
  </r>
  <r>
    <n v="2867"/>
    <x v="277"/>
    <d v="2024-02-20T00:00:00"/>
    <x v="0"/>
    <x v="2"/>
    <s v="Should Several"/>
    <n v="1003.4"/>
    <n v="179.99"/>
    <n v="10"/>
    <x v="2"/>
    <s v="John Smith"/>
    <n v="0.08"/>
    <n v="17.938010763404399"/>
  </r>
  <r>
    <n v="2868"/>
    <x v="210"/>
    <d v="2025-01-31T00:00:00"/>
    <x v="3"/>
    <x v="2"/>
    <s v="Effect Sign"/>
    <n v="602.4"/>
    <n v="337.1"/>
    <n v="1"/>
    <x v="2"/>
    <s v="Sarah Johnson"/>
    <n v="0.04"/>
    <n v="55.959495351925597"/>
  </r>
  <r>
    <n v="2869"/>
    <x v="83"/>
    <d v="2024-07-22T00:00:00"/>
    <x v="2"/>
    <x v="2"/>
    <s v="Similar My"/>
    <n v="1482.27"/>
    <n v="395.41"/>
    <n v="15"/>
    <x v="1"/>
    <s v="John Smith"/>
    <n v="0.09"/>
    <n v="26.6759767113954"/>
  </r>
  <r>
    <n v="2870"/>
    <x v="211"/>
    <d v="2025-01-03T00:00:00"/>
    <x v="2"/>
    <x v="1"/>
    <s v="May Marriage"/>
    <n v="389.71"/>
    <n v="347.16"/>
    <n v="15"/>
    <x v="0"/>
    <s v="Sarah Johnson"/>
    <n v="0.15"/>
    <n v="89.081624797926693"/>
  </r>
  <r>
    <n v="2871"/>
    <x v="238"/>
    <d v="2025-01-27T00:00:00"/>
    <x v="2"/>
    <x v="2"/>
    <s v="Within Quite"/>
    <n v="1332.46"/>
    <n v="280.18"/>
    <n v="1"/>
    <x v="3"/>
    <s v="Michael Brown"/>
    <n v="0.15"/>
    <n v="21.027272863725699"/>
  </r>
  <r>
    <n v="2872"/>
    <x v="29"/>
    <d v="2024-06-26T00:00:00"/>
    <x v="1"/>
    <x v="1"/>
    <s v="Test Republican"/>
    <n v="1836.66"/>
    <n v="430.2"/>
    <n v="19"/>
    <x v="3"/>
    <s v="John Smith"/>
    <n v="0.13"/>
    <n v="23.422952533402999"/>
  </r>
  <r>
    <n v="2873"/>
    <x v="75"/>
    <d v="2024-08-21T00:00:00"/>
    <x v="5"/>
    <x v="2"/>
    <s v="Parent Simple"/>
    <n v="475.86"/>
    <n v="187.93"/>
    <n v="11"/>
    <x v="3"/>
    <s v="Emily Davis"/>
    <n v="0.16"/>
    <n v="39.492707939309902"/>
  </r>
  <r>
    <n v="2874"/>
    <x v="210"/>
    <d v="2024-04-10T00:00:00"/>
    <x v="3"/>
    <x v="1"/>
    <s v="Thousand Trouble"/>
    <n v="1173.5"/>
    <n v="172.39"/>
    <n v="12"/>
    <x v="3"/>
    <s v="Emily Davis"/>
    <n v="0.05"/>
    <n v="14.690242863229701"/>
  </r>
  <r>
    <n v="2875"/>
    <x v="100"/>
    <d v="2024-05-10T00:00:00"/>
    <x v="5"/>
    <x v="1"/>
    <s v="Age Though"/>
    <n v="74.680000000000007"/>
    <n v="255.71"/>
    <n v="3"/>
    <x v="1"/>
    <s v="Sarah Johnson"/>
    <n v="0.05"/>
    <n v="342.40760578468098"/>
  </r>
  <r>
    <n v="2876"/>
    <x v="119"/>
    <d v="2025-01-16T00:00:00"/>
    <x v="0"/>
    <x v="1"/>
    <s v="Toward Purpose"/>
    <n v="933.02"/>
    <n v="402.37"/>
    <n v="13"/>
    <x v="3"/>
    <s v="Michael Brown"/>
    <n v="0.09"/>
    <n v="43.125549291547898"/>
  </r>
  <r>
    <n v="2877"/>
    <x v="67"/>
    <d v="2025-01-29T00:00:00"/>
    <x v="2"/>
    <x v="0"/>
    <s v="Design Point"/>
    <n v="592.63"/>
    <n v="249"/>
    <n v="19"/>
    <x v="3"/>
    <s v="John Smith"/>
    <n v="0"/>
    <n v="42.016097733830598"/>
  </r>
  <r>
    <n v="2878"/>
    <x v="119"/>
    <d v="2024-09-24T00:00:00"/>
    <x v="0"/>
    <x v="1"/>
    <s v="Hope Upon"/>
    <n v="1038.99"/>
    <n v="239.34"/>
    <n v="17"/>
    <x v="3"/>
    <s v="Sarah Johnson"/>
    <n v="0.08"/>
    <n v="23.035832876158601"/>
  </r>
  <r>
    <n v="2879"/>
    <x v="228"/>
    <d v="2024-06-25T00:00:00"/>
    <x v="3"/>
    <x v="2"/>
    <s v="Near Forward"/>
    <n v="1055.81"/>
    <n v="210.58"/>
    <n v="7"/>
    <x v="0"/>
    <s v="Sarah Johnson"/>
    <n v="0.16"/>
    <n v="19.9448764455726"/>
  </r>
  <r>
    <n v="2880"/>
    <x v="273"/>
    <d v="2024-11-17T00:00:00"/>
    <x v="1"/>
    <x v="0"/>
    <s v="Effort Glass"/>
    <n v="616.24"/>
    <n v="93.09"/>
    <n v="15"/>
    <x v="2"/>
    <s v="Michael Brown"/>
    <n v="0.15"/>
    <n v="15.1061274827989"/>
  </r>
  <r>
    <n v="2881"/>
    <x v="289"/>
    <d v="2024-12-11T00:00:00"/>
    <x v="1"/>
    <x v="0"/>
    <s v="Smile West"/>
    <n v="57.04"/>
    <n v="144.81"/>
    <n v="18"/>
    <x v="1"/>
    <s v="Michael Brown"/>
    <n v="0.09"/>
    <n v="253.87447405329601"/>
  </r>
  <r>
    <n v="2882"/>
    <x v="224"/>
    <d v="2025-01-30T00:00:00"/>
    <x v="5"/>
    <x v="1"/>
    <s v="Blue Hundred"/>
    <n v="455.56"/>
    <n v="449.37"/>
    <n v="17"/>
    <x v="3"/>
    <s v="Michael Brown"/>
    <n v="0.09"/>
    <n v="98.641232768460796"/>
  </r>
  <r>
    <n v="2883"/>
    <x v="287"/>
    <d v="2025-01-17T00:00:00"/>
    <x v="0"/>
    <x v="0"/>
    <s v="Amount Modern"/>
    <n v="1369.45"/>
    <n v="405.73"/>
    <n v="15"/>
    <x v="2"/>
    <s v="Sarah Johnson"/>
    <n v="0.09"/>
    <n v="29.627222607616201"/>
  </r>
  <r>
    <n v="2884"/>
    <x v="183"/>
    <d v="2024-12-17T00:00:00"/>
    <x v="0"/>
    <x v="1"/>
    <s v="Eat Effect"/>
    <n v="1824.32"/>
    <n v="494.27"/>
    <n v="15"/>
    <x v="2"/>
    <s v="Michael Brown"/>
    <n v="0.01"/>
    <n v="27.093382739870201"/>
  </r>
  <r>
    <n v="2885"/>
    <x v="298"/>
    <d v="2025-02-01T00:00:00"/>
    <x v="2"/>
    <x v="1"/>
    <s v="Suffer Prove"/>
    <n v="632.69000000000005"/>
    <n v="179.56"/>
    <n v="7"/>
    <x v="0"/>
    <s v="John Smith"/>
    <n v="7.0000000000000007E-2"/>
    <n v="28.3804074665318"/>
  </r>
  <r>
    <n v="2886"/>
    <x v="258"/>
    <d v="2024-09-28T00:00:00"/>
    <x v="0"/>
    <x v="1"/>
    <s v="Better Indeed"/>
    <n v="402.5"/>
    <n v="182.46"/>
    <n v="3"/>
    <x v="2"/>
    <s v="Michael Brown"/>
    <n v="0.2"/>
    <n v="45.331677018633499"/>
  </r>
  <r>
    <n v="2888"/>
    <x v="43"/>
    <d v="2024-08-15T00:00:00"/>
    <x v="1"/>
    <x v="1"/>
    <s v="Trade Inside"/>
    <n v="1213.1400000000001"/>
    <n v="474.56"/>
    <n v="20"/>
    <x v="2"/>
    <s v="Sarah Johnson"/>
    <n v="0.11"/>
    <n v="39.118321051156499"/>
  </r>
  <r>
    <n v="2889"/>
    <x v="37"/>
    <d v="2024-10-24T00:00:00"/>
    <x v="1"/>
    <x v="0"/>
    <s v="Kid Treatment"/>
    <n v="599.14"/>
    <n v="174.59"/>
    <n v="8"/>
    <x v="0"/>
    <s v="Sarah Johnson"/>
    <n v="0.11"/>
    <n v="29.1401008111627"/>
  </r>
  <r>
    <n v="2890"/>
    <x v="144"/>
    <d v="2024-12-04T00:00:00"/>
    <x v="3"/>
    <x v="1"/>
    <s v="Dog Feeling"/>
    <n v="782.49"/>
    <n v="27.77"/>
    <n v="5"/>
    <x v="2"/>
    <s v="Emily Davis"/>
    <n v="0.06"/>
    <n v="3.54892714283889"/>
  </r>
  <r>
    <n v="2891"/>
    <x v="29"/>
    <d v="2024-09-18T00:00:00"/>
    <x v="2"/>
    <x v="2"/>
    <s v="Dream Member"/>
    <n v="1400.58"/>
    <n v="226.93"/>
    <n v="9"/>
    <x v="0"/>
    <s v="Michael Brown"/>
    <n v="0.02"/>
    <n v="16.2025732196661"/>
  </r>
  <r>
    <n v="2892"/>
    <x v="14"/>
    <d v="2025-01-03T00:00:00"/>
    <x v="0"/>
    <x v="2"/>
    <s v="Evening Hour"/>
    <n v="284.92"/>
    <n v="0"/>
    <n v="12"/>
    <x v="0"/>
    <s v="Sarah Johnson"/>
    <n v="0"/>
    <n v="0"/>
  </r>
  <r>
    <n v="2893"/>
    <x v="15"/>
    <d v="2024-12-09T00:00:00"/>
    <x v="0"/>
    <x v="0"/>
    <s v="Rock Spend"/>
    <n v="1012.31"/>
    <n v="439.31"/>
    <n v="5"/>
    <x v="3"/>
    <s v="Sarah Johnson"/>
    <n v="0.11"/>
    <n v="43.3967855696378"/>
  </r>
  <r>
    <n v="2894"/>
    <x v="93"/>
    <d v="2024-09-10T00:00:00"/>
    <x v="2"/>
    <x v="0"/>
    <s v="Case With"/>
    <n v="1754.84"/>
    <n v="412.34"/>
    <n v="11"/>
    <x v="3"/>
    <s v="Michael Brown"/>
    <n v="0.18"/>
    <n v="23.4972988990449"/>
  </r>
  <r>
    <n v="2895"/>
    <x v="352"/>
    <d v="2025-01-21T00:00:00"/>
    <x v="0"/>
    <x v="1"/>
    <s v="Pass Action"/>
    <n v="221.31"/>
    <n v="198.84"/>
    <n v="4"/>
    <x v="3"/>
    <s v="Sarah Johnson"/>
    <n v="0.05"/>
    <n v="89.846821201030195"/>
  </r>
  <r>
    <n v="2896"/>
    <x v="0"/>
    <d v="2025-01-06T00:00:00"/>
    <x v="3"/>
    <x v="2"/>
    <s v="Hair News"/>
    <n v="151.66999999999999"/>
    <n v="59.91"/>
    <n v="9"/>
    <x v="3"/>
    <s v="John Smith"/>
    <n v="0.11"/>
    <n v="39.500230764158999"/>
  </r>
  <r>
    <n v="2897"/>
    <x v="343"/>
    <d v="2024-07-31T00:00:00"/>
    <x v="2"/>
    <x v="0"/>
    <s v="Read Decide"/>
    <n v="717.72"/>
    <n v="160.29"/>
    <n v="16"/>
    <x v="1"/>
    <s v="Sarah Johnson"/>
    <n v="0.09"/>
    <n v="22.333221869252601"/>
  </r>
  <r>
    <n v="2898"/>
    <x v="12"/>
    <d v="2025-01-09T00:00:00"/>
    <x v="1"/>
    <x v="1"/>
    <s v="Forget Rock"/>
    <n v="335.34"/>
    <n v="380"/>
    <n v="16"/>
    <x v="1"/>
    <s v="Sarah Johnson"/>
    <n v="0"/>
    <n v="113.31782668336599"/>
  </r>
  <r>
    <n v="2899"/>
    <x v="324"/>
    <d v="2024-10-31T00:00:00"/>
    <x v="0"/>
    <x v="0"/>
    <s v="Quickly Clear"/>
    <n v="1759.78"/>
    <n v="410.08"/>
    <n v="12"/>
    <x v="2"/>
    <s v="John Smith"/>
    <n v="0.06"/>
    <n v="23.302912864107999"/>
  </r>
  <r>
    <n v="2900"/>
    <x v="191"/>
    <d v="2024-12-25T00:00:00"/>
    <x v="0"/>
    <x v="0"/>
    <s v="Shoulder Second"/>
    <n v="114.2"/>
    <n v="49.27"/>
    <n v="9"/>
    <x v="0"/>
    <s v="Emily Davis"/>
    <n v="0.17"/>
    <n v="43.143607705779303"/>
  </r>
  <r>
    <n v="2901"/>
    <x v="261"/>
    <d v="2024-11-23T00:00:00"/>
    <x v="3"/>
    <x v="0"/>
    <s v="Go Must"/>
    <n v="1570.04"/>
    <n v="411.05"/>
    <n v="14"/>
    <x v="3"/>
    <s v="John Smith"/>
    <n v="7.0000000000000007E-2"/>
    <n v="26.180861634098498"/>
  </r>
  <r>
    <n v="2902"/>
    <x v="364"/>
    <d v="2024-10-29T00:00:00"/>
    <x v="1"/>
    <x v="2"/>
    <s v="Human Born"/>
    <n v="1442.42"/>
    <n v="495.46"/>
    <n v="13"/>
    <x v="3"/>
    <s v="Michael Brown"/>
    <n v="0.12"/>
    <n v="34.349218674172597"/>
  </r>
  <r>
    <n v="2903"/>
    <x v="113"/>
    <d v="2024-12-04T00:00:00"/>
    <x v="2"/>
    <x v="1"/>
    <s v="Class Project"/>
    <n v="348.35"/>
    <n v="98.58"/>
    <n v="17"/>
    <x v="3"/>
    <s v="John Smith"/>
    <n v="0.04"/>
    <n v="28.299124443806502"/>
  </r>
  <r>
    <n v="2904"/>
    <x v="57"/>
    <d v="2024-09-16T00:00:00"/>
    <x v="0"/>
    <x v="1"/>
    <s v="Case Late"/>
    <n v="972.36500000000001"/>
    <n v="391.59"/>
    <n v="0"/>
    <x v="2"/>
    <s v="Michael Brown"/>
    <n v="0.05"/>
    <n v="40.271914353149299"/>
  </r>
  <r>
    <n v="2905"/>
    <x v="41"/>
    <d v="2024-10-14T00:00:00"/>
    <x v="0"/>
    <x v="2"/>
    <s v="Happen Chair"/>
    <n v="1922.63"/>
    <n v="182.84"/>
    <n v="10"/>
    <x v="3"/>
    <s v="Sarah Johnson"/>
    <n v="7.0000000000000007E-2"/>
    <n v="9.5098900984588806"/>
  </r>
  <r>
    <n v="2906"/>
    <x v="311"/>
    <d v="2025-01-08T00:00:00"/>
    <x v="0"/>
    <x v="1"/>
    <s v="Every Need"/>
    <n v="562.01"/>
    <n v="160.66"/>
    <n v="6"/>
    <x v="3"/>
    <s v="Emily Davis"/>
    <n v="0.15"/>
    <n v="28.586679952314"/>
  </r>
  <r>
    <n v="2907"/>
    <x v="161"/>
    <d v="2025-01-11T00:00:00"/>
    <x v="2"/>
    <x v="1"/>
    <s v="Range Event"/>
    <n v="1696.34"/>
    <n v="447.3"/>
    <n v="5"/>
    <x v="0"/>
    <s v="Emily Davis"/>
    <n v="0.06"/>
    <n v="26.368534609807"/>
  </r>
  <r>
    <n v="2908"/>
    <x v="57"/>
    <d v="2024-12-04T00:00:00"/>
    <x v="2"/>
    <x v="1"/>
    <s v="Rather On"/>
    <n v="972.36500000000001"/>
    <n v="306.85000000000002"/>
    <n v="6"/>
    <x v="1"/>
    <s v="Michael Brown"/>
    <n v="0.19"/>
    <n v="31.557079903122801"/>
  </r>
  <r>
    <n v="2909"/>
    <x v="132"/>
    <d v="2024-04-16T00:00:00"/>
    <x v="3"/>
    <x v="0"/>
    <s v="Employee Thank"/>
    <n v="1901.58"/>
    <n v="261.74"/>
    <n v="5"/>
    <x v="3"/>
    <s v="John Smith"/>
    <n v="0.01"/>
    <n v="13.764343335542"/>
  </r>
  <r>
    <n v="2910"/>
    <x v="8"/>
    <d v="2025-01-12T00:00:00"/>
    <x v="0"/>
    <x v="1"/>
    <s v="Collection First"/>
    <n v="1516.21"/>
    <n v="483.56"/>
    <n v="0"/>
    <x v="3"/>
    <s v="Michael Brown"/>
    <n v="0.17"/>
    <n v="31.892679773909901"/>
  </r>
  <r>
    <n v="2911"/>
    <x v="321"/>
    <d v="2024-12-02T00:00:00"/>
    <x v="1"/>
    <x v="1"/>
    <s v="Imagine Would"/>
    <n v="1152.52"/>
    <n v="470.6"/>
    <n v="1"/>
    <x v="3"/>
    <s v="John Smith"/>
    <n v="0.1"/>
    <n v="40.832263214521198"/>
  </r>
  <r>
    <n v="2912"/>
    <x v="335"/>
    <d v="2024-05-08T00:00:00"/>
    <x v="1"/>
    <x v="1"/>
    <s v="Current Heart"/>
    <n v="330.69"/>
    <n v="0"/>
    <n v="1"/>
    <x v="3"/>
    <s v="Michael Brown"/>
    <n v="0.09"/>
    <n v="0"/>
  </r>
  <r>
    <n v="2913"/>
    <x v="66"/>
    <d v="2024-04-18T00:00:00"/>
    <x v="1"/>
    <x v="2"/>
    <s v="Task Last"/>
    <n v="715.58"/>
    <n v="166.45"/>
    <n v="2"/>
    <x v="2"/>
    <s v="Emily Davis"/>
    <n v="0.03"/>
    <n v="23.2608513373767"/>
  </r>
  <r>
    <n v="2915"/>
    <x v="297"/>
    <d v="2024-06-29T00:00:00"/>
    <x v="0"/>
    <x v="2"/>
    <s v="The Debate"/>
    <n v="269.31"/>
    <n v="141.91999999999999"/>
    <n v="9"/>
    <x v="1"/>
    <s v="Emily Davis"/>
    <n v="0.1"/>
    <n v="52.697634696075198"/>
  </r>
  <r>
    <n v="2916"/>
    <x v="63"/>
    <d v="2024-10-04T00:00:00"/>
    <x v="3"/>
    <x v="2"/>
    <s v="Sure Shake"/>
    <n v="1408.61"/>
    <n v="301.70999999999998"/>
    <n v="17"/>
    <x v="2"/>
    <s v="Michael Brown"/>
    <n v="0.02"/>
    <n v="21.418987512512299"/>
  </r>
  <r>
    <n v="2917"/>
    <x v="204"/>
    <d v="2025-01-08T00:00:00"/>
    <x v="2"/>
    <x v="2"/>
    <s v="Toward Kid"/>
    <n v="1748.19"/>
    <n v="114.09"/>
    <n v="11"/>
    <x v="1"/>
    <s v="Sarah Johnson"/>
    <n v="0.17"/>
    <n v="6.52617850462478"/>
  </r>
  <r>
    <n v="2918"/>
    <x v="177"/>
    <d v="2024-11-16T00:00:00"/>
    <x v="3"/>
    <x v="1"/>
    <s v="Film To"/>
    <n v="1595.51"/>
    <n v="74.489999999999995"/>
    <n v="10"/>
    <x v="0"/>
    <s v="Sarah Johnson"/>
    <n v="0.14000000000000001"/>
    <n v="4.6687266140607102"/>
  </r>
  <r>
    <n v="2919"/>
    <x v="364"/>
    <d v="2024-11-12T00:00:00"/>
    <x v="2"/>
    <x v="1"/>
    <s v="Attention Apply"/>
    <n v="424.13"/>
    <n v="255.71"/>
    <n v="8"/>
    <x v="1"/>
    <s v="Emily Davis"/>
    <n v="0.12"/>
    <n v="60.290476976398701"/>
  </r>
  <r>
    <n v="2920"/>
    <x v="347"/>
    <d v="2024-09-03T00:00:00"/>
    <x v="1"/>
    <x v="1"/>
    <s v="Program Just"/>
    <n v="557.94000000000005"/>
    <n v="238.52"/>
    <n v="20"/>
    <x v="0"/>
    <s v="John Smith"/>
    <n v="0.08"/>
    <n v="42.750116499982099"/>
  </r>
  <r>
    <n v="2921"/>
    <x v="1"/>
    <d v="2024-11-03T00:00:00"/>
    <x v="3"/>
    <x v="0"/>
    <s v="Decide Instead"/>
    <n v="481.52"/>
    <n v="31.89"/>
    <n v="4"/>
    <x v="0"/>
    <s v="Michael Brown"/>
    <n v="7.0000000000000007E-2"/>
    <n v="6.6227778700780897"/>
  </r>
  <r>
    <n v="2922"/>
    <x v="174"/>
    <d v="2025-01-02T00:00:00"/>
    <x v="3"/>
    <x v="2"/>
    <s v="Light Memory"/>
    <n v="696.7"/>
    <n v="188.53"/>
    <n v="19"/>
    <x v="3"/>
    <s v="Michael Brown"/>
    <n v="0.01"/>
    <n v="27.060427730730598"/>
  </r>
  <r>
    <n v="2923"/>
    <x v="233"/>
    <d v="2024-08-08T00:00:00"/>
    <x v="1"/>
    <x v="2"/>
    <s v="Toward Ahead"/>
    <n v="1481.94"/>
    <n v="303.08"/>
    <n v="3"/>
    <x v="3"/>
    <s v="John Smith"/>
    <n v="0.16"/>
    <n v="20.451570239011001"/>
  </r>
  <r>
    <n v="2924"/>
    <x v="319"/>
    <d v="2024-12-20T00:00:00"/>
    <x v="1"/>
    <x v="2"/>
    <s v="Until Listen"/>
    <n v="114.69"/>
    <n v="369.26"/>
    <n v="8"/>
    <x v="2"/>
    <s v="Emily Davis"/>
    <n v="7.0000000000000007E-2"/>
    <n v="321.96355392798"/>
  </r>
  <r>
    <n v="2925"/>
    <x v="79"/>
    <d v="2024-09-16T00:00:00"/>
    <x v="2"/>
    <x v="0"/>
    <s v="Either When"/>
    <n v="1960.86"/>
    <n v="320.31"/>
    <n v="10"/>
    <x v="2"/>
    <s v="Emily Davis"/>
    <n v="0.1"/>
    <n v="16.335179462072801"/>
  </r>
  <r>
    <n v="2926"/>
    <x v="35"/>
    <d v="2024-05-17T00:00:00"/>
    <x v="0"/>
    <x v="0"/>
    <s v="Such Late"/>
    <n v="396.6"/>
    <n v="335.9"/>
    <n v="8"/>
    <x v="2"/>
    <s v="John Smith"/>
    <n v="7.0000000000000007E-2"/>
    <n v="84.694906707009594"/>
  </r>
  <r>
    <n v="2927"/>
    <x v="64"/>
    <d v="2024-12-11T00:00:00"/>
    <x v="0"/>
    <x v="2"/>
    <s v="Coach Store"/>
    <n v="1144.81"/>
    <n v="85.74"/>
    <n v="18"/>
    <x v="3"/>
    <s v="Michael Brown"/>
    <n v="0.14000000000000001"/>
    <n v="7.4894523982145502"/>
  </r>
  <r>
    <n v="2928"/>
    <x v="25"/>
    <d v="2024-12-21T00:00:00"/>
    <x v="5"/>
    <x v="0"/>
    <s v="Bill Much"/>
    <n v="1720.92"/>
    <n v="354.53"/>
    <n v="6"/>
    <x v="3"/>
    <s v="Emily Davis"/>
    <n v="0.04"/>
    <n v="20.601190061130101"/>
  </r>
  <r>
    <n v="2929"/>
    <x v="24"/>
    <d v="2025-01-15T00:00:00"/>
    <x v="0"/>
    <x v="1"/>
    <s v="Bad Enjoy"/>
    <n v="146.82"/>
    <n v="242.95"/>
    <n v="2"/>
    <x v="3"/>
    <s v="Emily Davis"/>
    <n v="0.03"/>
    <n v="165.474730963084"/>
  </r>
  <r>
    <n v="2930"/>
    <x v="115"/>
    <d v="2025-01-17T00:00:00"/>
    <x v="3"/>
    <x v="0"/>
    <s v="Lot Magazine"/>
    <n v="107.98"/>
    <n v="388.72"/>
    <n v="0"/>
    <x v="0"/>
    <s v="Michael Brown"/>
    <n v="0.13"/>
    <n v="359.99259122059601"/>
  </r>
  <r>
    <n v="2931"/>
    <x v="38"/>
    <d v="2024-12-15T00:00:00"/>
    <x v="3"/>
    <x v="2"/>
    <s v="Both White"/>
    <n v="156.94"/>
    <n v="255.71"/>
    <n v="19"/>
    <x v="0"/>
    <s v="Sarah Johnson"/>
    <n v="0.09"/>
    <n v="162.934879571811"/>
  </r>
  <r>
    <n v="2932"/>
    <x v="32"/>
    <d v="2024-08-29T00:00:00"/>
    <x v="3"/>
    <x v="2"/>
    <s v="Laugh Song"/>
    <n v="1317.65"/>
    <n v="92.61"/>
    <n v="9"/>
    <x v="1"/>
    <s v="Emily Davis"/>
    <n v="0.12"/>
    <n v="7.0284218115584602"/>
  </r>
  <r>
    <n v="2933"/>
    <x v="354"/>
    <d v="2024-11-24T00:00:00"/>
    <x v="1"/>
    <x v="2"/>
    <s v="Leave Happy"/>
    <n v="330.77"/>
    <n v="132.16"/>
    <n v="15"/>
    <x v="1"/>
    <s v="Emily Davis"/>
    <n v="0.05"/>
    <n v="39.955255918009499"/>
  </r>
  <r>
    <n v="2934"/>
    <x v="45"/>
    <d v="2024-12-08T00:00:00"/>
    <x v="2"/>
    <x v="2"/>
    <s v="Station Fall"/>
    <n v="893.3"/>
    <n v="102.3"/>
    <n v="12"/>
    <x v="2"/>
    <s v="Emily Davis"/>
    <n v="0.1"/>
    <n v="11.4519198477555"/>
  </r>
  <r>
    <n v="2935"/>
    <x v="265"/>
    <d v="2025-01-14T00:00:00"/>
    <x v="3"/>
    <x v="2"/>
    <s v="Bar Human"/>
    <n v="1297.81"/>
    <n v="330.43"/>
    <n v="4"/>
    <x v="1"/>
    <s v="Michael Brown"/>
    <n v="0.15"/>
    <n v="25.460583598523701"/>
  </r>
  <r>
    <n v="2936"/>
    <x v="132"/>
    <d v="2024-03-12T00:00:00"/>
    <x v="3"/>
    <x v="2"/>
    <s v="Walk Although"/>
    <n v="1829.3"/>
    <n v="344.61"/>
    <n v="12"/>
    <x v="3"/>
    <s v="John Smith"/>
    <n v="0.13"/>
    <n v="18.8383534685399"/>
  </r>
  <r>
    <n v="2937"/>
    <x v="35"/>
    <d v="2025-01-27T00:00:00"/>
    <x v="2"/>
    <x v="0"/>
    <s v="Blood Method"/>
    <n v="1862.68"/>
    <n v="354.68"/>
    <n v="0"/>
    <x v="3"/>
    <s v="Sarah Johnson"/>
    <n v="0.03"/>
    <n v="19.041381235639001"/>
  </r>
  <r>
    <n v="2938"/>
    <x v="345"/>
    <d v="2024-09-15T00:00:00"/>
    <x v="1"/>
    <x v="2"/>
    <s v="Number Find"/>
    <n v="1495.2"/>
    <n v="79.28"/>
    <n v="7"/>
    <x v="2"/>
    <s v="Sarah Johnson"/>
    <n v="0.12"/>
    <n v="5.3023006955591203"/>
  </r>
  <r>
    <n v="2939"/>
    <x v="349"/>
    <d v="2024-11-03T00:00:00"/>
    <x v="3"/>
    <x v="1"/>
    <s v="Mr Effort"/>
    <n v="690.91"/>
    <n v="378.84"/>
    <n v="4"/>
    <x v="0"/>
    <s v="Sarah Johnson"/>
    <n v="0.17"/>
    <n v="54.832033115745901"/>
  </r>
  <r>
    <n v="2940"/>
    <x v="105"/>
    <d v="2024-08-07T00:00:00"/>
    <x v="2"/>
    <x v="2"/>
    <s v="Today Reduce"/>
    <n v="875.55"/>
    <n v="106.49"/>
    <n v="1"/>
    <x v="2"/>
    <s v="Emily Davis"/>
    <n v="0.1"/>
    <n v="12.162640625892299"/>
  </r>
  <r>
    <n v="2941"/>
    <x v="121"/>
    <d v="2024-06-24T00:00:00"/>
    <x v="1"/>
    <x v="2"/>
    <s v="Performance Should"/>
    <n v="923.92"/>
    <n v="156.76"/>
    <n v="4"/>
    <x v="1"/>
    <s v="Sarah Johnson"/>
    <n v="0.04"/>
    <n v="16.9668369555806"/>
  </r>
  <r>
    <n v="2942"/>
    <x v="353"/>
    <d v="2025-01-20T00:00:00"/>
    <x v="5"/>
    <x v="0"/>
    <s v="Audience Tv"/>
    <n v="1828.05"/>
    <n v="173.49"/>
    <n v="7"/>
    <x v="2"/>
    <s v="Sarah Johnson"/>
    <n v="0.04"/>
    <n v="9.4904406334618798"/>
  </r>
  <r>
    <n v="2943"/>
    <x v="60"/>
    <d v="2024-11-11T00:00:00"/>
    <x v="3"/>
    <x v="2"/>
    <s v="Life Total"/>
    <n v="207.16"/>
    <n v="255.71"/>
    <n v="11"/>
    <x v="2"/>
    <s v="John Smith"/>
    <n v="0.03"/>
    <n v="123.435991504151"/>
  </r>
  <r>
    <n v="2944"/>
    <x v="31"/>
    <d v="2025-01-06T00:00:00"/>
    <x v="4"/>
    <x v="1"/>
    <s v="Spring Mind"/>
    <n v="473.52"/>
    <n v="375.39"/>
    <n v="0"/>
    <x v="1"/>
    <s v="Michael Brown"/>
    <n v="0.03"/>
    <n v="79.276482513938205"/>
  </r>
  <r>
    <n v="2945"/>
    <x v="322"/>
    <d v="2024-09-16T00:00:00"/>
    <x v="0"/>
    <x v="1"/>
    <s v="Receive Appear"/>
    <n v="611.74"/>
    <n v="178.71"/>
    <n v="9"/>
    <x v="3"/>
    <s v="John Smith"/>
    <n v="0.05"/>
    <n v="29.2133913100337"/>
  </r>
  <r>
    <n v="2946"/>
    <x v="326"/>
    <d v="2024-11-25T00:00:00"/>
    <x v="3"/>
    <x v="2"/>
    <s v="Raise Look"/>
    <n v="1290.0899999999999"/>
    <n v="194.41"/>
    <n v="15"/>
    <x v="2"/>
    <s v="Sarah Johnson"/>
    <n v="0.11"/>
    <n v="15.0694912758025"/>
  </r>
  <r>
    <n v="2947"/>
    <x v="120"/>
    <d v="2024-08-09T00:00:00"/>
    <x v="0"/>
    <x v="2"/>
    <s v="Matter Business"/>
    <n v="1016.89"/>
    <n v="461.71"/>
    <n v="15"/>
    <x v="3"/>
    <s v="Sarah Johnson"/>
    <n v="0.15"/>
    <n v="45.404124339899099"/>
  </r>
  <r>
    <n v="2948"/>
    <x v="64"/>
    <d v="2024-09-27T00:00:00"/>
    <x v="2"/>
    <x v="1"/>
    <s v="Up Republican"/>
    <n v="969.96"/>
    <n v="114.09"/>
    <n v="20"/>
    <x v="3"/>
    <s v="Sarah Johnson"/>
    <n v="0.01"/>
    <n v="11.762340715081001"/>
  </r>
  <r>
    <n v="2949"/>
    <x v="235"/>
    <d v="2024-10-27T00:00:00"/>
    <x v="1"/>
    <x v="1"/>
    <s v="Also Maintain"/>
    <n v="1605.03"/>
    <n v="277.66000000000003"/>
    <n v="12"/>
    <x v="2"/>
    <s v="Sarah Johnson"/>
    <n v="7.0000000000000007E-2"/>
    <n v="17.2993651209012"/>
  </r>
  <r>
    <n v="2950"/>
    <x v="242"/>
    <d v="2025-01-31T00:00:00"/>
    <x v="0"/>
    <x v="1"/>
    <s v="Become Hear"/>
    <n v="1754.7"/>
    <n v="120"/>
    <n v="8"/>
    <x v="0"/>
    <s v="John Smith"/>
    <n v="0.17"/>
    <n v="6.8387758591212204"/>
  </r>
  <r>
    <n v="2951"/>
    <x v="56"/>
    <d v="2024-10-09T00:00:00"/>
    <x v="2"/>
    <x v="1"/>
    <s v="Environmental Compare"/>
    <n v="151.22999999999999"/>
    <n v="334.79"/>
    <n v="14"/>
    <x v="3"/>
    <s v="Michael Brown"/>
    <n v="0.05"/>
    <n v="221.37803345897001"/>
  </r>
  <r>
    <n v="2952"/>
    <x v="142"/>
    <d v="2024-10-25T00:00:00"/>
    <x v="1"/>
    <x v="2"/>
    <s v="Specific Yourself"/>
    <n v="1699.58"/>
    <n v="0"/>
    <n v="4"/>
    <x v="1"/>
    <s v="John Smith"/>
    <n v="0.12"/>
    <n v="0"/>
  </r>
  <r>
    <n v="2953"/>
    <x v="45"/>
    <d v="2024-02-18T00:00:00"/>
    <x v="2"/>
    <x v="1"/>
    <s v="Action Particularly"/>
    <n v="208.27"/>
    <n v="106.79"/>
    <n v="2"/>
    <x v="3"/>
    <s v="Sarah Johnson"/>
    <n v="0.18"/>
    <n v="51.274787535410802"/>
  </r>
  <r>
    <n v="2954"/>
    <x v="280"/>
    <d v="2025-02-01T00:00:00"/>
    <x v="0"/>
    <x v="2"/>
    <s v="Remember Debate"/>
    <n v="1166.1500000000001"/>
    <n v="41.15"/>
    <n v="15"/>
    <x v="1"/>
    <s v="Michael Brown"/>
    <n v="0.08"/>
    <n v="3.5287055696094001"/>
  </r>
  <r>
    <n v="2955"/>
    <x v="326"/>
    <d v="2025-01-24T00:00:00"/>
    <x v="3"/>
    <x v="2"/>
    <s v="Cup History"/>
    <n v="998.81"/>
    <n v="290.17"/>
    <n v="8"/>
    <x v="2"/>
    <s v="Sarah Johnson"/>
    <n v="0.16"/>
    <n v="29.051571369930201"/>
  </r>
  <r>
    <n v="2956"/>
    <x v="307"/>
    <d v="2024-11-26T00:00:00"/>
    <x v="1"/>
    <x v="0"/>
    <s v="Year Physical"/>
    <n v="1147.99"/>
    <n v="162.31"/>
    <n v="14"/>
    <x v="2"/>
    <s v="Emily Davis"/>
    <n v="0.16"/>
    <n v="14.138624900913801"/>
  </r>
  <r>
    <n v="2957"/>
    <x v="165"/>
    <d v="2024-11-16T00:00:00"/>
    <x v="1"/>
    <x v="2"/>
    <s v="Surface However"/>
    <n v="1110.21"/>
    <n v="420.05"/>
    <n v="8"/>
    <x v="1"/>
    <s v="Sarah Johnson"/>
    <n v="0.16"/>
    <n v="37.835184334495302"/>
  </r>
  <r>
    <n v="2958"/>
    <x v="185"/>
    <d v="2024-11-10T00:00:00"/>
    <x v="2"/>
    <x v="1"/>
    <s v="Around Professional"/>
    <n v="1642.28"/>
    <n v="122.12"/>
    <n v="13"/>
    <x v="3"/>
    <s v="Sarah Johnson"/>
    <n v="0.02"/>
    <n v="7.4360036047446201"/>
  </r>
  <r>
    <n v="2959"/>
    <x v="104"/>
    <d v="2024-12-29T00:00:00"/>
    <x v="3"/>
    <x v="2"/>
    <s v="Relate Important"/>
    <n v="363.82"/>
    <n v="167.77"/>
    <n v="7"/>
    <x v="2"/>
    <s v="Emily Davis"/>
    <n v="0.06"/>
    <n v="46.113462701335798"/>
  </r>
  <r>
    <n v="2960"/>
    <x v="342"/>
    <d v="2024-11-06T00:00:00"/>
    <x v="5"/>
    <x v="1"/>
    <s v="Set Fact"/>
    <n v="1247.71"/>
    <n v="91.85"/>
    <n v="2"/>
    <x v="0"/>
    <s v="Emily Davis"/>
    <n v="0.01"/>
    <n v="7.3614862427967998"/>
  </r>
  <r>
    <n v="2961"/>
    <x v="74"/>
    <d v="2025-01-19T00:00:00"/>
    <x v="3"/>
    <x v="2"/>
    <s v="Lay Deal"/>
    <n v="1420.08"/>
    <n v="0"/>
    <n v="12"/>
    <x v="3"/>
    <s v="Emily Davis"/>
    <n v="0.17"/>
    <n v="0"/>
  </r>
  <r>
    <n v="2962"/>
    <x v="237"/>
    <d v="2024-08-10T00:00:00"/>
    <x v="3"/>
    <x v="0"/>
    <s v="Blue Alone"/>
    <n v="1223.31"/>
    <n v="335.01"/>
    <n v="4"/>
    <x v="1"/>
    <s v="John Smith"/>
    <n v="0.06"/>
    <n v="27.385535963901201"/>
  </r>
  <r>
    <n v="2963"/>
    <x v="145"/>
    <d v="2024-12-14T00:00:00"/>
    <x v="3"/>
    <x v="0"/>
    <s v="Officer Reveal"/>
    <n v="730.95"/>
    <n v="21.59"/>
    <n v="17"/>
    <x v="3"/>
    <s v="Sarah Johnson"/>
    <n v="0.06"/>
    <n v="2.9536904029003401"/>
  </r>
  <r>
    <n v="2964"/>
    <x v="341"/>
    <d v="2025-01-15T00:00:00"/>
    <x v="2"/>
    <x v="1"/>
    <s v="Him Pretty"/>
    <n v="1753.74"/>
    <n v="329.12"/>
    <n v="9"/>
    <x v="3"/>
    <s v="Michael Brown"/>
    <n v="0.01"/>
    <n v="18.766749917319601"/>
  </r>
  <r>
    <n v="2965"/>
    <x v="228"/>
    <d v="2024-11-16T00:00:00"/>
    <x v="3"/>
    <x v="0"/>
    <s v="Population Lot"/>
    <n v="58.07"/>
    <n v="44.77"/>
    <n v="9"/>
    <x v="1"/>
    <s v="Sarah Johnson"/>
    <n v="0.1"/>
    <n v="77.096607542621001"/>
  </r>
  <r>
    <n v="2966"/>
    <x v="211"/>
    <d v="2024-10-13T00:00:00"/>
    <x v="0"/>
    <x v="1"/>
    <s v="Professor Sure"/>
    <n v="1882.39"/>
    <n v="489.53"/>
    <n v="4"/>
    <x v="0"/>
    <s v="Emily Davis"/>
    <n v="0.08"/>
    <n v="26.005769261417701"/>
  </r>
  <r>
    <n v="2967"/>
    <x v="252"/>
    <d v="2025-01-02T00:00:00"/>
    <x v="0"/>
    <x v="1"/>
    <s v="Area Sing"/>
    <n v="1483.38"/>
    <n v="301.25"/>
    <n v="17"/>
    <x v="1"/>
    <s v="Sarah Johnson"/>
    <n v="0.15"/>
    <n v="20.3083498496676"/>
  </r>
  <r>
    <n v="2968"/>
    <x v="48"/>
    <d v="2025-01-13T00:00:00"/>
    <x v="2"/>
    <x v="2"/>
    <s v="Thing Dream"/>
    <n v="1880.7"/>
    <n v="437.09"/>
    <n v="4"/>
    <x v="3"/>
    <s v="Sarah Johnson"/>
    <n v="0.14000000000000001"/>
    <n v="23.240814590312102"/>
  </r>
  <r>
    <n v="2969"/>
    <x v="232"/>
    <d v="2025-01-29T00:00:00"/>
    <x v="4"/>
    <x v="2"/>
    <s v="Kitchen Account"/>
    <n v="1391.1"/>
    <n v="71.89"/>
    <n v="15"/>
    <x v="2"/>
    <s v="Emily Davis"/>
    <n v="0.19"/>
    <n v="5.1678527783768198"/>
  </r>
  <r>
    <n v="2970"/>
    <x v="238"/>
    <d v="2024-12-22T00:00:00"/>
    <x v="1"/>
    <x v="1"/>
    <s v="Onto Ball"/>
    <n v="1793.46"/>
    <n v="423.01"/>
    <n v="5"/>
    <x v="0"/>
    <s v="John Smith"/>
    <n v="0.17"/>
    <n v="23.5862522721443"/>
  </r>
  <r>
    <n v="2971"/>
    <x v="359"/>
    <d v="2024-12-30T00:00:00"/>
    <x v="1"/>
    <x v="1"/>
    <s v="Indicate West"/>
    <n v="123.31"/>
    <n v="246.79"/>
    <n v="17"/>
    <x v="1"/>
    <s v="Emily Davis"/>
    <n v="0.11"/>
    <n v="200.137863920201"/>
  </r>
  <r>
    <n v="2972"/>
    <x v="48"/>
    <d v="2025-01-18T00:00:00"/>
    <x v="3"/>
    <x v="2"/>
    <s v="Star I"/>
    <n v="1407.54"/>
    <n v="338.43"/>
    <n v="1"/>
    <x v="2"/>
    <s v="Sarah Johnson"/>
    <n v="0.18"/>
    <n v="24.044076900123599"/>
  </r>
  <r>
    <n v="2973"/>
    <x v="161"/>
    <d v="2024-08-06T00:00:00"/>
    <x v="1"/>
    <x v="0"/>
    <s v="Let Price"/>
    <n v="1644.99"/>
    <n v="245.17"/>
    <n v="10"/>
    <x v="2"/>
    <s v="Michael Brown"/>
    <n v="0.14000000000000001"/>
    <n v="14.90404196986"/>
  </r>
  <r>
    <n v="2974"/>
    <x v="20"/>
    <d v="2025-01-30T00:00:00"/>
    <x v="2"/>
    <x v="0"/>
    <s v="Institution Reality"/>
    <n v="121.4"/>
    <n v="48.01"/>
    <n v="18"/>
    <x v="0"/>
    <s v="Michael Brown"/>
    <n v="0.02"/>
    <n v="39.546952224052703"/>
  </r>
  <r>
    <n v="2975"/>
    <x v="104"/>
    <d v="2024-12-26T00:00:00"/>
    <x v="2"/>
    <x v="2"/>
    <s v="Explain Strategy"/>
    <n v="1372.31"/>
    <n v="190.79"/>
    <n v="14"/>
    <x v="3"/>
    <s v="Michael Brown"/>
    <n v="0.01"/>
    <n v="13.902835365187199"/>
  </r>
  <r>
    <n v="2976"/>
    <x v="331"/>
    <d v="2024-06-24T00:00:00"/>
    <x v="1"/>
    <x v="0"/>
    <s v="Tree Ahead"/>
    <n v="823.23"/>
    <n v="192.75"/>
    <n v="4"/>
    <x v="2"/>
    <s v="Sarah Johnson"/>
    <n v="0.14000000000000001"/>
    <n v="23.413869756933099"/>
  </r>
  <r>
    <n v="2977"/>
    <x v="347"/>
    <d v="2024-11-20T00:00:00"/>
    <x v="3"/>
    <x v="0"/>
    <s v="Part Board"/>
    <n v="348.93"/>
    <n v="99.05"/>
    <n v="19"/>
    <x v="1"/>
    <s v="John Smith"/>
    <n v="0.1"/>
    <n v="28.386782449201799"/>
  </r>
  <r>
    <n v="2978"/>
    <x v="276"/>
    <d v="2025-01-29T00:00:00"/>
    <x v="2"/>
    <x v="0"/>
    <s v="Win Participant"/>
    <n v="1058.49"/>
    <n v="287.07"/>
    <n v="1"/>
    <x v="1"/>
    <s v="Sarah Johnson"/>
    <n v="0.08"/>
    <n v="27.120709690219101"/>
  </r>
  <r>
    <n v="2979"/>
    <x v="337"/>
    <d v="2024-09-11T00:00:00"/>
    <x v="0"/>
    <x v="2"/>
    <s v="Live West"/>
    <n v="1330.69"/>
    <n v="265.26"/>
    <n v="2"/>
    <x v="3"/>
    <s v="Sarah Johnson"/>
    <n v="0.04"/>
    <n v="19.934019193050201"/>
  </r>
  <r>
    <n v="2980"/>
    <x v="26"/>
    <d v="2024-11-25T00:00:00"/>
    <x v="2"/>
    <x v="1"/>
    <s v="Or Network"/>
    <n v="1020.41"/>
    <n v="204.2"/>
    <n v="6"/>
    <x v="1"/>
    <s v="Sarah Johnson"/>
    <n v="0.13"/>
    <n v="20.0115639791848"/>
  </r>
  <r>
    <n v="2981"/>
    <x v="21"/>
    <d v="2024-08-18T00:00:00"/>
    <x v="5"/>
    <x v="0"/>
    <s v="Remember Fight"/>
    <n v="1240.0899999999999"/>
    <n v="444.63"/>
    <n v="6"/>
    <x v="0"/>
    <s v="John Smith"/>
    <n v="0.11"/>
    <n v="35.854655710472599"/>
  </r>
  <r>
    <n v="2982"/>
    <x v="134"/>
    <d v="2024-11-24T00:00:00"/>
    <x v="3"/>
    <x v="0"/>
    <s v="Window Capital"/>
    <n v="1242.0999999999999"/>
    <n v="86.14"/>
    <n v="6"/>
    <x v="2"/>
    <s v="John Smith"/>
    <n v="0.12"/>
    <n v="6.9350293857177396"/>
  </r>
  <r>
    <n v="2983"/>
    <x v="88"/>
    <d v="2024-05-25T00:00:00"/>
    <x v="1"/>
    <x v="2"/>
    <s v="Character Hospital"/>
    <n v="622.59"/>
    <n v="460.51"/>
    <n v="20"/>
    <x v="0"/>
    <s v="Michael Brown"/>
    <n v="0.03"/>
    <n v="73.966816042660497"/>
  </r>
  <r>
    <n v="2984"/>
    <x v="258"/>
    <d v="2025-01-18T00:00:00"/>
    <x v="0"/>
    <x v="1"/>
    <s v="Start Every"/>
    <n v="1488.87"/>
    <n v="197.36"/>
    <n v="15"/>
    <x v="2"/>
    <s v="Sarah Johnson"/>
    <n v="0.13"/>
    <n v="13.2556905572683"/>
  </r>
  <r>
    <n v="2985"/>
    <x v="3"/>
    <d v="2025-01-25T00:00:00"/>
    <x v="0"/>
    <x v="1"/>
    <s v="Identify Senior"/>
    <n v="1714.01"/>
    <n v="433.97"/>
    <n v="13"/>
    <x v="2"/>
    <s v="Emily Davis"/>
    <n v="0.17"/>
    <n v="25.3189888040326"/>
  </r>
  <r>
    <n v="2986"/>
    <x v="121"/>
    <d v="2024-08-09T00:00:00"/>
    <x v="2"/>
    <x v="1"/>
    <s v="Think Social"/>
    <n v="449.4"/>
    <n v="152.63"/>
    <n v="20"/>
    <x v="2"/>
    <s v="Emily Davis"/>
    <n v="0.19"/>
    <n v="33.963061860258101"/>
  </r>
  <r>
    <n v="2987"/>
    <x v="63"/>
    <d v="2024-10-13T00:00:00"/>
    <x v="3"/>
    <x v="2"/>
    <s v="Color Tonight"/>
    <n v="1149.02"/>
    <n v="113.26"/>
    <n v="8"/>
    <x v="2"/>
    <s v="Michael Brown"/>
    <n v="0.12"/>
    <n v="9.8570956119127597"/>
  </r>
  <r>
    <n v="2988"/>
    <x v="45"/>
    <d v="2024-07-25T00:00:00"/>
    <x v="2"/>
    <x v="2"/>
    <s v="Sit Change"/>
    <n v="1843.49"/>
    <n v="222.16"/>
    <n v="17"/>
    <x v="1"/>
    <s v="Michael Brown"/>
    <n v="7.0000000000000007E-2"/>
    <n v="12.0510553352608"/>
  </r>
  <r>
    <n v="2989"/>
    <x v="189"/>
    <d v="2024-11-16T00:00:00"/>
    <x v="3"/>
    <x v="2"/>
    <s v="Something Catch"/>
    <n v="1089.51"/>
    <n v="496.08"/>
    <n v="20"/>
    <x v="1"/>
    <s v="Michael Brown"/>
    <n v="0.04"/>
    <n v="45.532395296968403"/>
  </r>
  <r>
    <n v="2990"/>
    <x v="195"/>
    <d v="2025-01-15T00:00:00"/>
    <x v="3"/>
    <x v="2"/>
    <s v="Own Among"/>
    <n v="391.37"/>
    <n v="185.31"/>
    <n v="1"/>
    <x v="0"/>
    <s v="Emily Davis"/>
    <n v="0.09"/>
    <n v="47.349055880624498"/>
  </r>
  <r>
    <n v="2991"/>
    <x v="213"/>
    <d v="2024-08-26T00:00:00"/>
    <x v="4"/>
    <x v="0"/>
    <s v="Congress Inside"/>
    <n v="958.44"/>
    <n v="182.32"/>
    <n v="8"/>
    <x v="1"/>
    <s v="Michael Brown"/>
    <n v="0.2"/>
    <n v="19.022578356495998"/>
  </r>
  <r>
    <n v="2992"/>
    <x v="172"/>
    <d v="2024-07-02T00:00:00"/>
    <x v="3"/>
    <x v="0"/>
    <s v="Foot Them"/>
    <n v="335.11"/>
    <n v="322.35000000000002"/>
    <n v="10"/>
    <x v="3"/>
    <s v="Michael Brown"/>
    <n v="0.08"/>
    <n v="96.192295067291397"/>
  </r>
  <r>
    <n v="2993"/>
    <x v="263"/>
    <d v="2024-06-02T00:00:00"/>
    <x v="2"/>
    <x v="2"/>
    <s v="General Your"/>
    <n v="456.5"/>
    <n v="131.25"/>
    <n v="14"/>
    <x v="3"/>
    <s v="Emily Davis"/>
    <n v="0.19"/>
    <n v="28.751369112814899"/>
  </r>
  <r>
    <n v="2994"/>
    <x v="306"/>
    <d v="2025-01-22T00:00:00"/>
    <x v="1"/>
    <x v="1"/>
    <s v="Above Price"/>
    <n v="1297.3900000000001"/>
    <n v="255.71"/>
    <n v="19"/>
    <x v="2"/>
    <s v="Sarah Johnson"/>
    <n v="0.11"/>
    <n v="19.709570753589901"/>
  </r>
  <r>
    <n v="2995"/>
    <x v="59"/>
    <d v="2025-01-19T00:00:00"/>
    <x v="0"/>
    <x v="2"/>
    <s v="Draw Before"/>
    <n v="992.49"/>
    <n v="189.74"/>
    <n v="5"/>
    <x v="3"/>
    <s v="Michael Brown"/>
    <n v="0.15"/>
    <n v="19.1175729730274"/>
  </r>
  <r>
    <n v="2996"/>
    <x v="280"/>
    <d v="2025-01-25T00:00:00"/>
    <x v="2"/>
    <x v="0"/>
    <s v="Pass Quality"/>
    <n v="1138.05"/>
    <n v="295.33"/>
    <n v="2"/>
    <x v="3"/>
    <s v="Michael Brown"/>
    <n v="0.09"/>
    <n v="25.950529414349099"/>
  </r>
  <r>
    <n v="2997"/>
    <x v="1"/>
    <d v="2024-12-02T00:00:00"/>
    <x v="2"/>
    <x v="2"/>
    <s v="Response Behind"/>
    <n v="1172.1500000000001"/>
    <n v="499.36"/>
    <n v="18"/>
    <x v="3"/>
    <s v="John Smith"/>
    <n v="0.08"/>
    <n v="42.602056050846699"/>
  </r>
  <r>
    <n v="2998"/>
    <x v="284"/>
    <d v="2025-01-30T00:00:00"/>
    <x v="1"/>
    <x v="2"/>
    <s v="Lay Thing"/>
    <n v="218.04"/>
    <n v="317.17"/>
    <n v="3"/>
    <x v="3"/>
    <s v="Sarah Johnson"/>
    <n v="0.1"/>
    <n v="145.46413502109701"/>
  </r>
  <r>
    <n v="2999"/>
    <x v="118"/>
    <d v="2024-12-19T00:00:00"/>
    <x v="0"/>
    <x v="2"/>
    <s v="Wife Technology"/>
    <n v="1357.24"/>
    <n v="299.74"/>
    <n v="5"/>
    <x v="2"/>
    <s v="Michael Brown"/>
    <n v="0.18"/>
    <n v="22.0845244761428"/>
  </r>
  <r>
    <n v="3000"/>
    <x v="89"/>
    <d v="2024-10-11T00:00:00"/>
    <x v="0"/>
    <x v="1"/>
    <s v="Always Off"/>
    <n v="1921.13"/>
    <n v="324.26"/>
    <n v="12"/>
    <x v="1"/>
    <s v="Sarah Johnson"/>
    <n v="0.09"/>
    <n v="16.8786079026405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104E54-5381-4BA8-9EF5-7AD49724B293}"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34" firstHeaderRow="0" firstDataRow="1" firstDataCol="1"/>
  <pivotFields count="15">
    <pivotField showAll="0"/>
    <pivotField numFmtId="22" showAll="0">
      <items count="366">
        <item x="309"/>
        <item x="299"/>
        <item x="323"/>
        <item x="235"/>
        <item x="240"/>
        <item x="121"/>
        <item x="132"/>
        <item x="313"/>
        <item x="200"/>
        <item x="125"/>
        <item x="217"/>
        <item x="11"/>
        <item x="319"/>
        <item x="336"/>
        <item x="49"/>
        <item x="358"/>
        <item x="357"/>
        <item x="277"/>
        <item x="143"/>
        <item x="301"/>
        <item x="318"/>
        <item x="244"/>
        <item x="206"/>
        <item x="45"/>
        <item x="36"/>
        <item x="103"/>
        <item x="35"/>
        <item x="335"/>
        <item x="82"/>
        <item x="263"/>
        <item x="229"/>
        <item x="149"/>
        <item x="348"/>
        <item x="339"/>
        <item x="236"/>
        <item x="362"/>
        <item x="66"/>
        <item x="350"/>
        <item x="210"/>
        <item x="342"/>
        <item x="297"/>
        <item x="156"/>
        <item x="281"/>
        <item x="13"/>
        <item x="196"/>
        <item x="56"/>
        <item x="272"/>
        <item x="220"/>
        <item x="181"/>
        <item x="231"/>
        <item x="303"/>
        <item x="73"/>
        <item x="214"/>
        <item x="209"/>
        <item x="77"/>
        <item x="172"/>
        <item x="89"/>
        <item x="241"/>
        <item x="351"/>
        <item x="117"/>
        <item x="98"/>
        <item x="58"/>
        <item x="355"/>
        <item x="216"/>
        <item x="153"/>
        <item x="343"/>
        <item x="192"/>
        <item x="159"/>
        <item x="269"/>
        <item x="359"/>
        <item x="90"/>
        <item x="83"/>
        <item x="42"/>
        <item x="88"/>
        <item x="178"/>
        <item x="22"/>
        <item x="298"/>
        <item x="312"/>
        <item x="24"/>
        <item x="4"/>
        <item x="72"/>
        <item x="295"/>
        <item x="254"/>
        <item x="120"/>
        <item x="186"/>
        <item x="271"/>
        <item x="154"/>
        <item x="79"/>
        <item x="100"/>
        <item x="158"/>
        <item x="23"/>
        <item x="190"/>
        <item x="338"/>
        <item x="68"/>
        <item x="137"/>
        <item x="166"/>
        <item x="199"/>
        <item x="7"/>
        <item x="101"/>
        <item x="114"/>
        <item x="161"/>
        <item x="302"/>
        <item x="105"/>
        <item x="279"/>
        <item x="264"/>
        <item x="116"/>
        <item x="141"/>
        <item x="27"/>
        <item x="213"/>
        <item x="185"/>
        <item x="86"/>
        <item x="65"/>
        <item x="225"/>
        <item x="162"/>
        <item x="136"/>
        <item x="334"/>
        <item x="316"/>
        <item x="173"/>
        <item x="169"/>
        <item x="361"/>
        <item x="94"/>
        <item x="15"/>
        <item x="333"/>
        <item x="230"/>
        <item x="112"/>
        <item x="107"/>
        <item x="60"/>
        <item x="78"/>
        <item x="29"/>
        <item x="278"/>
        <item x="327"/>
        <item x="325"/>
        <item x="99"/>
        <item x="329"/>
        <item x="30"/>
        <item x="202"/>
        <item x="91"/>
        <item x="273"/>
        <item x="126"/>
        <item x="228"/>
        <item x="324"/>
        <item x="175"/>
        <item x="52"/>
        <item x="144"/>
        <item x="246"/>
        <item x="290"/>
        <item x="331"/>
        <item x="223"/>
        <item x="9"/>
        <item x="130"/>
        <item x="87"/>
        <item x="345"/>
        <item x="287"/>
        <item x="75"/>
        <item x="346"/>
        <item x="197"/>
        <item x="337"/>
        <item x="5"/>
        <item x="57"/>
        <item x="177"/>
        <item x="320"/>
        <item x="187"/>
        <item x="95"/>
        <item x="170"/>
        <item x="38"/>
        <item x="233"/>
        <item x="8"/>
        <item x="226"/>
        <item x="267"/>
        <item x="69"/>
        <item x="147"/>
        <item x="70"/>
        <item x="237"/>
        <item x="76"/>
        <item x="258"/>
        <item x="261"/>
        <item x="113"/>
        <item x="288"/>
        <item x="219"/>
        <item x="10"/>
        <item x="259"/>
        <item x="256"/>
        <item x="127"/>
        <item x="179"/>
        <item x="145"/>
        <item x="21"/>
        <item x="140"/>
        <item x="31"/>
        <item x="205"/>
        <item x="285"/>
        <item x="109"/>
        <item x="247"/>
        <item x="268"/>
        <item x="102"/>
        <item x="164"/>
        <item x="37"/>
        <item x="43"/>
        <item x="322"/>
        <item x="253"/>
        <item x="85"/>
        <item x="96"/>
        <item x="1"/>
        <item x="354"/>
        <item x="80"/>
        <item x="124"/>
        <item x="142"/>
        <item x="165"/>
        <item x="41"/>
        <item x="32"/>
        <item x="84"/>
        <item x="128"/>
        <item x="119"/>
        <item x="222"/>
        <item x="211"/>
        <item x="93"/>
        <item x="148"/>
        <item x="176"/>
        <item x="138"/>
        <item x="171"/>
        <item x="344"/>
        <item x="347"/>
        <item x="146"/>
        <item x="139"/>
        <item x="326"/>
        <item x="122"/>
        <item x="289"/>
        <item x="61"/>
        <item x="19"/>
        <item x="129"/>
        <item x="300"/>
        <item x="152"/>
        <item x="349"/>
        <item x="47"/>
        <item x="270"/>
        <item x="0"/>
        <item x="3"/>
        <item x="315"/>
        <item x="191"/>
        <item x="168"/>
        <item x="64"/>
        <item x="208"/>
        <item x="18"/>
        <item x="63"/>
        <item x="12"/>
        <item x="274"/>
        <item x="341"/>
        <item x="353"/>
        <item x="28"/>
        <item x="207"/>
        <item x="304"/>
        <item x="167"/>
        <item x="227"/>
        <item x="20"/>
        <item x="250"/>
        <item x="239"/>
        <item x="317"/>
        <item x="135"/>
        <item x="62"/>
        <item x="133"/>
        <item x="131"/>
        <item x="54"/>
        <item x="33"/>
        <item x="203"/>
        <item x="40"/>
        <item x="276"/>
        <item x="293"/>
        <item x="123"/>
        <item x="255"/>
        <item x="71"/>
        <item x="251"/>
        <item x="306"/>
        <item x="224"/>
        <item x="39"/>
        <item x="364"/>
        <item x="201"/>
        <item x="25"/>
        <item x="262"/>
        <item x="307"/>
        <item x="118"/>
        <item x="189"/>
        <item x="160"/>
        <item x="356"/>
        <item x="26"/>
        <item x="46"/>
        <item x="249"/>
        <item x="321"/>
        <item x="34"/>
        <item x="296"/>
        <item x="6"/>
        <item x="184"/>
        <item x="215"/>
        <item x="104"/>
        <item x="283"/>
        <item x="352"/>
        <item x="204"/>
        <item x="221"/>
        <item x="16"/>
        <item x="212"/>
        <item x="134"/>
        <item x="234"/>
        <item x="183"/>
        <item x="51"/>
        <item x="195"/>
        <item x="59"/>
        <item x="106"/>
        <item x="310"/>
        <item x="115"/>
        <item x="182"/>
        <item x="260"/>
        <item x="311"/>
        <item x="155"/>
        <item x="44"/>
        <item x="314"/>
        <item x="151"/>
        <item x="294"/>
        <item x="328"/>
        <item x="97"/>
        <item x="360"/>
        <item x="174"/>
        <item x="188"/>
        <item x="108"/>
        <item x="74"/>
        <item x="245"/>
        <item x="157"/>
        <item x="363"/>
        <item x="238"/>
        <item x="330"/>
        <item x="275"/>
        <item x="218"/>
        <item x="291"/>
        <item x="252"/>
        <item x="286"/>
        <item x="266"/>
        <item x="81"/>
        <item x="265"/>
        <item x="53"/>
        <item x="50"/>
        <item x="150"/>
        <item x="67"/>
        <item x="55"/>
        <item x="284"/>
        <item x="305"/>
        <item x="14"/>
        <item x="17"/>
        <item x="193"/>
        <item x="92"/>
        <item x="340"/>
        <item x="48"/>
        <item x="198"/>
        <item x="280"/>
        <item x="163"/>
        <item x="2"/>
        <item x="292"/>
        <item x="110"/>
        <item x="111"/>
        <item x="232"/>
        <item x="308"/>
        <item x="180"/>
        <item x="332"/>
        <item x="243"/>
        <item x="257"/>
        <item x="242"/>
        <item x="248"/>
        <item x="194"/>
        <item x="282"/>
        <item t="default"/>
      </items>
    </pivotField>
    <pivotField numFmtId="22" showAll="0"/>
    <pivotField axis="axisRow" showAll="0" sortType="descending">
      <items count="7">
        <item x="1"/>
        <item x="2"/>
        <item x="3"/>
        <item x="4"/>
        <item x="5"/>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dataField="1" showAll="0"/>
    <pivotField dataField="1" showAll="0"/>
    <pivotField showAll="0"/>
    <pivotField axis="axisRow" showAll="0">
      <items count="5">
        <item x="3"/>
        <item x="1"/>
        <item x="2"/>
        <item x="0"/>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2">
    <field x="3"/>
    <field x="9"/>
  </rowFields>
  <rowItems count="31">
    <i>
      <x v="2"/>
    </i>
    <i r="1">
      <x/>
    </i>
    <i r="1">
      <x v="1"/>
    </i>
    <i r="1">
      <x v="2"/>
    </i>
    <i r="1">
      <x v="3"/>
    </i>
    <i>
      <x/>
    </i>
    <i r="1">
      <x/>
    </i>
    <i r="1">
      <x v="1"/>
    </i>
    <i r="1">
      <x v="2"/>
    </i>
    <i r="1">
      <x v="3"/>
    </i>
    <i>
      <x v="5"/>
    </i>
    <i r="1">
      <x/>
    </i>
    <i r="1">
      <x v="1"/>
    </i>
    <i r="1">
      <x v="2"/>
    </i>
    <i r="1">
      <x v="3"/>
    </i>
    <i>
      <x v="1"/>
    </i>
    <i r="1">
      <x/>
    </i>
    <i r="1">
      <x v="1"/>
    </i>
    <i r="1">
      <x v="2"/>
    </i>
    <i r="1">
      <x v="3"/>
    </i>
    <i>
      <x v="4"/>
    </i>
    <i r="1">
      <x/>
    </i>
    <i r="1">
      <x v="1"/>
    </i>
    <i r="1">
      <x v="2"/>
    </i>
    <i r="1">
      <x v="3"/>
    </i>
    <i>
      <x v="3"/>
    </i>
    <i r="1">
      <x/>
    </i>
    <i r="1">
      <x v="1"/>
    </i>
    <i r="1">
      <x v="2"/>
    </i>
    <i r="1">
      <x v="3"/>
    </i>
    <i t="grand">
      <x/>
    </i>
  </rowItems>
  <colFields count="1">
    <field x="-2"/>
  </colFields>
  <colItems count="2">
    <i>
      <x/>
    </i>
    <i i="1">
      <x v="1"/>
    </i>
  </colItems>
  <dataFields count="2">
    <dataField name="Sum of Sales" fld="6" baseField="0" baseItem="0"/>
    <dataField name="Sum of Profit" fld="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9D1A8B-8604-41BE-A1C8-A337696BDB3C}"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A3:E20" firstHeaderRow="1" firstDataRow="2" firstDataCol="1"/>
  <pivotFields count="15">
    <pivotField showAll="0"/>
    <pivotField numFmtId="22" showAll="0">
      <items count="366">
        <item x="309"/>
        <item x="299"/>
        <item x="323"/>
        <item x="235"/>
        <item x="240"/>
        <item x="121"/>
        <item x="132"/>
        <item x="313"/>
        <item x="200"/>
        <item x="125"/>
        <item x="217"/>
        <item x="11"/>
        <item x="319"/>
        <item x="336"/>
        <item x="49"/>
        <item x="358"/>
        <item x="357"/>
        <item x="277"/>
        <item x="143"/>
        <item x="301"/>
        <item x="318"/>
        <item x="244"/>
        <item x="206"/>
        <item x="45"/>
        <item x="36"/>
        <item x="103"/>
        <item x="35"/>
        <item x="335"/>
        <item x="82"/>
        <item x="263"/>
        <item x="229"/>
        <item x="149"/>
        <item x="348"/>
        <item x="339"/>
        <item x="236"/>
        <item x="362"/>
        <item x="66"/>
        <item x="350"/>
        <item x="210"/>
        <item x="342"/>
        <item x="297"/>
        <item x="156"/>
        <item x="281"/>
        <item x="13"/>
        <item x="196"/>
        <item x="56"/>
        <item x="272"/>
        <item x="220"/>
        <item x="181"/>
        <item x="231"/>
        <item x="303"/>
        <item x="73"/>
        <item x="214"/>
        <item x="209"/>
        <item x="77"/>
        <item x="172"/>
        <item x="89"/>
        <item x="241"/>
        <item x="351"/>
        <item x="117"/>
        <item x="98"/>
        <item x="58"/>
        <item x="355"/>
        <item x="216"/>
        <item x="153"/>
        <item x="343"/>
        <item x="192"/>
        <item x="159"/>
        <item x="269"/>
        <item x="359"/>
        <item x="90"/>
        <item x="83"/>
        <item x="42"/>
        <item x="88"/>
        <item x="178"/>
        <item x="22"/>
        <item x="298"/>
        <item x="312"/>
        <item x="24"/>
        <item x="4"/>
        <item x="72"/>
        <item x="295"/>
        <item x="254"/>
        <item x="120"/>
        <item x="186"/>
        <item x="271"/>
        <item x="154"/>
        <item x="79"/>
        <item x="100"/>
        <item x="158"/>
        <item x="23"/>
        <item x="190"/>
        <item x="338"/>
        <item x="68"/>
        <item x="137"/>
        <item x="166"/>
        <item x="199"/>
        <item x="7"/>
        <item x="101"/>
        <item x="114"/>
        <item x="161"/>
        <item x="302"/>
        <item x="105"/>
        <item x="279"/>
        <item x="264"/>
        <item x="116"/>
        <item x="141"/>
        <item x="27"/>
        <item x="213"/>
        <item x="185"/>
        <item x="86"/>
        <item x="65"/>
        <item x="225"/>
        <item x="162"/>
        <item x="136"/>
        <item x="334"/>
        <item x="316"/>
        <item x="173"/>
        <item x="169"/>
        <item x="361"/>
        <item x="94"/>
        <item x="15"/>
        <item x="333"/>
        <item x="230"/>
        <item x="112"/>
        <item x="107"/>
        <item x="60"/>
        <item x="78"/>
        <item x="29"/>
        <item x="278"/>
        <item x="327"/>
        <item x="325"/>
        <item x="99"/>
        <item x="329"/>
        <item x="30"/>
        <item x="202"/>
        <item x="91"/>
        <item x="273"/>
        <item x="126"/>
        <item x="228"/>
        <item x="324"/>
        <item x="175"/>
        <item x="52"/>
        <item x="144"/>
        <item x="246"/>
        <item x="290"/>
        <item x="331"/>
        <item x="223"/>
        <item x="9"/>
        <item x="130"/>
        <item x="87"/>
        <item x="345"/>
        <item x="287"/>
        <item x="75"/>
        <item x="346"/>
        <item x="197"/>
        <item x="337"/>
        <item x="5"/>
        <item x="57"/>
        <item x="177"/>
        <item x="320"/>
        <item x="187"/>
        <item x="95"/>
        <item x="170"/>
        <item x="38"/>
        <item x="233"/>
        <item x="8"/>
        <item x="226"/>
        <item x="267"/>
        <item x="69"/>
        <item x="147"/>
        <item x="70"/>
        <item x="237"/>
        <item x="76"/>
        <item x="258"/>
        <item x="261"/>
        <item x="113"/>
        <item x="288"/>
        <item x="219"/>
        <item x="10"/>
        <item x="259"/>
        <item x="256"/>
        <item x="127"/>
        <item x="179"/>
        <item x="145"/>
        <item x="21"/>
        <item x="140"/>
        <item x="31"/>
        <item x="205"/>
        <item x="285"/>
        <item x="109"/>
        <item x="247"/>
        <item x="268"/>
        <item x="102"/>
        <item x="164"/>
        <item x="37"/>
        <item x="43"/>
        <item x="322"/>
        <item x="253"/>
        <item x="85"/>
        <item x="96"/>
        <item x="1"/>
        <item x="354"/>
        <item x="80"/>
        <item x="124"/>
        <item x="142"/>
        <item x="165"/>
        <item x="41"/>
        <item x="32"/>
        <item x="84"/>
        <item x="128"/>
        <item x="119"/>
        <item x="222"/>
        <item x="211"/>
        <item x="93"/>
        <item x="148"/>
        <item x="176"/>
        <item x="138"/>
        <item x="171"/>
        <item x="344"/>
        <item x="347"/>
        <item x="146"/>
        <item x="139"/>
        <item x="326"/>
        <item x="122"/>
        <item x="289"/>
        <item x="61"/>
        <item x="19"/>
        <item x="129"/>
        <item x="300"/>
        <item x="152"/>
        <item x="349"/>
        <item x="47"/>
        <item x="270"/>
        <item x="0"/>
        <item x="3"/>
        <item x="315"/>
        <item x="191"/>
        <item x="168"/>
        <item x="64"/>
        <item x="208"/>
        <item x="18"/>
        <item x="63"/>
        <item x="12"/>
        <item x="274"/>
        <item x="341"/>
        <item x="353"/>
        <item x="28"/>
        <item x="207"/>
        <item x="304"/>
        <item x="167"/>
        <item x="227"/>
        <item x="20"/>
        <item x="250"/>
        <item x="239"/>
        <item x="317"/>
        <item x="135"/>
        <item x="62"/>
        <item x="133"/>
        <item x="131"/>
        <item x="54"/>
        <item x="33"/>
        <item x="203"/>
        <item x="40"/>
        <item x="276"/>
        <item x="293"/>
        <item x="123"/>
        <item x="255"/>
        <item x="71"/>
        <item x="251"/>
        <item x="306"/>
        <item x="224"/>
        <item x="39"/>
        <item x="364"/>
        <item x="201"/>
        <item x="25"/>
        <item x="262"/>
        <item x="307"/>
        <item x="118"/>
        <item x="189"/>
        <item x="160"/>
        <item x="356"/>
        <item x="26"/>
        <item x="46"/>
        <item x="249"/>
        <item x="321"/>
        <item x="34"/>
        <item x="296"/>
        <item x="6"/>
        <item x="184"/>
        <item x="215"/>
        <item x="104"/>
        <item x="283"/>
        <item x="352"/>
        <item x="204"/>
        <item x="221"/>
        <item x="16"/>
        <item x="212"/>
        <item x="134"/>
        <item x="234"/>
        <item x="183"/>
        <item x="51"/>
        <item x="195"/>
        <item x="59"/>
        <item x="106"/>
        <item x="310"/>
        <item x="115"/>
        <item x="182"/>
        <item x="260"/>
        <item x="311"/>
        <item x="155"/>
        <item x="44"/>
        <item x="314"/>
        <item x="151"/>
        <item x="294"/>
        <item x="328"/>
        <item x="97"/>
        <item x="360"/>
        <item x="174"/>
        <item x="188"/>
        <item x="108"/>
        <item x="74"/>
        <item x="245"/>
        <item x="157"/>
        <item x="363"/>
        <item x="238"/>
        <item x="330"/>
        <item x="275"/>
        <item x="218"/>
        <item x="291"/>
        <item x="252"/>
        <item x="286"/>
        <item x="266"/>
        <item x="81"/>
        <item x="265"/>
        <item x="53"/>
        <item x="50"/>
        <item x="150"/>
        <item x="67"/>
        <item x="55"/>
        <item x="284"/>
        <item x="305"/>
        <item x="14"/>
        <item x="17"/>
        <item x="193"/>
        <item x="92"/>
        <item x="340"/>
        <item x="48"/>
        <item x="198"/>
        <item x="280"/>
        <item x="163"/>
        <item x="2"/>
        <item x="292"/>
        <item x="110"/>
        <item x="111"/>
        <item x="232"/>
        <item x="308"/>
        <item x="180"/>
        <item x="332"/>
        <item x="243"/>
        <item x="257"/>
        <item x="242"/>
        <item x="248"/>
        <item x="194"/>
        <item x="282"/>
        <item t="default"/>
      </items>
    </pivotField>
    <pivotField numFmtId="22" showAll="0"/>
    <pivotField showAll="0">
      <items count="7">
        <item x="1"/>
        <item x="2"/>
        <item x="3"/>
        <item x="4"/>
        <item x="5"/>
        <item x="0"/>
        <item t="default"/>
      </items>
    </pivotField>
    <pivotField axis="axisCol" showAll="0">
      <items count="4">
        <item x="2"/>
        <item x="1"/>
        <item x="0"/>
        <item t="default"/>
      </items>
    </pivotField>
    <pivotField showAll="0"/>
    <pivotField dataField="1" showAll="0"/>
    <pivotField showAll="0"/>
    <pivotField showAll="0"/>
    <pivotField showAll="0">
      <items count="5">
        <item x="3"/>
        <item x="1"/>
        <item x="2"/>
        <item x="0"/>
        <item t="default"/>
      </items>
    </pivotField>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5">
        <item x="0"/>
        <item x="1"/>
        <item x="2"/>
        <item x="3"/>
        <item t="default"/>
      </items>
    </pivotField>
  </pivotFields>
  <rowFields count="2">
    <field x="14"/>
    <field x="13"/>
  </rowFields>
  <rowItems count="16">
    <i>
      <x v="1"/>
    </i>
    <i r="1">
      <x v="1"/>
    </i>
    <i r="1">
      <x v="2"/>
    </i>
    <i r="1">
      <x v="3"/>
    </i>
    <i r="1">
      <x v="4"/>
    </i>
    <i r="1">
      <x v="5"/>
    </i>
    <i r="1">
      <x v="6"/>
    </i>
    <i r="1">
      <x v="7"/>
    </i>
    <i r="1">
      <x v="8"/>
    </i>
    <i r="1">
      <x v="9"/>
    </i>
    <i r="1">
      <x v="10"/>
    </i>
    <i r="1">
      <x v="11"/>
    </i>
    <i r="1">
      <x v="12"/>
    </i>
    <i>
      <x v="2"/>
    </i>
    <i r="1">
      <x v="1"/>
    </i>
    <i t="grand">
      <x/>
    </i>
  </rowItems>
  <colFields count="1">
    <field x="4"/>
  </colFields>
  <colItems count="4">
    <i>
      <x/>
    </i>
    <i>
      <x v="1"/>
    </i>
    <i>
      <x v="2"/>
    </i>
    <i t="grand">
      <x/>
    </i>
  </colItems>
  <dataFields count="1">
    <dataField name="Sum of Sales" fld="6" baseField="0" baseItem="0"/>
  </dataFields>
  <chartFormats count="6">
    <chartFormat chart="29" format="0" series="1">
      <pivotArea type="data" outline="0" fieldPosition="0">
        <references count="2">
          <reference field="4294967294" count="1" selected="0">
            <x v="0"/>
          </reference>
          <reference field="4" count="1" selected="0">
            <x v="0"/>
          </reference>
        </references>
      </pivotArea>
    </chartFormat>
    <chartFormat chart="29" format="1" series="1">
      <pivotArea type="data" outline="0" fieldPosition="0">
        <references count="2">
          <reference field="4294967294" count="1" selected="0">
            <x v="0"/>
          </reference>
          <reference field="4" count="1" selected="0">
            <x v="1"/>
          </reference>
        </references>
      </pivotArea>
    </chartFormat>
    <chartFormat chart="29" format="2" series="1">
      <pivotArea type="data" outline="0" fieldPosition="0">
        <references count="2">
          <reference field="4294967294" count="1" selected="0">
            <x v="0"/>
          </reference>
          <reference field="4" count="1" selected="0">
            <x v="2"/>
          </reference>
        </references>
      </pivotArea>
    </chartFormat>
    <chartFormat chart="38" format="6" series="1">
      <pivotArea type="data" outline="0" fieldPosition="0">
        <references count="2">
          <reference field="4294967294" count="1" selected="0">
            <x v="0"/>
          </reference>
          <reference field="4" count="1" selected="0">
            <x v="0"/>
          </reference>
        </references>
      </pivotArea>
    </chartFormat>
    <chartFormat chart="38" format="7" series="1">
      <pivotArea type="data" outline="0" fieldPosition="0">
        <references count="2">
          <reference field="4294967294" count="1" selected="0">
            <x v="0"/>
          </reference>
          <reference field="4" count="1" selected="0">
            <x v="1"/>
          </reference>
        </references>
      </pivotArea>
    </chartFormat>
    <chartFormat chart="38" format="8"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0D86E1-16D0-4A4F-88A6-CBD236C8BA92}"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0" firstHeaderRow="1" firstDataRow="1" firstDataCol="1"/>
  <pivotFields count="15">
    <pivotField showAll="0"/>
    <pivotField numFmtId="22" showAll="0">
      <items count="366">
        <item x="309"/>
        <item x="299"/>
        <item x="323"/>
        <item x="235"/>
        <item x="240"/>
        <item x="121"/>
        <item x="132"/>
        <item x="313"/>
        <item x="200"/>
        <item x="125"/>
        <item x="217"/>
        <item x="11"/>
        <item x="319"/>
        <item x="336"/>
        <item x="49"/>
        <item x="358"/>
        <item x="357"/>
        <item x="277"/>
        <item x="143"/>
        <item x="301"/>
        <item x="318"/>
        <item x="244"/>
        <item x="206"/>
        <item x="45"/>
        <item x="36"/>
        <item x="103"/>
        <item x="35"/>
        <item x="335"/>
        <item x="82"/>
        <item x="263"/>
        <item x="229"/>
        <item x="149"/>
        <item x="348"/>
        <item x="339"/>
        <item x="236"/>
        <item x="362"/>
        <item x="66"/>
        <item x="350"/>
        <item x="210"/>
        <item x="342"/>
        <item x="297"/>
        <item x="156"/>
        <item x="281"/>
        <item x="13"/>
        <item x="196"/>
        <item x="56"/>
        <item x="272"/>
        <item x="220"/>
        <item x="181"/>
        <item x="231"/>
        <item x="303"/>
        <item x="73"/>
        <item x="214"/>
        <item x="209"/>
        <item x="77"/>
        <item x="172"/>
        <item x="89"/>
        <item x="241"/>
        <item x="351"/>
        <item x="117"/>
        <item x="98"/>
        <item x="58"/>
        <item x="355"/>
        <item x="216"/>
        <item x="153"/>
        <item x="343"/>
        <item x="192"/>
        <item x="159"/>
        <item x="269"/>
        <item x="359"/>
        <item x="90"/>
        <item x="83"/>
        <item x="42"/>
        <item x="88"/>
        <item x="178"/>
        <item x="22"/>
        <item x="298"/>
        <item x="312"/>
        <item x="24"/>
        <item x="4"/>
        <item x="72"/>
        <item x="295"/>
        <item x="254"/>
        <item x="120"/>
        <item x="186"/>
        <item x="271"/>
        <item x="154"/>
        <item x="79"/>
        <item x="100"/>
        <item x="158"/>
        <item x="23"/>
        <item x="190"/>
        <item x="338"/>
        <item x="68"/>
        <item x="137"/>
        <item x="166"/>
        <item x="199"/>
        <item x="7"/>
        <item x="101"/>
        <item x="114"/>
        <item x="161"/>
        <item x="302"/>
        <item x="105"/>
        <item x="279"/>
        <item x="264"/>
        <item x="116"/>
        <item x="141"/>
        <item x="27"/>
        <item x="213"/>
        <item x="185"/>
        <item x="86"/>
        <item x="65"/>
        <item x="225"/>
        <item x="162"/>
        <item x="136"/>
        <item x="334"/>
        <item x="316"/>
        <item x="173"/>
        <item x="169"/>
        <item x="361"/>
        <item x="94"/>
        <item x="15"/>
        <item x="333"/>
        <item x="230"/>
        <item x="112"/>
        <item x="107"/>
        <item x="60"/>
        <item x="78"/>
        <item x="29"/>
        <item x="278"/>
        <item x="327"/>
        <item x="325"/>
        <item x="99"/>
        <item x="329"/>
        <item x="30"/>
        <item x="202"/>
        <item x="91"/>
        <item x="273"/>
        <item x="126"/>
        <item x="228"/>
        <item x="324"/>
        <item x="175"/>
        <item x="52"/>
        <item x="144"/>
        <item x="246"/>
        <item x="290"/>
        <item x="331"/>
        <item x="223"/>
        <item x="9"/>
        <item x="130"/>
        <item x="87"/>
        <item x="345"/>
        <item x="287"/>
        <item x="75"/>
        <item x="346"/>
        <item x="197"/>
        <item x="337"/>
        <item x="5"/>
        <item x="57"/>
        <item x="177"/>
        <item x="320"/>
        <item x="187"/>
        <item x="95"/>
        <item x="170"/>
        <item x="38"/>
        <item x="233"/>
        <item x="8"/>
        <item x="226"/>
        <item x="267"/>
        <item x="69"/>
        <item x="147"/>
        <item x="70"/>
        <item x="237"/>
        <item x="76"/>
        <item x="258"/>
        <item x="261"/>
        <item x="113"/>
        <item x="288"/>
        <item x="219"/>
        <item x="10"/>
        <item x="259"/>
        <item x="256"/>
        <item x="127"/>
        <item x="179"/>
        <item x="145"/>
        <item x="21"/>
        <item x="140"/>
        <item x="31"/>
        <item x="205"/>
        <item x="285"/>
        <item x="109"/>
        <item x="247"/>
        <item x="268"/>
        <item x="102"/>
        <item x="164"/>
        <item x="37"/>
        <item x="43"/>
        <item x="322"/>
        <item x="253"/>
        <item x="85"/>
        <item x="96"/>
        <item x="1"/>
        <item x="354"/>
        <item x="80"/>
        <item x="124"/>
        <item x="142"/>
        <item x="165"/>
        <item x="41"/>
        <item x="32"/>
        <item x="84"/>
        <item x="128"/>
        <item x="119"/>
        <item x="222"/>
        <item x="211"/>
        <item x="93"/>
        <item x="148"/>
        <item x="176"/>
        <item x="138"/>
        <item x="171"/>
        <item x="344"/>
        <item x="347"/>
        <item x="146"/>
        <item x="139"/>
        <item x="326"/>
        <item x="122"/>
        <item x="289"/>
        <item x="61"/>
        <item x="19"/>
        <item x="129"/>
        <item x="300"/>
        <item x="152"/>
        <item x="349"/>
        <item x="47"/>
        <item x="270"/>
        <item x="0"/>
        <item x="3"/>
        <item x="315"/>
        <item x="191"/>
        <item x="168"/>
        <item x="64"/>
        <item x="208"/>
        <item x="18"/>
        <item x="63"/>
        <item x="12"/>
        <item x="274"/>
        <item x="341"/>
        <item x="353"/>
        <item x="28"/>
        <item x="207"/>
        <item x="304"/>
        <item x="167"/>
        <item x="227"/>
        <item x="20"/>
        <item x="250"/>
        <item x="239"/>
        <item x="317"/>
        <item x="135"/>
        <item x="62"/>
        <item x="133"/>
        <item x="131"/>
        <item x="54"/>
        <item x="33"/>
        <item x="203"/>
        <item x="40"/>
        <item x="276"/>
        <item x="293"/>
        <item x="123"/>
        <item x="255"/>
        <item x="71"/>
        <item x="251"/>
        <item x="306"/>
        <item x="224"/>
        <item x="39"/>
        <item x="364"/>
        <item x="201"/>
        <item x="25"/>
        <item x="262"/>
        <item x="307"/>
        <item x="118"/>
        <item x="189"/>
        <item x="160"/>
        <item x="356"/>
        <item x="26"/>
        <item x="46"/>
        <item x="249"/>
        <item x="321"/>
        <item x="34"/>
        <item x="296"/>
        <item x="6"/>
        <item x="184"/>
        <item x="215"/>
        <item x="104"/>
        <item x="283"/>
        <item x="352"/>
        <item x="204"/>
        <item x="221"/>
        <item x="16"/>
        <item x="212"/>
        <item x="134"/>
        <item x="234"/>
        <item x="183"/>
        <item x="51"/>
        <item x="195"/>
        <item x="59"/>
        <item x="106"/>
        <item x="310"/>
        <item x="115"/>
        <item x="182"/>
        <item x="260"/>
        <item x="311"/>
        <item x="155"/>
        <item x="44"/>
        <item x="314"/>
        <item x="151"/>
        <item x="294"/>
        <item x="328"/>
        <item x="97"/>
        <item x="360"/>
        <item x="174"/>
        <item x="188"/>
        <item x="108"/>
        <item x="74"/>
        <item x="245"/>
        <item x="157"/>
        <item x="363"/>
        <item x="238"/>
        <item x="330"/>
        <item x="275"/>
        <item x="218"/>
        <item x="291"/>
        <item x="252"/>
        <item x="286"/>
        <item x="266"/>
        <item x="81"/>
        <item x="265"/>
        <item x="53"/>
        <item x="50"/>
        <item x="150"/>
        <item x="67"/>
        <item x="55"/>
        <item x="284"/>
        <item x="305"/>
        <item x="14"/>
        <item x="17"/>
        <item x="193"/>
        <item x="92"/>
        <item x="340"/>
        <item x="48"/>
        <item x="198"/>
        <item x="280"/>
        <item x="163"/>
        <item x="2"/>
        <item x="292"/>
        <item x="110"/>
        <item x="111"/>
        <item x="232"/>
        <item x="308"/>
        <item x="180"/>
        <item x="332"/>
        <item x="243"/>
        <item x="257"/>
        <item x="242"/>
        <item x="248"/>
        <item x="194"/>
        <item x="282"/>
        <item t="default"/>
      </items>
    </pivotField>
    <pivotField numFmtId="22" showAll="0"/>
    <pivotField axis="axisRow" showAll="0">
      <items count="7">
        <item x="1"/>
        <item x="2"/>
        <item x="3"/>
        <item x="4"/>
        <item x="5"/>
        <item x="0"/>
        <item t="default"/>
      </items>
    </pivotField>
    <pivotField showAll="0">
      <items count="4">
        <item x="2"/>
        <item x="1"/>
        <item x="0"/>
        <item t="default"/>
      </items>
    </pivotField>
    <pivotField showAll="0"/>
    <pivotField showAll="0"/>
    <pivotField dataField="1" showAll="0"/>
    <pivotField showAll="0"/>
    <pivotField showAll="0">
      <items count="5">
        <item x="3"/>
        <item x="1"/>
        <item x="2"/>
        <item x="0"/>
        <item t="default"/>
      </items>
    </pivotField>
    <pivotField showAll="0"/>
    <pivotField showAll="0"/>
    <pivotField showAll="0"/>
    <pivotField showAll="0" defaultSubtotal="0"/>
    <pivotField showAll="0" defaultSubtotal="0">
      <items count="4">
        <item x="0"/>
        <item x="1"/>
        <item x="2"/>
        <item x="3"/>
      </items>
    </pivotField>
  </pivotFields>
  <rowFields count="1">
    <field x="3"/>
  </rowFields>
  <rowItems count="7">
    <i>
      <x/>
    </i>
    <i>
      <x v="1"/>
    </i>
    <i>
      <x v="2"/>
    </i>
    <i>
      <x v="3"/>
    </i>
    <i>
      <x v="4"/>
    </i>
    <i>
      <x v="5"/>
    </i>
    <i t="grand">
      <x/>
    </i>
  </rowItems>
  <colItems count="1">
    <i/>
  </colItems>
  <dataFields count="1">
    <dataField name="Sum of Profit" fld="7" baseField="0" baseItem="0"/>
  </dataFields>
  <chartFormats count="2">
    <chartFormat chart="5"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D82EE44-9B67-43C0-B382-F926323F1B9B}" autoFormatId="16" applyNumberFormats="0" applyBorderFormats="0" applyFontFormats="0" applyPatternFormats="0" applyAlignmentFormats="0" applyWidthHeightFormats="0">
  <queryTableRefresh nextId="15" unboundColumnsRight="1">
    <queryTableFields count="14">
      <queryTableField id="1" name="Order ID" tableColumnId="1"/>
      <queryTableField id="2" name="Order Date" tableColumnId="2"/>
      <queryTableField id="3" name="Ship Date" tableColumnId="3"/>
      <queryTableField id="4" name="Region" tableColumnId="4"/>
      <queryTableField id="5" name="Product Category" tableColumnId="5"/>
      <queryTableField id="6" name="Product Name" tableColumnId="6"/>
      <queryTableField id="7" name="Sales" tableColumnId="7"/>
      <queryTableField id="8" name="Profit" tableColumnId="8"/>
      <queryTableField id="9" name="Quantity" tableColumnId="9"/>
      <queryTableField id="10" name="Customer Segment" tableColumnId="10"/>
      <queryTableField id="11" name="Manager" tableColumnId="11"/>
      <queryTableField id="12" name="Discount" tableColumnId="12"/>
      <queryTableField id="13" name="Profit Margin (%)" tableColumnId="13"/>
      <queryTableField id="14" dataBound="0"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A05A5BD-936B-4E9C-8E7B-3BEA93900E80}" sourceName="Region">
  <pivotTables>
    <pivotTable tabId="3" name="PivotTable1"/>
    <pivotTable tabId="5" name="PivotTable1"/>
    <pivotTable tabId="4" name="PivotTable4"/>
  </pivotTables>
  <data>
    <tabular pivotCacheId="623340834">
      <items count="6">
        <i x="1" s="1"/>
        <i x="2" s="1"/>
        <i x="3" s="1"/>
        <i x="4"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32106543-5FA3-4E01-A324-6C832060F099}" sourceName="Product Category">
  <pivotTables>
    <pivotTable tabId="3" name="PivotTable1"/>
    <pivotTable tabId="5" name="PivotTable1"/>
    <pivotTable tabId="4" name="PivotTable4"/>
  </pivotTables>
  <data>
    <tabular pivotCacheId="62334083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362FD935-F39E-45E7-8739-ABB760CFFAF1}" sourceName="Customer Segment">
  <pivotTables>
    <pivotTable tabId="3" name="PivotTable1"/>
    <pivotTable tabId="5" name="PivotTable1"/>
    <pivotTable tabId="4" name="PivotTable4"/>
  </pivotTables>
  <data>
    <tabular pivotCacheId="623340834">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A77B059-E122-4C23-AF75-175B7FD38DCE}" cache="Slicer_Region" caption="Region" rowHeight="234950"/>
  <slicer name="Product Category" xr10:uid="{57A6D907-8A60-4315-8727-2278AAE5DE2B}" cache="Slicer_Product_Category" caption="Product Category" rowHeight="234950"/>
  <slicer name="Customer Segment" xr10:uid="{85A5F5C6-B9D5-4D33-9365-B5E54A4D6483}" cache="Slicer_Customer_Segment" caption="Customer Seg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916076D-A98A-49AA-A52E-631045121D5A}" cache="Slicer_Region" caption="Region" rowHeight="234950"/>
  <slicer name="Product Category 1" xr10:uid="{8C011525-D697-4D94-A807-2246E3D81E4C}" cache="Slicer_Product_Category" caption="Product Category" rowHeight="234950"/>
  <slicer name="Customer Segment 1" xr10:uid="{F771805F-E73B-474B-8537-AE7923DBB184}" cache="Slicer_Customer_Segment" caption="Customer Segment"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100AFB-74F4-4BBB-A90E-BFBC35F02381}" name="Table1" displayName="Table1" ref="A1:L2001" totalsRowShown="0" headerRowDxfId="16" headerRowBorderDxfId="15" tableBorderDxfId="14">
  <autoFilter ref="A1:L2001" xr:uid="{6B100AFB-74F4-4BBB-A90E-BFBC35F02381}"/>
  <tableColumns count="12">
    <tableColumn id="1" xr3:uid="{3BB6C6DF-5475-46DA-86B7-F5EA8F68F6FC}" name="Order ID"/>
    <tableColumn id="2" xr3:uid="{2EEC1538-BC3D-4C8E-A86D-F74CE1723BC3}" name="Order Date" dataDxfId="13"/>
    <tableColumn id="3" xr3:uid="{3612CB94-F863-44B6-A9BD-27A9E84971CB}" name="Ship Date" dataDxfId="12"/>
    <tableColumn id="4" xr3:uid="{0EFE3CAC-DC29-4CB1-9941-36DD2AF9F923}" name="Region"/>
    <tableColumn id="5" xr3:uid="{E8110D78-BA49-46A7-8C5F-535C0EFDC207}" name="Product Category"/>
    <tableColumn id="6" xr3:uid="{F03C0D83-36FA-4A57-BC26-22F874EFB55C}" name="Product Name"/>
    <tableColumn id="7" xr3:uid="{DD30C2CC-460F-4005-8129-ACE19E88A478}" name="Sales"/>
    <tableColumn id="8" xr3:uid="{AACC3A0D-5677-4E4B-8D53-26E2FBA6EC82}" name="Profit"/>
    <tableColumn id="9" xr3:uid="{3C0489FF-CE95-4D51-A316-FC58CE19F986}" name="Quantity"/>
    <tableColumn id="10" xr3:uid="{AA6EAF66-2A79-4726-823B-E480F6730708}" name="Customer Segment"/>
    <tableColumn id="11" xr3:uid="{FBC87763-8DF1-42C6-9960-E0231F0F685D}" name="Manager"/>
    <tableColumn id="12" xr3:uid="{E35C92B7-F51E-44BD-8BC3-A2A1AFD7C5A9}" name="Discoun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3F7015-0A9C-4548-956B-742739C7D721}" name="Table1_1" displayName="Table1_1" ref="A1:N1950" tableType="queryTable" totalsRowShown="0">
  <autoFilter ref="A1:N1950" xr:uid="{283F7015-0A9C-4548-956B-742739C7D721}"/>
  <tableColumns count="14">
    <tableColumn id="1" xr3:uid="{D53E4F93-2DBB-46A1-A535-1F96EB48D45D}" uniqueName="1" name="Order ID" queryTableFieldId="1"/>
    <tableColumn id="2" xr3:uid="{C468AA1A-3906-4291-A707-F604B4E8E03B}" uniqueName="2" name="Order Date" queryTableFieldId="2" dataDxfId="11"/>
    <tableColumn id="3" xr3:uid="{14ABC214-201F-47AB-B270-771ACD484CA3}" uniqueName="3" name="Ship Date" queryTableFieldId="3" dataDxfId="10"/>
    <tableColumn id="4" xr3:uid="{95C99078-ED64-418A-8C27-5F041E81F808}" uniqueName="4" name="Region" queryTableFieldId="4" dataDxfId="9"/>
    <tableColumn id="5" xr3:uid="{B3DA619D-4951-4BFC-B5BE-E6D9D1F65AF6}" uniqueName="5" name="Product Category" queryTableFieldId="5" dataDxfId="8"/>
    <tableColumn id="6" xr3:uid="{28B8C80F-4975-4947-A39E-284E297E1CCC}" uniqueName="6" name="Product Name" queryTableFieldId="6" dataDxfId="7"/>
    <tableColumn id="7" xr3:uid="{5293EF9E-7277-4A0D-A8B3-CE9216F68DC3}" uniqueName="7" name="Sales" queryTableFieldId="7" dataDxfId="6"/>
    <tableColumn id="8" xr3:uid="{5EA27A77-4BAF-41BE-A150-223658379A69}" uniqueName="8" name="Profit" queryTableFieldId="8" dataDxfId="5"/>
    <tableColumn id="9" xr3:uid="{A86AA380-8F21-45B0-BE97-AD7B449AD0E5}" uniqueName="9" name="Quantity" queryTableFieldId="9" dataDxfId="4"/>
    <tableColumn id="10" xr3:uid="{2358DFDD-7708-47B5-994B-11EE8F6F1087}" uniqueName="10" name="Customer Segment" queryTableFieldId="10" dataDxfId="3"/>
    <tableColumn id="11" xr3:uid="{4C2DDFE3-10C8-4D2C-80B1-EEBCB1AC72A2}" uniqueName="11" name="Manager" queryTableFieldId="11" dataDxfId="2"/>
    <tableColumn id="12" xr3:uid="{9B7BA17E-B516-4229-86C8-9D91EAB9A907}" uniqueName="12" name="Discount" queryTableFieldId="12" dataDxfId="1"/>
    <tableColumn id="13" xr3:uid="{4A749C1D-547C-4DDF-844B-6CAD78C51488}" uniqueName="13" name="Profit Margin (%)" queryTableFieldId="13"/>
    <tableColumn id="14" xr3:uid="{D7A25F16-7A1E-4D9D-BF24-F8299846F9BF}" uniqueName="14" name="Outlier Check" queryTableFieldId="14" dataDxfId="0">
      <calculatedColumnFormula>IF(OR(G2&lt;R34, G2&gt;R36), "Outlier", "Normal")</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75AEDB-1492-46D2-BD33-D9987A02F9B1}" name="Table3" displayName="Table3" ref="Y50:Y51" insertRow="1" totalsRowShown="0">
  <autoFilter ref="Y50:Y51" xr:uid="{4575AEDB-1492-46D2-BD33-D9987A02F9B1}"/>
  <tableColumns count="1">
    <tableColumn id="1" xr3:uid="{0F0B35B9-4F50-4127-B2B9-7416E592D501}" name="Column1"/>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01"/>
  <sheetViews>
    <sheetView workbookViewId="0">
      <selection sqref="A1:L2001"/>
    </sheetView>
  </sheetViews>
  <sheetFormatPr defaultRowHeight="14.4" x14ac:dyDescent="0.3"/>
  <cols>
    <col min="1" max="1" width="9.88671875" customWidth="1"/>
    <col min="2" max="2" width="12" customWidth="1"/>
    <col min="3" max="3" width="10.88671875" customWidth="1"/>
    <col min="5" max="5" width="17.5546875" customWidth="1"/>
    <col min="6" max="6" width="15" customWidth="1"/>
    <col min="9" max="9" width="10.21875" customWidth="1"/>
    <col min="10" max="10" width="18.88671875" customWidth="1"/>
    <col min="11" max="11" width="10.44140625" customWidth="1"/>
    <col min="12" max="12" width="10.21875" customWidth="1"/>
  </cols>
  <sheetData>
    <row r="1" spans="1:12" x14ac:dyDescent="0.3">
      <c r="A1" s="2" t="s">
        <v>0</v>
      </c>
      <c r="B1" s="2" t="s">
        <v>1</v>
      </c>
      <c r="C1" s="2" t="s">
        <v>2</v>
      </c>
      <c r="D1" s="2" t="s">
        <v>3</v>
      </c>
      <c r="E1" s="2" t="s">
        <v>4</v>
      </c>
      <c r="F1" s="2" t="s">
        <v>5</v>
      </c>
      <c r="G1" s="2" t="s">
        <v>6</v>
      </c>
      <c r="H1" s="2" t="s">
        <v>7</v>
      </c>
      <c r="I1" s="2" t="s">
        <v>8</v>
      </c>
      <c r="J1" s="2" t="s">
        <v>9</v>
      </c>
      <c r="K1" s="2" t="s">
        <v>10</v>
      </c>
      <c r="L1" s="2" t="s">
        <v>11</v>
      </c>
    </row>
    <row r="2" spans="1:12" x14ac:dyDescent="0.3">
      <c r="A2">
        <v>1001</v>
      </c>
      <c r="B2" s="1">
        <v>45550</v>
      </c>
      <c r="C2" s="1">
        <v>45654</v>
      </c>
      <c r="D2" t="s">
        <v>12</v>
      </c>
      <c r="E2" t="s">
        <v>17</v>
      </c>
      <c r="F2" t="s">
        <v>20</v>
      </c>
      <c r="G2">
        <v>546.48</v>
      </c>
      <c r="H2">
        <v>147.36000000000001</v>
      </c>
      <c r="I2">
        <v>14</v>
      </c>
      <c r="J2" t="s">
        <v>2019</v>
      </c>
      <c r="K2" t="s">
        <v>2023</v>
      </c>
      <c r="L2">
        <v>0.06</v>
      </c>
    </row>
    <row r="3" spans="1:12" x14ac:dyDescent="0.3">
      <c r="A3">
        <v>1002</v>
      </c>
      <c r="B3" s="1">
        <v>45517</v>
      </c>
      <c r="C3" s="1">
        <v>45580</v>
      </c>
      <c r="D3" t="s">
        <v>13</v>
      </c>
      <c r="E3" t="s">
        <v>18</v>
      </c>
      <c r="F3" t="s">
        <v>21</v>
      </c>
      <c r="G3">
        <v>1002.27</v>
      </c>
      <c r="H3">
        <v>380.1</v>
      </c>
      <c r="I3">
        <v>4</v>
      </c>
      <c r="J3" t="s">
        <v>2020</v>
      </c>
      <c r="K3" t="s">
        <v>2024</v>
      </c>
      <c r="L3">
        <v>0.05</v>
      </c>
    </row>
    <row r="4" spans="1:12" x14ac:dyDescent="0.3">
      <c r="A4">
        <v>1003</v>
      </c>
      <c r="B4" s="1">
        <v>45668</v>
      </c>
      <c r="C4" s="1">
        <v>45686</v>
      </c>
      <c r="D4" t="s">
        <v>14</v>
      </c>
      <c r="E4" t="s">
        <v>17</v>
      </c>
      <c r="F4" t="s">
        <v>22</v>
      </c>
      <c r="G4">
        <v>362.58</v>
      </c>
      <c r="H4">
        <v>421.91</v>
      </c>
      <c r="I4">
        <v>5</v>
      </c>
      <c r="J4" t="s">
        <v>2021</v>
      </c>
      <c r="K4" t="s">
        <v>2023</v>
      </c>
      <c r="L4">
        <v>0.11</v>
      </c>
    </row>
    <row r="5" spans="1:12" x14ac:dyDescent="0.3">
      <c r="A5">
        <v>1004</v>
      </c>
      <c r="B5" s="1">
        <v>45551</v>
      </c>
      <c r="C5" s="1">
        <v>45646</v>
      </c>
      <c r="D5" t="s">
        <v>12</v>
      </c>
      <c r="E5" t="s">
        <v>17</v>
      </c>
      <c r="F5" t="s">
        <v>23</v>
      </c>
      <c r="G5">
        <v>1426.55</v>
      </c>
      <c r="H5">
        <v>72.510000000000005</v>
      </c>
      <c r="I5">
        <v>5</v>
      </c>
      <c r="J5" t="s">
        <v>2019</v>
      </c>
      <c r="K5" t="s">
        <v>2024</v>
      </c>
      <c r="L5">
        <v>0.05</v>
      </c>
    </row>
    <row r="6" spans="1:12" x14ac:dyDescent="0.3">
      <c r="A6">
        <v>1005</v>
      </c>
      <c r="B6" s="1">
        <v>45395</v>
      </c>
      <c r="C6" s="1">
        <v>45667</v>
      </c>
      <c r="D6" t="s">
        <v>14</v>
      </c>
      <c r="E6" t="s">
        <v>17</v>
      </c>
      <c r="F6" t="s">
        <v>24</v>
      </c>
      <c r="G6">
        <v>234.62</v>
      </c>
      <c r="H6">
        <v>358.74</v>
      </c>
      <c r="I6">
        <v>12</v>
      </c>
      <c r="J6" t="s">
        <v>2020</v>
      </c>
      <c r="K6" t="s">
        <v>2025</v>
      </c>
      <c r="L6">
        <v>0.08</v>
      </c>
    </row>
    <row r="7" spans="1:12" x14ac:dyDescent="0.3">
      <c r="A7">
        <v>1006</v>
      </c>
      <c r="B7" s="1">
        <v>45473</v>
      </c>
      <c r="C7" s="1">
        <v>45651</v>
      </c>
      <c r="D7" t="s">
        <v>15</v>
      </c>
      <c r="E7" t="s">
        <v>19</v>
      </c>
      <c r="F7" t="s">
        <v>25</v>
      </c>
      <c r="G7">
        <v>510.05</v>
      </c>
      <c r="H7">
        <v>313.58</v>
      </c>
      <c r="I7">
        <v>9</v>
      </c>
      <c r="J7" t="s">
        <v>2019</v>
      </c>
      <c r="K7" t="s">
        <v>2025</v>
      </c>
      <c r="L7">
        <v>0.06</v>
      </c>
    </row>
    <row r="8" spans="1:12" x14ac:dyDescent="0.3">
      <c r="A8">
        <v>1007</v>
      </c>
      <c r="B8" s="1">
        <v>45517</v>
      </c>
      <c r="C8" s="1">
        <v>45603</v>
      </c>
      <c r="D8" t="s">
        <v>12</v>
      </c>
      <c r="E8" t="s">
        <v>17</v>
      </c>
      <c r="F8" t="s">
        <v>26</v>
      </c>
      <c r="G8">
        <v>61.26</v>
      </c>
      <c r="H8">
        <v>83.03</v>
      </c>
      <c r="I8">
        <v>13</v>
      </c>
      <c r="J8" t="s">
        <v>2019</v>
      </c>
      <c r="K8" t="s">
        <v>2024</v>
      </c>
      <c r="L8">
        <v>0.11</v>
      </c>
    </row>
    <row r="9" spans="1:12" x14ac:dyDescent="0.3">
      <c r="A9">
        <v>1008</v>
      </c>
      <c r="B9" s="1">
        <v>45605</v>
      </c>
      <c r="C9" s="1">
        <v>45607</v>
      </c>
      <c r="D9" t="s">
        <v>14</v>
      </c>
      <c r="E9" t="s">
        <v>18</v>
      </c>
      <c r="F9" t="s">
        <v>27</v>
      </c>
      <c r="G9">
        <v>305.04000000000002</v>
      </c>
      <c r="H9">
        <v>429.5</v>
      </c>
      <c r="I9">
        <v>3</v>
      </c>
      <c r="J9" t="s">
        <v>2020</v>
      </c>
      <c r="K9" t="s">
        <v>2026</v>
      </c>
      <c r="L9">
        <v>0.18</v>
      </c>
    </row>
    <row r="10" spans="1:12" x14ac:dyDescent="0.3">
      <c r="A10">
        <v>1009</v>
      </c>
      <c r="B10" s="1">
        <v>45413</v>
      </c>
      <c r="C10" s="1">
        <v>45535</v>
      </c>
      <c r="D10" t="s">
        <v>13</v>
      </c>
      <c r="E10" t="s">
        <v>17</v>
      </c>
      <c r="F10" t="s">
        <v>28</v>
      </c>
      <c r="G10">
        <v>1540.04</v>
      </c>
      <c r="H10">
        <v>456.69</v>
      </c>
      <c r="I10">
        <v>18</v>
      </c>
      <c r="J10" t="s">
        <v>2022</v>
      </c>
      <c r="K10" t="s">
        <v>2024</v>
      </c>
      <c r="L10">
        <v>0.03</v>
      </c>
    </row>
    <row r="11" spans="1:12" x14ac:dyDescent="0.3">
      <c r="A11">
        <v>1010</v>
      </c>
      <c r="B11" s="1">
        <v>45482</v>
      </c>
      <c r="C11" s="1">
        <v>45485</v>
      </c>
      <c r="D11" t="s">
        <v>14</v>
      </c>
      <c r="E11" t="s">
        <v>18</v>
      </c>
      <c r="F11" t="s">
        <v>29</v>
      </c>
      <c r="G11">
        <v>1112.7</v>
      </c>
      <c r="H11">
        <v>108.4</v>
      </c>
      <c r="I11">
        <v>5</v>
      </c>
      <c r="J11" t="s">
        <v>2021</v>
      </c>
      <c r="K11" t="s">
        <v>2023</v>
      </c>
      <c r="L11">
        <v>0.18</v>
      </c>
    </row>
    <row r="12" spans="1:12" x14ac:dyDescent="0.3">
      <c r="A12">
        <v>1011</v>
      </c>
      <c r="B12" s="1">
        <v>45410</v>
      </c>
      <c r="C12" s="1">
        <v>45529</v>
      </c>
      <c r="D12" t="s">
        <v>15</v>
      </c>
      <c r="E12" t="s">
        <v>19</v>
      </c>
      <c r="F12" t="s">
        <v>30</v>
      </c>
      <c r="G12" t="s">
        <v>16</v>
      </c>
      <c r="H12">
        <v>128.13999999999999</v>
      </c>
      <c r="I12">
        <v>3</v>
      </c>
      <c r="J12" t="s">
        <v>2022</v>
      </c>
      <c r="K12" t="s">
        <v>2023</v>
      </c>
      <c r="L12">
        <v>0.06</v>
      </c>
    </row>
    <row r="13" spans="1:12" x14ac:dyDescent="0.3">
      <c r="A13">
        <v>1012</v>
      </c>
      <c r="B13" s="1">
        <v>45464</v>
      </c>
      <c r="C13" s="1">
        <v>45570</v>
      </c>
      <c r="D13" t="s">
        <v>12</v>
      </c>
      <c r="E13" t="s">
        <v>18</v>
      </c>
      <c r="F13" t="s">
        <v>31</v>
      </c>
      <c r="H13">
        <v>113.48</v>
      </c>
      <c r="I13">
        <v>6</v>
      </c>
      <c r="J13" t="s">
        <v>2022</v>
      </c>
      <c r="K13" t="s">
        <v>2023</v>
      </c>
      <c r="L13">
        <v>0.13</v>
      </c>
    </row>
    <row r="14" spans="1:12" x14ac:dyDescent="0.3">
      <c r="A14">
        <v>1013</v>
      </c>
      <c r="B14" s="1">
        <v>45495</v>
      </c>
      <c r="C14" s="1">
        <v>45602</v>
      </c>
      <c r="D14" t="s">
        <v>13</v>
      </c>
      <c r="E14" t="s">
        <v>18</v>
      </c>
      <c r="F14" t="s">
        <v>32</v>
      </c>
      <c r="G14">
        <v>1342.38</v>
      </c>
      <c r="H14">
        <v>46.57</v>
      </c>
      <c r="I14">
        <v>2</v>
      </c>
      <c r="J14" t="s">
        <v>2022</v>
      </c>
      <c r="K14" t="s">
        <v>2025</v>
      </c>
      <c r="L14">
        <v>0.16</v>
      </c>
    </row>
    <row r="15" spans="1:12" x14ac:dyDescent="0.3">
      <c r="A15">
        <v>1014</v>
      </c>
      <c r="B15" s="1">
        <v>45327</v>
      </c>
      <c r="C15" s="1">
        <v>45449</v>
      </c>
      <c r="D15" t="s">
        <v>12</v>
      </c>
      <c r="E15" t="s">
        <v>17</v>
      </c>
      <c r="F15" t="s">
        <v>33</v>
      </c>
      <c r="G15">
        <v>585.37</v>
      </c>
      <c r="H15">
        <v>175.95</v>
      </c>
      <c r="J15" t="s">
        <v>2020</v>
      </c>
      <c r="K15" t="s">
        <v>2024</v>
      </c>
      <c r="L15">
        <v>0.18</v>
      </c>
    </row>
    <row r="16" spans="1:12" x14ac:dyDescent="0.3">
      <c r="A16">
        <v>1015</v>
      </c>
      <c r="B16" s="1">
        <v>45601</v>
      </c>
      <c r="C16" s="1">
        <v>45622</v>
      </c>
      <c r="D16" t="s">
        <v>14</v>
      </c>
      <c r="E16" t="s">
        <v>19</v>
      </c>
      <c r="F16" t="s">
        <v>34</v>
      </c>
      <c r="G16" t="s">
        <v>16</v>
      </c>
      <c r="H16">
        <v>332.67</v>
      </c>
      <c r="I16">
        <v>5</v>
      </c>
      <c r="J16" t="s">
        <v>2020</v>
      </c>
      <c r="K16" t="s">
        <v>2026</v>
      </c>
      <c r="L16">
        <v>0.13</v>
      </c>
    </row>
    <row r="17" spans="1:12" x14ac:dyDescent="0.3">
      <c r="A17">
        <v>1016</v>
      </c>
      <c r="B17" s="1">
        <v>45559</v>
      </c>
      <c r="C17" s="1">
        <v>45635</v>
      </c>
      <c r="D17" t="s">
        <v>13</v>
      </c>
      <c r="E17" t="s">
        <v>19</v>
      </c>
      <c r="F17" t="s">
        <v>35</v>
      </c>
      <c r="G17">
        <v>1446.74</v>
      </c>
      <c r="H17">
        <v>408.83</v>
      </c>
      <c r="I17">
        <v>20</v>
      </c>
      <c r="J17" t="s">
        <v>2020</v>
      </c>
      <c r="K17" t="s">
        <v>2025</v>
      </c>
      <c r="L17">
        <v>0.05</v>
      </c>
    </row>
    <row r="18" spans="1:12" x14ac:dyDescent="0.3">
      <c r="A18">
        <v>1017</v>
      </c>
      <c r="B18" s="1">
        <v>45359</v>
      </c>
      <c r="C18" s="1">
        <v>45416</v>
      </c>
      <c r="D18" t="s">
        <v>15</v>
      </c>
      <c r="E18" t="s">
        <v>17</v>
      </c>
      <c r="F18" t="s">
        <v>36</v>
      </c>
      <c r="G18">
        <v>370.93</v>
      </c>
      <c r="H18">
        <v>168.1</v>
      </c>
      <c r="I18">
        <v>12</v>
      </c>
      <c r="J18" t="s">
        <v>2021</v>
      </c>
      <c r="K18" t="s">
        <v>2024</v>
      </c>
      <c r="L18">
        <v>0.08</v>
      </c>
    </row>
    <row r="19" spans="1:12" x14ac:dyDescent="0.3">
      <c r="A19">
        <v>1018</v>
      </c>
      <c r="B19" s="1">
        <v>45659</v>
      </c>
      <c r="C19" s="1">
        <v>45691</v>
      </c>
      <c r="D19" t="s">
        <v>13</v>
      </c>
      <c r="E19" t="s">
        <v>17</v>
      </c>
      <c r="F19" t="s">
        <v>37</v>
      </c>
      <c r="H19">
        <v>261.66000000000003</v>
      </c>
      <c r="I19">
        <v>18</v>
      </c>
      <c r="J19" t="s">
        <v>2021</v>
      </c>
      <c r="K19" t="s">
        <v>2026</v>
      </c>
      <c r="L19">
        <v>0.15</v>
      </c>
    </row>
    <row r="20" spans="1:12" x14ac:dyDescent="0.3">
      <c r="A20">
        <v>1019</v>
      </c>
      <c r="B20" s="1">
        <v>45437</v>
      </c>
      <c r="C20" s="1">
        <v>45640</v>
      </c>
      <c r="D20" t="s">
        <v>13</v>
      </c>
      <c r="E20" t="s">
        <v>18</v>
      </c>
      <c r="F20" t="s">
        <v>38</v>
      </c>
      <c r="G20">
        <v>398.46</v>
      </c>
      <c r="H20">
        <v>89.99</v>
      </c>
      <c r="I20">
        <v>20</v>
      </c>
      <c r="J20" t="s">
        <v>2022</v>
      </c>
      <c r="K20" t="s">
        <v>2026</v>
      </c>
      <c r="L20">
        <v>0.13</v>
      </c>
    </row>
    <row r="21" spans="1:12" x14ac:dyDescent="0.3">
      <c r="A21">
        <v>1020</v>
      </c>
      <c r="B21" s="1">
        <v>45613</v>
      </c>
      <c r="C21" s="1">
        <v>45677</v>
      </c>
      <c r="E21" t="s">
        <v>17</v>
      </c>
      <c r="F21" t="s">
        <v>39</v>
      </c>
      <c r="G21">
        <v>1431.96</v>
      </c>
      <c r="H21">
        <v>278.69</v>
      </c>
      <c r="I21">
        <v>8</v>
      </c>
      <c r="J21" t="s">
        <v>2020</v>
      </c>
      <c r="K21" t="s">
        <v>2025</v>
      </c>
      <c r="L21">
        <v>0.1</v>
      </c>
    </row>
    <row r="22" spans="1:12" x14ac:dyDescent="0.3">
      <c r="A22">
        <v>1021</v>
      </c>
      <c r="B22" s="1">
        <v>45660</v>
      </c>
      <c r="C22" s="1">
        <v>45682</v>
      </c>
      <c r="D22" t="s">
        <v>14</v>
      </c>
      <c r="E22" t="s">
        <v>17</v>
      </c>
      <c r="F22" t="s">
        <v>40</v>
      </c>
      <c r="G22">
        <v>1954.15</v>
      </c>
      <c r="H22">
        <v>48.62</v>
      </c>
      <c r="I22">
        <v>6</v>
      </c>
      <c r="J22" t="s">
        <v>2019</v>
      </c>
      <c r="K22" t="s">
        <v>2023</v>
      </c>
      <c r="L22" t="s">
        <v>16</v>
      </c>
    </row>
    <row r="23" spans="1:12" x14ac:dyDescent="0.3">
      <c r="A23">
        <v>1022</v>
      </c>
      <c r="B23" s="1">
        <v>45557</v>
      </c>
      <c r="C23" s="1">
        <v>45648</v>
      </c>
      <c r="D23" t="s">
        <v>14</v>
      </c>
      <c r="E23" t="s">
        <v>19</v>
      </c>
      <c r="F23" t="s">
        <v>41</v>
      </c>
      <c r="G23">
        <v>1246.52</v>
      </c>
      <c r="H23">
        <v>335.81</v>
      </c>
      <c r="I23">
        <v>9</v>
      </c>
      <c r="J23" t="s">
        <v>2019</v>
      </c>
      <c r="K23" t="s">
        <v>2024</v>
      </c>
      <c r="L23">
        <v>0.15</v>
      </c>
    </row>
    <row r="24" spans="1:12" x14ac:dyDescent="0.3">
      <c r="A24">
        <v>1023</v>
      </c>
      <c r="B24" s="1">
        <v>45543</v>
      </c>
      <c r="C24" s="1">
        <v>45613</v>
      </c>
      <c r="D24" t="s">
        <v>13</v>
      </c>
      <c r="E24" t="s">
        <v>18</v>
      </c>
      <c r="F24" t="s">
        <v>42</v>
      </c>
      <c r="G24">
        <v>1004.36</v>
      </c>
      <c r="H24">
        <v>270.26</v>
      </c>
      <c r="I24">
        <v>16</v>
      </c>
      <c r="J24" t="s">
        <v>2019</v>
      </c>
      <c r="K24" t="s">
        <v>2024</v>
      </c>
      <c r="L24">
        <v>0.01</v>
      </c>
    </row>
    <row r="25" spans="1:12" x14ac:dyDescent="0.3">
      <c r="A25">
        <v>1024</v>
      </c>
      <c r="B25" s="1">
        <v>45568</v>
      </c>
      <c r="C25" s="1">
        <v>45684</v>
      </c>
      <c r="E25" t="s">
        <v>19</v>
      </c>
      <c r="F25" t="s">
        <v>43</v>
      </c>
      <c r="G25">
        <v>1268.05</v>
      </c>
      <c r="H25">
        <v>394.17</v>
      </c>
      <c r="I25">
        <v>20</v>
      </c>
      <c r="J25" t="s">
        <v>2020</v>
      </c>
      <c r="K25" t="s">
        <v>2026</v>
      </c>
      <c r="L25" t="s">
        <v>16</v>
      </c>
    </row>
    <row r="26" spans="1:12" x14ac:dyDescent="0.3">
      <c r="A26">
        <v>1025</v>
      </c>
      <c r="B26" s="1">
        <v>45501</v>
      </c>
      <c r="C26" s="1">
        <v>45580</v>
      </c>
      <c r="D26" t="s">
        <v>13</v>
      </c>
      <c r="E26" t="s">
        <v>17</v>
      </c>
      <c r="F26" t="s">
        <v>44</v>
      </c>
      <c r="G26">
        <v>1553.01</v>
      </c>
      <c r="H26">
        <v>467.65</v>
      </c>
      <c r="I26">
        <v>5</v>
      </c>
      <c r="J26" t="s">
        <v>2022</v>
      </c>
      <c r="K26" t="s">
        <v>2025</v>
      </c>
      <c r="L26">
        <v>0.15</v>
      </c>
    </row>
    <row r="27" spans="1:12" x14ac:dyDescent="0.3">
      <c r="A27">
        <v>1026</v>
      </c>
      <c r="B27" s="1">
        <v>45391</v>
      </c>
      <c r="C27" s="1">
        <v>45485</v>
      </c>
      <c r="D27" t="s">
        <v>12</v>
      </c>
      <c r="E27" t="s">
        <v>18</v>
      </c>
      <c r="F27" t="s">
        <v>45</v>
      </c>
      <c r="G27">
        <v>1262.92</v>
      </c>
      <c r="H27">
        <v>207.26</v>
      </c>
      <c r="I27">
        <v>14</v>
      </c>
      <c r="J27" t="s">
        <v>2021</v>
      </c>
      <c r="K27" t="s">
        <v>2024</v>
      </c>
      <c r="L27">
        <v>0.16</v>
      </c>
    </row>
    <row r="28" spans="1:12" x14ac:dyDescent="0.3">
      <c r="A28">
        <v>1027</v>
      </c>
      <c r="B28" s="1">
        <v>45406</v>
      </c>
      <c r="C28" s="1">
        <v>45492</v>
      </c>
      <c r="D28" t="s">
        <v>15</v>
      </c>
      <c r="E28" t="s">
        <v>17</v>
      </c>
      <c r="F28" t="s">
        <v>46</v>
      </c>
      <c r="G28">
        <v>1906.82</v>
      </c>
      <c r="H28">
        <v>132.28</v>
      </c>
      <c r="I28">
        <v>8</v>
      </c>
      <c r="J28" t="s">
        <v>2019</v>
      </c>
      <c r="K28" t="s">
        <v>2023</v>
      </c>
      <c r="L28">
        <v>0.1</v>
      </c>
    </row>
    <row r="29" spans="1:12" x14ac:dyDescent="0.3">
      <c r="A29">
        <v>1028</v>
      </c>
      <c r="B29" s="1">
        <v>45394</v>
      </c>
      <c r="C29" s="1">
        <v>45534</v>
      </c>
      <c r="D29" t="s">
        <v>13</v>
      </c>
      <c r="E29" t="s">
        <v>18</v>
      </c>
      <c r="F29" t="s">
        <v>47</v>
      </c>
      <c r="G29">
        <v>663.08</v>
      </c>
      <c r="H29">
        <v>410.76</v>
      </c>
      <c r="I29">
        <v>9</v>
      </c>
      <c r="J29" t="s">
        <v>2021</v>
      </c>
      <c r="K29" t="s">
        <v>2024</v>
      </c>
      <c r="L29">
        <v>0.01</v>
      </c>
    </row>
    <row r="30" spans="1:12" x14ac:dyDescent="0.3">
      <c r="A30">
        <v>1029</v>
      </c>
      <c r="B30" s="1">
        <v>45591</v>
      </c>
      <c r="C30" s="1">
        <v>45606</v>
      </c>
      <c r="D30" t="s">
        <v>12</v>
      </c>
      <c r="E30" t="s">
        <v>18</v>
      </c>
      <c r="F30" t="s">
        <v>48</v>
      </c>
      <c r="G30">
        <v>287.72000000000003</v>
      </c>
      <c r="H30">
        <v>289.44</v>
      </c>
      <c r="I30">
        <v>7</v>
      </c>
      <c r="J30" t="s">
        <v>2020</v>
      </c>
      <c r="K30" t="s">
        <v>2023</v>
      </c>
      <c r="L30">
        <v>7.0000000000000007E-2</v>
      </c>
    </row>
    <row r="31" spans="1:12" x14ac:dyDescent="0.3">
      <c r="A31">
        <v>1030</v>
      </c>
      <c r="B31" s="1">
        <v>45599</v>
      </c>
      <c r="C31" s="1">
        <v>45665</v>
      </c>
      <c r="D31" t="s">
        <v>14</v>
      </c>
      <c r="E31" t="s">
        <v>19</v>
      </c>
      <c r="F31" t="s">
        <v>49</v>
      </c>
      <c r="G31">
        <v>208.83</v>
      </c>
      <c r="H31">
        <v>395.91</v>
      </c>
      <c r="I31">
        <v>17</v>
      </c>
      <c r="J31" t="s">
        <v>2019</v>
      </c>
      <c r="K31" t="s">
        <v>2026</v>
      </c>
      <c r="L31" t="s">
        <v>16</v>
      </c>
    </row>
    <row r="32" spans="1:12" x14ac:dyDescent="0.3">
      <c r="A32">
        <v>1031</v>
      </c>
      <c r="B32" s="1">
        <v>45423</v>
      </c>
      <c r="C32" s="1">
        <v>45580</v>
      </c>
      <c r="D32" t="s">
        <v>12</v>
      </c>
      <c r="E32" t="s">
        <v>18</v>
      </c>
      <c r="F32" t="s">
        <v>50</v>
      </c>
      <c r="G32">
        <v>767.2</v>
      </c>
      <c r="H32">
        <v>170.25</v>
      </c>
      <c r="I32">
        <v>4</v>
      </c>
      <c r="J32" t="s">
        <v>2022</v>
      </c>
      <c r="K32" t="s">
        <v>2024</v>
      </c>
      <c r="L32">
        <v>0.02</v>
      </c>
    </row>
    <row r="33" spans="1:12" x14ac:dyDescent="0.3">
      <c r="A33">
        <v>1032</v>
      </c>
      <c r="B33" s="1">
        <v>45563</v>
      </c>
      <c r="C33" s="1">
        <v>45608</v>
      </c>
      <c r="D33" t="s">
        <v>14</v>
      </c>
      <c r="E33" t="s">
        <v>19</v>
      </c>
      <c r="F33" t="s">
        <v>51</v>
      </c>
      <c r="G33">
        <v>1823.63</v>
      </c>
      <c r="H33">
        <v>77.73</v>
      </c>
      <c r="J33" t="s">
        <v>2020</v>
      </c>
      <c r="K33" t="s">
        <v>2026</v>
      </c>
      <c r="L33" t="s">
        <v>16</v>
      </c>
    </row>
    <row r="34" spans="1:12" x14ac:dyDescent="0.3">
      <c r="A34">
        <v>1033</v>
      </c>
      <c r="B34" s="1">
        <v>45444</v>
      </c>
      <c r="C34" s="1">
        <v>45603</v>
      </c>
      <c r="D34" t="s">
        <v>16</v>
      </c>
      <c r="E34" t="s">
        <v>19</v>
      </c>
      <c r="F34" t="s">
        <v>52</v>
      </c>
      <c r="G34">
        <v>1058.03</v>
      </c>
      <c r="H34">
        <v>257.51</v>
      </c>
      <c r="I34">
        <v>5</v>
      </c>
      <c r="J34" t="s">
        <v>2019</v>
      </c>
      <c r="K34" t="s">
        <v>2026</v>
      </c>
      <c r="L34">
        <v>0.17</v>
      </c>
    </row>
    <row r="35" spans="1:12" x14ac:dyDescent="0.3">
      <c r="A35">
        <v>1034</v>
      </c>
      <c r="B35" s="1">
        <v>45450</v>
      </c>
      <c r="C35" s="1">
        <v>45562</v>
      </c>
      <c r="E35" t="s">
        <v>19</v>
      </c>
      <c r="F35" t="s">
        <v>53</v>
      </c>
      <c r="G35">
        <v>354.92</v>
      </c>
      <c r="H35">
        <v>294.24</v>
      </c>
      <c r="I35">
        <v>6</v>
      </c>
      <c r="J35" t="s">
        <v>2022</v>
      </c>
      <c r="K35" t="s">
        <v>2023</v>
      </c>
    </row>
    <row r="36" spans="1:12" x14ac:dyDescent="0.3">
      <c r="A36">
        <v>1035</v>
      </c>
      <c r="B36" s="1">
        <v>45503</v>
      </c>
      <c r="C36" s="1">
        <v>45621</v>
      </c>
      <c r="D36" t="s">
        <v>16</v>
      </c>
      <c r="E36" t="s">
        <v>19</v>
      </c>
      <c r="F36" t="s">
        <v>54</v>
      </c>
      <c r="G36">
        <v>1592.52</v>
      </c>
      <c r="H36">
        <v>249.63</v>
      </c>
      <c r="I36">
        <v>10</v>
      </c>
      <c r="J36" t="s">
        <v>2021</v>
      </c>
      <c r="K36" t="s">
        <v>2024</v>
      </c>
      <c r="L36">
        <v>0.12</v>
      </c>
    </row>
    <row r="37" spans="1:12" x14ac:dyDescent="0.3">
      <c r="A37">
        <v>1036</v>
      </c>
      <c r="B37" s="1">
        <v>45543</v>
      </c>
      <c r="C37" s="1">
        <v>45678</v>
      </c>
      <c r="D37" t="s">
        <v>14</v>
      </c>
      <c r="E37" t="s">
        <v>18</v>
      </c>
      <c r="F37" t="s">
        <v>55</v>
      </c>
      <c r="G37">
        <v>1301.49</v>
      </c>
      <c r="H37">
        <v>221.7</v>
      </c>
      <c r="I37">
        <v>7</v>
      </c>
      <c r="J37" t="s">
        <v>2020</v>
      </c>
      <c r="K37" t="s">
        <v>2025</v>
      </c>
      <c r="L37">
        <v>0.15</v>
      </c>
    </row>
    <row r="38" spans="1:12" x14ac:dyDescent="0.3">
      <c r="A38">
        <v>1037</v>
      </c>
      <c r="B38" s="1">
        <v>45524</v>
      </c>
      <c r="C38" s="1">
        <v>45625</v>
      </c>
      <c r="D38" t="s">
        <v>16</v>
      </c>
      <c r="E38" t="s">
        <v>17</v>
      </c>
      <c r="F38" t="s">
        <v>56</v>
      </c>
      <c r="G38">
        <v>777.33</v>
      </c>
      <c r="H38">
        <v>409.59</v>
      </c>
      <c r="I38">
        <v>10</v>
      </c>
      <c r="J38" t="s">
        <v>2021</v>
      </c>
      <c r="K38" t="s">
        <v>2025</v>
      </c>
      <c r="L38">
        <v>0.14000000000000001</v>
      </c>
    </row>
    <row r="39" spans="1:12" x14ac:dyDescent="0.3">
      <c r="A39">
        <v>1038</v>
      </c>
      <c r="B39" s="1">
        <v>45577</v>
      </c>
      <c r="C39" s="1">
        <v>45690</v>
      </c>
      <c r="D39" t="s">
        <v>14</v>
      </c>
      <c r="E39" t="s">
        <v>18</v>
      </c>
      <c r="F39" t="s">
        <v>57</v>
      </c>
      <c r="G39">
        <v>1183.31</v>
      </c>
      <c r="H39">
        <v>172.29</v>
      </c>
      <c r="I39">
        <v>12</v>
      </c>
      <c r="J39" t="s">
        <v>2020</v>
      </c>
      <c r="K39" t="s">
        <v>2023</v>
      </c>
      <c r="L39">
        <v>0.17</v>
      </c>
    </row>
    <row r="40" spans="1:12" x14ac:dyDescent="0.3">
      <c r="A40">
        <v>1039</v>
      </c>
      <c r="B40" s="1">
        <v>45603</v>
      </c>
      <c r="C40" s="1">
        <v>45613</v>
      </c>
      <c r="E40" t="s">
        <v>18</v>
      </c>
      <c r="F40" t="s">
        <v>58</v>
      </c>
      <c r="G40">
        <v>742.47</v>
      </c>
      <c r="H40">
        <v>306.58999999999997</v>
      </c>
      <c r="J40" t="s">
        <v>2022</v>
      </c>
      <c r="K40" t="s">
        <v>2025</v>
      </c>
      <c r="L40">
        <v>0.04</v>
      </c>
    </row>
    <row r="41" spans="1:12" x14ac:dyDescent="0.3">
      <c r="A41">
        <v>1040</v>
      </c>
      <c r="B41" s="1">
        <v>45342</v>
      </c>
      <c r="C41" s="1">
        <v>45441</v>
      </c>
      <c r="D41" t="s">
        <v>14</v>
      </c>
      <c r="E41" t="s">
        <v>17</v>
      </c>
      <c r="F41" t="s">
        <v>59</v>
      </c>
      <c r="G41">
        <v>995.2</v>
      </c>
      <c r="H41">
        <v>419.24</v>
      </c>
      <c r="I41">
        <v>20</v>
      </c>
      <c r="J41" t="s">
        <v>2021</v>
      </c>
      <c r="K41" t="s">
        <v>2023</v>
      </c>
      <c r="L41">
        <v>0.15</v>
      </c>
    </row>
    <row r="42" spans="1:12" x14ac:dyDescent="0.3">
      <c r="A42">
        <v>1041</v>
      </c>
      <c r="B42" s="1">
        <v>45340</v>
      </c>
      <c r="C42" s="1">
        <v>45655</v>
      </c>
      <c r="D42" t="s">
        <v>16</v>
      </c>
      <c r="E42" t="s">
        <v>19</v>
      </c>
      <c r="F42" t="s">
        <v>60</v>
      </c>
      <c r="G42">
        <v>1189.29</v>
      </c>
      <c r="H42">
        <v>478.4</v>
      </c>
      <c r="I42">
        <v>14</v>
      </c>
      <c r="J42" t="s">
        <v>2019</v>
      </c>
      <c r="K42" t="s">
        <v>2025</v>
      </c>
      <c r="L42">
        <v>0.02</v>
      </c>
    </row>
    <row r="43" spans="1:12" x14ac:dyDescent="0.3">
      <c r="A43">
        <v>1042</v>
      </c>
      <c r="B43" s="1">
        <v>45511</v>
      </c>
      <c r="C43" s="1">
        <v>45660</v>
      </c>
      <c r="D43" t="s">
        <v>15</v>
      </c>
      <c r="E43" t="s">
        <v>19</v>
      </c>
      <c r="F43" t="s">
        <v>61</v>
      </c>
      <c r="G43">
        <v>1912.83</v>
      </c>
      <c r="H43">
        <v>244.55</v>
      </c>
      <c r="I43">
        <v>7</v>
      </c>
      <c r="J43" t="s">
        <v>2022</v>
      </c>
      <c r="K43" t="s">
        <v>2024</v>
      </c>
      <c r="L43">
        <v>0.15</v>
      </c>
    </row>
    <row r="44" spans="1:12" x14ac:dyDescent="0.3">
      <c r="A44">
        <v>1043</v>
      </c>
      <c r="B44" s="1">
        <v>45480</v>
      </c>
      <c r="C44" s="1">
        <v>45575</v>
      </c>
      <c r="D44" t="s">
        <v>13</v>
      </c>
      <c r="E44" t="s">
        <v>17</v>
      </c>
      <c r="F44" t="s">
        <v>62</v>
      </c>
      <c r="G44">
        <v>149.44</v>
      </c>
      <c r="I44">
        <v>7</v>
      </c>
      <c r="J44" t="s">
        <v>2021</v>
      </c>
      <c r="K44" t="s">
        <v>2026</v>
      </c>
      <c r="L44">
        <v>0.08</v>
      </c>
    </row>
    <row r="45" spans="1:12" x14ac:dyDescent="0.3">
      <c r="A45">
        <v>1044</v>
      </c>
      <c r="B45" s="1">
        <v>45588</v>
      </c>
      <c r="C45" s="1">
        <v>45608</v>
      </c>
      <c r="D45" t="s">
        <v>14</v>
      </c>
      <c r="E45" t="s">
        <v>19</v>
      </c>
      <c r="F45" t="s">
        <v>63</v>
      </c>
      <c r="G45">
        <v>768.95</v>
      </c>
      <c r="H45">
        <v>226.22</v>
      </c>
      <c r="I45">
        <v>19</v>
      </c>
      <c r="J45" t="s">
        <v>2020</v>
      </c>
      <c r="K45" t="s">
        <v>2024</v>
      </c>
      <c r="L45">
        <v>0.09</v>
      </c>
    </row>
    <row r="46" spans="1:12" x14ac:dyDescent="0.3">
      <c r="A46">
        <v>1045</v>
      </c>
      <c r="B46" s="1">
        <v>45579</v>
      </c>
      <c r="C46" s="1">
        <v>45644</v>
      </c>
      <c r="D46" t="s">
        <v>13</v>
      </c>
      <c r="E46" t="s">
        <v>18</v>
      </c>
      <c r="F46" t="s">
        <v>64</v>
      </c>
      <c r="G46">
        <v>1593.42</v>
      </c>
      <c r="H46">
        <v>362.14</v>
      </c>
      <c r="I46">
        <v>9</v>
      </c>
      <c r="J46" t="s">
        <v>2019</v>
      </c>
      <c r="K46" t="s">
        <v>2024</v>
      </c>
    </row>
    <row r="47" spans="1:12" x14ac:dyDescent="0.3">
      <c r="A47">
        <v>1046</v>
      </c>
      <c r="B47" s="1">
        <v>45523</v>
      </c>
      <c r="C47" s="1">
        <v>45642</v>
      </c>
      <c r="D47" t="s">
        <v>13</v>
      </c>
      <c r="E47" t="s">
        <v>18</v>
      </c>
      <c r="F47" t="s">
        <v>65</v>
      </c>
      <c r="G47">
        <v>280.77</v>
      </c>
      <c r="H47">
        <v>37</v>
      </c>
      <c r="I47">
        <v>8</v>
      </c>
      <c r="J47" t="s">
        <v>2021</v>
      </c>
      <c r="K47" t="s">
        <v>2025</v>
      </c>
      <c r="L47">
        <v>0.06</v>
      </c>
    </row>
    <row r="48" spans="1:12" x14ac:dyDescent="0.3">
      <c r="A48">
        <v>1047</v>
      </c>
      <c r="B48" s="1">
        <v>45388</v>
      </c>
      <c r="C48" s="1">
        <v>45438</v>
      </c>
      <c r="D48" t="s">
        <v>15</v>
      </c>
      <c r="E48" t="s">
        <v>19</v>
      </c>
      <c r="F48" t="s">
        <v>66</v>
      </c>
      <c r="G48">
        <v>208.58</v>
      </c>
      <c r="H48">
        <v>297.18</v>
      </c>
      <c r="I48">
        <v>7</v>
      </c>
      <c r="J48" t="s">
        <v>2022</v>
      </c>
      <c r="K48" t="s">
        <v>2026</v>
      </c>
      <c r="L48">
        <v>0.02</v>
      </c>
    </row>
    <row r="49" spans="1:12" x14ac:dyDescent="0.3">
      <c r="A49">
        <v>1048</v>
      </c>
      <c r="B49" s="1">
        <v>45512</v>
      </c>
      <c r="C49" s="1">
        <v>45675</v>
      </c>
      <c r="D49" t="s">
        <v>14</v>
      </c>
      <c r="E49" t="s">
        <v>17</v>
      </c>
      <c r="F49" t="s">
        <v>67</v>
      </c>
      <c r="G49">
        <v>111.51</v>
      </c>
      <c r="H49">
        <v>156.6</v>
      </c>
      <c r="I49">
        <v>3</v>
      </c>
      <c r="J49" t="s">
        <v>2021</v>
      </c>
      <c r="K49" t="s">
        <v>2023</v>
      </c>
      <c r="L49">
        <v>0.03</v>
      </c>
    </row>
    <row r="50" spans="1:12" x14ac:dyDescent="0.3">
      <c r="A50">
        <v>1049</v>
      </c>
      <c r="B50" s="1">
        <v>45394</v>
      </c>
      <c r="C50" s="1">
        <v>45411</v>
      </c>
      <c r="D50" t="s">
        <v>13</v>
      </c>
      <c r="E50" t="s">
        <v>17</v>
      </c>
      <c r="F50" t="s">
        <v>68</v>
      </c>
      <c r="G50">
        <v>1698.1</v>
      </c>
      <c r="H50">
        <v>363.23</v>
      </c>
      <c r="I50">
        <v>11</v>
      </c>
      <c r="J50" t="s">
        <v>2022</v>
      </c>
      <c r="K50" t="s">
        <v>2024</v>
      </c>
      <c r="L50">
        <v>0.01</v>
      </c>
    </row>
    <row r="51" spans="1:12" x14ac:dyDescent="0.3">
      <c r="A51">
        <v>1050</v>
      </c>
      <c r="B51" s="1">
        <v>45628</v>
      </c>
      <c r="C51" s="1">
        <v>45651</v>
      </c>
      <c r="D51" t="s">
        <v>15</v>
      </c>
      <c r="E51" t="s">
        <v>18</v>
      </c>
      <c r="F51" t="s">
        <v>69</v>
      </c>
      <c r="G51">
        <v>541</v>
      </c>
      <c r="H51">
        <v>64.44</v>
      </c>
      <c r="I51">
        <v>5</v>
      </c>
      <c r="J51" t="s">
        <v>2020</v>
      </c>
      <c r="K51" t="s">
        <v>2026</v>
      </c>
      <c r="L51">
        <v>0.03</v>
      </c>
    </row>
    <row r="52" spans="1:12" x14ac:dyDescent="0.3">
      <c r="A52">
        <v>1051</v>
      </c>
      <c r="B52" s="1">
        <v>45339</v>
      </c>
      <c r="C52" s="1">
        <v>45428</v>
      </c>
      <c r="D52" t="s">
        <v>12</v>
      </c>
      <c r="E52" t="s">
        <v>18</v>
      </c>
      <c r="F52" t="s">
        <v>70</v>
      </c>
      <c r="G52">
        <v>100.63</v>
      </c>
      <c r="H52">
        <v>393.96</v>
      </c>
      <c r="I52">
        <v>17</v>
      </c>
      <c r="J52" t="s">
        <v>2019</v>
      </c>
      <c r="K52" t="s">
        <v>2023</v>
      </c>
      <c r="L52">
        <v>0.03</v>
      </c>
    </row>
    <row r="53" spans="1:12" x14ac:dyDescent="0.3">
      <c r="A53">
        <v>1052</v>
      </c>
      <c r="B53" s="1">
        <v>45600</v>
      </c>
      <c r="C53" s="1">
        <v>45605</v>
      </c>
      <c r="D53" t="s">
        <v>12</v>
      </c>
      <c r="E53" t="s">
        <v>19</v>
      </c>
      <c r="F53" t="s">
        <v>71</v>
      </c>
      <c r="G53">
        <v>1573.92</v>
      </c>
      <c r="H53">
        <v>99.64</v>
      </c>
      <c r="I53">
        <v>15</v>
      </c>
      <c r="J53" t="s">
        <v>2021</v>
      </c>
      <c r="K53" t="s">
        <v>2024</v>
      </c>
      <c r="L53">
        <v>0.03</v>
      </c>
    </row>
    <row r="54" spans="1:12" x14ac:dyDescent="0.3">
      <c r="A54">
        <v>1053</v>
      </c>
      <c r="B54" s="1">
        <v>45605</v>
      </c>
      <c r="C54" s="1">
        <v>45681</v>
      </c>
      <c r="D54" t="s">
        <v>15</v>
      </c>
      <c r="E54" t="s">
        <v>18</v>
      </c>
      <c r="F54" t="s">
        <v>72</v>
      </c>
      <c r="G54">
        <v>159.47</v>
      </c>
      <c r="I54">
        <v>12</v>
      </c>
      <c r="J54" t="s">
        <v>2021</v>
      </c>
      <c r="K54" t="s">
        <v>2024</v>
      </c>
      <c r="L54">
        <v>0.03</v>
      </c>
    </row>
    <row r="55" spans="1:12" x14ac:dyDescent="0.3">
      <c r="A55">
        <v>1054</v>
      </c>
      <c r="B55" s="1">
        <v>45591</v>
      </c>
      <c r="C55" s="1">
        <v>45679</v>
      </c>
      <c r="D55" t="s">
        <v>13</v>
      </c>
      <c r="E55" t="s">
        <v>18</v>
      </c>
      <c r="F55" t="s">
        <v>73</v>
      </c>
      <c r="G55">
        <v>1193.72</v>
      </c>
      <c r="H55">
        <v>408.02</v>
      </c>
      <c r="I55">
        <v>7</v>
      </c>
      <c r="J55" t="s">
        <v>2020</v>
      </c>
      <c r="K55" t="s">
        <v>2024</v>
      </c>
      <c r="L55">
        <v>0.06</v>
      </c>
    </row>
    <row r="56" spans="1:12" x14ac:dyDescent="0.3">
      <c r="A56">
        <v>1055</v>
      </c>
      <c r="B56" s="1">
        <v>45548</v>
      </c>
      <c r="C56" s="1">
        <v>45576</v>
      </c>
      <c r="D56" t="s">
        <v>15</v>
      </c>
      <c r="E56" t="s">
        <v>17</v>
      </c>
      <c r="F56" t="s">
        <v>74</v>
      </c>
      <c r="G56">
        <v>1686.34</v>
      </c>
      <c r="H56">
        <v>36.72</v>
      </c>
      <c r="I56">
        <v>15</v>
      </c>
      <c r="J56" t="s">
        <v>2021</v>
      </c>
      <c r="K56" t="s">
        <v>2025</v>
      </c>
    </row>
    <row r="57" spans="1:12" x14ac:dyDescent="0.3">
      <c r="A57">
        <v>1056</v>
      </c>
      <c r="B57" s="1">
        <v>45664</v>
      </c>
      <c r="C57" s="1">
        <v>45674</v>
      </c>
      <c r="D57" t="s">
        <v>12</v>
      </c>
      <c r="E57" t="s">
        <v>17</v>
      </c>
      <c r="F57" t="s">
        <v>75</v>
      </c>
      <c r="G57">
        <v>1844.33</v>
      </c>
      <c r="H57">
        <v>329.58</v>
      </c>
      <c r="I57">
        <v>5</v>
      </c>
      <c r="J57" t="s">
        <v>2021</v>
      </c>
      <c r="K57" t="s">
        <v>2026</v>
      </c>
      <c r="L57">
        <v>0.19</v>
      </c>
    </row>
    <row r="58" spans="1:12" x14ac:dyDescent="0.3">
      <c r="A58">
        <v>1057</v>
      </c>
      <c r="B58" s="1">
        <v>45330</v>
      </c>
      <c r="C58" s="1">
        <v>45449</v>
      </c>
      <c r="D58" t="s">
        <v>15</v>
      </c>
      <c r="E58" t="s">
        <v>19</v>
      </c>
      <c r="F58" t="s">
        <v>76</v>
      </c>
      <c r="G58">
        <v>1284.8599999999999</v>
      </c>
      <c r="H58">
        <v>139.06</v>
      </c>
      <c r="I58">
        <v>13</v>
      </c>
      <c r="J58" t="s">
        <v>2021</v>
      </c>
      <c r="K58" t="s">
        <v>2023</v>
      </c>
      <c r="L58">
        <v>0.06</v>
      </c>
    </row>
    <row r="59" spans="1:12" x14ac:dyDescent="0.3">
      <c r="A59">
        <v>1058</v>
      </c>
      <c r="B59" s="1">
        <v>45653</v>
      </c>
      <c r="C59" s="1">
        <v>45676</v>
      </c>
      <c r="D59" t="s">
        <v>13</v>
      </c>
      <c r="E59" t="s">
        <v>17</v>
      </c>
      <c r="F59" t="s">
        <v>77</v>
      </c>
      <c r="G59">
        <v>1831.32</v>
      </c>
      <c r="H59">
        <v>469.83</v>
      </c>
      <c r="I59">
        <v>8</v>
      </c>
      <c r="J59" t="s">
        <v>2021</v>
      </c>
      <c r="K59" t="s">
        <v>2023</v>
      </c>
      <c r="L59">
        <v>0.15</v>
      </c>
    </row>
    <row r="60" spans="1:12" x14ac:dyDescent="0.3">
      <c r="A60">
        <v>1059</v>
      </c>
      <c r="B60" s="1">
        <v>45605</v>
      </c>
      <c r="C60" s="1">
        <v>45670</v>
      </c>
      <c r="D60" t="s">
        <v>13</v>
      </c>
      <c r="E60" t="s">
        <v>17</v>
      </c>
      <c r="F60" t="s">
        <v>78</v>
      </c>
      <c r="G60">
        <v>1871.74</v>
      </c>
      <c r="H60">
        <v>271.44</v>
      </c>
      <c r="I60">
        <v>14</v>
      </c>
      <c r="J60" t="s">
        <v>2020</v>
      </c>
      <c r="K60" t="s">
        <v>2026</v>
      </c>
      <c r="L60">
        <v>0.02</v>
      </c>
    </row>
    <row r="61" spans="1:12" x14ac:dyDescent="0.3">
      <c r="A61">
        <v>1060</v>
      </c>
      <c r="B61" s="1">
        <v>45524</v>
      </c>
      <c r="C61" s="1">
        <v>45647</v>
      </c>
      <c r="D61" t="s">
        <v>15</v>
      </c>
      <c r="E61" t="s">
        <v>18</v>
      </c>
      <c r="F61" t="s">
        <v>79</v>
      </c>
      <c r="G61">
        <v>1162.8599999999999</v>
      </c>
      <c r="H61">
        <v>24.17</v>
      </c>
      <c r="I61">
        <v>16</v>
      </c>
      <c r="J61" t="s">
        <v>2021</v>
      </c>
      <c r="K61" t="s">
        <v>2025</v>
      </c>
      <c r="L61">
        <v>0.01</v>
      </c>
    </row>
    <row r="62" spans="1:12" x14ac:dyDescent="0.3">
      <c r="A62">
        <v>1061</v>
      </c>
      <c r="B62" s="1">
        <v>45618</v>
      </c>
      <c r="C62" s="1">
        <v>45664</v>
      </c>
      <c r="D62" t="s">
        <v>12</v>
      </c>
      <c r="E62" t="s">
        <v>17</v>
      </c>
      <c r="F62" t="s">
        <v>80</v>
      </c>
      <c r="G62">
        <v>336.79</v>
      </c>
      <c r="H62">
        <v>332.52</v>
      </c>
      <c r="I62">
        <v>7</v>
      </c>
      <c r="J62" t="s">
        <v>2019</v>
      </c>
      <c r="K62" t="s">
        <v>2024</v>
      </c>
      <c r="L62">
        <v>0.04</v>
      </c>
    </row>
    <row r="63" spans="1:12" x14ac:dyDescent="0.3">
      <c r="A63">
        <v>1062</v>
      </c>
      <c r="B63" s="1">
        <v>45458</v>
      </c>
      <c r="C63" s="1">
        <v>45504</v>
      </c>
      <c r="D63" t="s">
        <v>13</v>
      </c>
      <c r="E63" t="s">
        <v>18</v>
      </c>
      <c r="F63" t="s">
        <v>81</v>
      </c>
      <c r="G63">
        <v>142.79</v>
      </c>
      <c r="H63">
        <v>395.84</v>
      </c>
      <c r="I63">
        <v>12</v>
      </c>
      <c r="J63" t="s">
        <v>2021</v>
      </c>
      <c r="K63" t="s">
        <v>2025</v>
      </c>
      <c r="L63">
        <v>7.0000000000000007E-2</v>
      </c>
    </row>
    <row r="64" spans="1:12" x14ac:dyDescent="0.3">
      <c r="A64">
        <v>1063</v>
      </c>
      <c r="B64" s="1">
        <v>45652</v>
      </c>
      <c r="C64" s="1">
        <v>45661</v>
      </c>
      <c r="D64" t="s">
        <v>15</v>
      </c>
      <c r="E64" t="s">
        <v>19</v>
      </c>
      <c r="F64" t="s">
        <v>82</v>
      </c>
      <c r="G64">
        <v>1195.48</v>
      </c>
      <c r="H64">
        <v>108.82</v>
      </c>
      <c r="I64">
        <v>8</v>
      </c>
      <c r="J64" t="s">
        <v>2021</v>
      </c>
      <c r="K64" t="s">
        <v>2023</v>
      </c>
      <c r="L64">
        <v>0.18</v>
      </c>
    </row>
    <row r="65" spans="1:12" x14ac:dyDescent="0.3">
      <c r="A65">
        <v>1064</v>
      </c>
      <c r="B65" s="1">
        <v>45576</v>
      </c>
      <c r="C65" s="1">
        <v>45621</v>
      </c>
      <c r="D65" t="s">
        <v>16</v>
      </c>
      <c r="E65" t="s">
        <v>19</v>
      </c>
      <c r="F65" t="s">
        <v>83</v>
      </c>
      <c r="G65">
        <v>1194.57</v>
      </c>
      <c r="H65">
        <v>311.63</v>
      </c>
      <c r="I65">
        <v>11</v>
      </c>
      <c r="J65" t="s">
        <v>2019</v>
      </c>
      <c r="K65" t="s">
        <v>2024</v>
      </c>
      <c r="L65">
        <v>0.13</v>
      </c>
    </row>
    <row r="66" spans="1:12" x14ac:dyDescent="0.3">
      <c r="A66">
        <v>1065</v>
      </c>
      <c r="B66" s="1">
        <v>45656</v>
      </c>
      <c r="C66" s="1">
        <v>45675</v>
      </c>
      <c r="D66" t="s">
        <v>12</v>
      </c>
      <c r="E66" t="s">
        <v>18</v>
      </c>
      <c r="F66" t="s">
        <v>84</v>
      </c>
      <c r="G66">
        <v>1134.03</v>
      </c>
      <c r="H66">
        <v>498.67</v>
      </c>
      <c r="I66">
        <v>5</v>
      </c>
      <c r="J66" t="s">
        <v>2020</v>
      </c>
      <c r="K66" t="s">
        <v>2024</v>
      </c>
      <c r="L66">
        <v>0.1</v>
      </c>
    </row>
    <row r="67" spans="1:12" x14ac:dyDescent="0.3">
      <c r="A67">
        <v>1066</v>
      </c>
      <c r="B67" s="1">
        <v>45361</v>
      </c>
      <c r="C67" s="1">
        <v>45671</v>
      </c>
      <c r="D67" t="s">
        <v>15</v>
      </c>
      <c r="E67" t="s">
        <v>17</v>
      </c>
      <c r="F67" t="s">
        <v>85</v>
      </c>
      <c r="G67">
        <v>236.09</v>
      </c>
      <c r="H67">
        <v>346.86</v>
      </c>
      <c r="I67">
        <v>11</v>
      </c>
      <c r="J67" t="s">
        <v>2020</v>
      </c>
      <c r="K67" t="s">
        <v>2026</v>
      </c>
      <c r="L67">
        <v>0.05</v>
      </c>
    </row>
    <row r="68" spans="1:12" x14ac:dyDescent="0.3">
      <c r="A68">
        <v>1067</v>
      </c>
      <c r="B68" s="1">
        <v>45591</v>
      </c>
      <c r="C68" s="1">
        <v>45649</v>
      </c>
      <c r="D68" t="s">
        <v>13</v>
      </c>
      <c r="E68" t="s">
        <v>18</v>
      </c>
      <c r="F68" t="s">
        <v>86</v>
      </c>
      <c r="G68">
        <v>912.99</v>
      </c>
      <c r="H68">
        <v>499.45</v>
      </c>
      <c r="I68">
        <v>15</v>
      </c>
      <c r="J68" t="s">
        <v>2021</v>
      </c>
      <c r="K68" t="s">
        <v>2025</v>
      </c>
      <c r="L68">
        <v>0.1</v>
      </c>
    </row>
    <row r="69" spans="1:12" x14ac:dyDescent="0.3">
      <c r="A69">
        <v>1068</v>
      </c>
      <c r="B69" s="1">
        <v>45474</v>
      </c>
      <c r="C69" s="1">
        <v>45633</v>
      </c>
      <c r="D69" t="s">
        <v>14</v>
      </c>
      <c r="E69" t="s">
        <v>19</v>
      </c>
      <c r="F69" t="s">
        <v>87</v>
      </c>
      <c r="G69">
        <v>686.8</v>
      </c>
      <c r="H69">
        <v>387.71</v>
      </c>
      <c r="I69">
        <v>19</v>
      </c>
      <c r="J69" t="s">
        <v>2019</v>
      </c>
      <c r="K69" t="s">
        <v>2023</v>
      </c>
      <c r="L69">
        <v>0.17</v>
      </c>
    </row>
    <row r="70" spans="1:12" x14ac:dyDescent="0.3">
      <c r="A70">
        <v>1069</v>
      </c>
      <c r="B70" s="1">
        <v>45377</v>
      </c>
      <c r="C70" s="1">
        <v>45498</v>
      </c>
      <c r="D70" t="s">
        <v>14</v>
      </c>
      <c r="E70" t="s">
        <v>17</v>
      </c>
      <c r="F70" t="s">
        <v>88</v>
      </c>
      <c r="G70">
        <v>1812.62</v>
      </c>
      <c r="H70">
        <v>294.57</v>
      </c>
      <c r="I70">
        <v>1</v>
      </c>
      <c r="J70" t="s">
        <v>2021</v>
      </c>
      <c r="K70" t="s">
        <v>2024</v>
      </c>
      <c r="L70">
        <v>0.1</v>
      </c>
    </row>
    <row r="71" spans="1:12" x14ac:dyDescent="0.3">
      <c r="A71">
        <v>1070</v>
      </c>
      <c r="B71" s="1">
        <v>45620</v>
      </c>
      <c r="C71" s="1">
        <v>45689</v>
      </c>
      <c r="D71" t="s">
        <v>15</v>
      </c>
      <c r="E71" t="s">
        <v>18</v>
      </c>
      <c r="F71" t="s">
        <v>89</v>
      </c>
      <c r="G71">
        <v>1575.78</v>
      </c>
      <c r="H71">
        <v>488.62</v>
      </c>
      <c r="I71">
        <v>14</v>
      </c>
      <c r="J71" t="s">
        <v>2020</v>
      </c>
      <c r="K71" t="s">
        <v>2025</v>
      </c>
      <c r="L71">
        <v>0.05</v>
      </c>
    </row>
    <row r="72" spans="1:12" x14ac:dyDescent="0.3">
      <c r="A72">
        <v>1071</v>
      </c>
      <c r="B72" s="1">
        <v>45442</v>
      </c>
      <c r="C72" s="1">
        <v>45582</v>
      </c>
      <c r="D72" t="s">
        <v>14</v>
      </c>
      <c r="E72" t="s">
        <v>17</v>
      </c>
      <c r="F72" t="s">
        <v>90</v>
      </c>
      <c r="G72">
        <v>892.27</v>
      </c>
      <c r="H72">
        <v>22.37</v>
      </c>
      <c r="I72">
        <v>1</v>
      </c>
      <c r="J72" t="s">
        <v>2020</v>
      </c>
      <c r="K72" t="s">
        <v>2025</v>
      </c>
      <c r="L72">
        <v>0.02</v>
      </c>
    </row>
    <row r="73" spans="1:12" x14ac:dyDescent="0.3">
      <c r="A73">
        <v>1072</v>
      </c>
      <c r="B73" s="1">
        <v>45542</v>
      </c>
      <c r="C73" s="1">
        <v>45634</v>
      </c>
      <c r="D73" t="s">
        <v>15</v>
      </c>
      <c r="E73" t="s">
        <v>19</v>
      </c>
      <c r="F73" t="s">
        <v>91</v>
      </c>
      <c r="G73">
        <v>826.53</v>
      </c>
      <c r="H73">
        <v>268.58999999999997</v>
      </c>
      <c r="I73">
        <v>17</v>
      </c>
      <c r="J73" t="s">
        <v>2019</v>
      </c>
      <c r="K73" t="s">
        <v>2023</v>
      </c>
      <c r="L73">
        <v>0.12</v>
      </c>
    </row>
    <row r="74" spans="1:12" x14ac:dyDescent="0.3">
      <c r="A74">
        <v>1073</v>
      </c>
      <c r="B74" s="1">
        <v>45573</v>
      </c>
      <c r="C74" s="1">
        <v>45690</v>
      </c>
      <c r="D74" t="s">
        <v>13</v>
      </c>
      <c r="E74" t="s">
        <v>18</v>
      </c>
      <c r="F74" t="s">
        <v>92</v>
      </c>
      <c r="G74">
        <v>121.86</v>
      </c>
      <c r="H74">
        <v>469.13</v>
      </c>
      <c r="I74">
        <v>3</v>
      </c>
      <c r="J74" t="s">
        <v>2021</v>
      </c>
      <c r="K74" t="s">
        <v>2025</v>
      </c>
      <c r="L74">
        <v>0.11</v>
      </c>
    </row>
    <row r="75" spans="1:12" x14ac:dyDescent="0.3">
      <c r="A75">
        <v>1074</v>
      </c>
      <c r="B75" s="1">
        <v>45558</v>
      </c>
      <c r="C75" s="1">
        <v>45601</v>
      </c>
      <c r="D75" t="s">
        <v>14</v>
      </c>
      <c r="E75" t="s">
        <v>17</v>
      </c>
      <c r="F75" t="s">
        <v>93</v>
      </c>
      <c r="G75">
        <v>838.08</v>
      </c>
      <c r="H75">
        <v>274.62</v>
      </c>
      <c r="I75">
        <v>10</v>
      </c>
      <c r="J75" t="s">
        <v>2020</v>
      </c>
      <c r="K75" t="s">
        <v>2024</v>
      </c>
      <c r="L75">
        <v>0.13</v>
      </c>
    </row>
    <row r="76" spans="1:12" x14ac:dyDescent="0.3">
      <c r="A76">
        <v>1075</v>
      </c>
      <c r="B76" s="1">
        <v>45555</v>
      </c>
      <c r="C76" s="1">
        <v>45596</v>
      </c>
      <c r="D76" t="s">
        <v>12</v>
      </c>
      <c r="E76" t="s">
        <v>19</v>
      </c>
      <c r="F76" t="s">
        <v>94</v>
      </c>
      <c r="G76">
        <v>1726.04</v>
      </c>
      <c r="H76">
        <v>30.92</v>
      </c>
      <c r="I76">
        <v>10</v>
      </c>
      <c r="J76" t="s">
        <v>2020</v>
      </c>
      <c r="K76" t="s">
        <v>2023</v>
      </c>
      <c r="L76">
        <v>0.13</v>
      </c>
    </row>
    <row r="77" spans="1:12" x14ac:dyDescent="0.3">
      <c r="A77">
        <v>1076</v>
      </c>
      <c r="B77" s="1">
        <v>45427</v>
      </c>
      <c r="C77" s="1">
        <v>45576</v>
      </c>
      <c r="D77" t="s">
        <v>15</v>
      </c>
      <c r="E77" t="s">
        <v>19</v>
      </c>
      <c r="F77" t="s">
        <v>95</v>
      </c>
      <c r="G77">
        <v>977.6</v>
      </c>
      <c r="H77">
        <v>365.53</v>
      </c>
      <c r="I77">
        <v>15</v>
      </c>
      <c r="J77" t="s">
        <v>2020</v>
      </c>
      <c r="K77" t="s">
        <v>2025</v>
      </c>
      <c r="L77">
        <v>0.09</v>
      </c>
    </row>
    <row r="78" spans="1:12" x14ac:dyDescent="0.3">
      <c r="A78">
        <v>1077</v>
      </c>
      <c r="B78" s="1">
        <v>45352</v>
      </c>
      <c r="C78" s="1">
        <v>45519</v>
      </c>
      <c r="D78" t="s">
        <v>13</v>
      </c>
      <c r="E78" t="s">
        <v>18</v>
      </c>
      <c r="F78" t="s">
        <v>96</v>
      </c>
      <c r="G78">
        <v>321.99</v>
      </c>
      <c r="H78">
        <v>397.07</v>
      </c>
      <c r="J78" t="s">
        <v>2020</v>
      </c>
      <c r="K78" t="s">
        <v>2024</v>
      </c>
      <c r="L78">
        <v>0.05</v>
      </c>
    </row>
    <row r="79" spans="1:12" x14ac:dyDescent="0.3">
      <c r="A79">
        <v>1078</v>
      </c>
      <c r="B79" s="1">
        <v>45655</v>
      </c>
      <c r="C79" s="1">
        <v>45671</v>
      </c>
      <c r="D79" t="s">
        <v>15</v>
      </c>
      <c r="E79" t="s">
        <v>17</v>
      </c>
      <c r="F79" t="s">
        <v>97</v>
      </c>
      <c r="G79">
        <v>1544.78</v>
      </c>
      <c r="H79">
        <v>261.52</v>
      </c>
      <c r="I79">
        <v>10</v>
      </c>
      <c r="J79" t="s">
        <v>2019</v>
      </c>
      <c r="K79" t="s">
        <v>2025</v>
      </c>
      <c r="L79">
        <v>0.03</v>
      </c>
    </row>
    <row r="80" spans="1:12" x14ac:dyDescent="0.3">
      <c r="A80">
        <v>1079</v>
      </c>
      <c r="B80" s="1">
        <v>45409</v>
      </c>
      <c r="C80" s="1">
        <v>45477</v>
      </c>
      <c r="D80" t="s">
        <v>12</v>
      </c>
      <c r="E80" t="s">
        <v>18</v>
      </c>
      <c r="F80" t="s">
        <v>98</v>
      </c>
      <c r="G80">
        <v>482.96</v>
      </c>
      <c r="H80">
        <v>198.95</v>
      </c>
      <c r="I80">
        <v>2</v>
      </c>
      <c r="J80" t="s">
        <v>2022</v>
      </c>
      <c r="K80" t="s">
        <v>2024</v>
      </c>
    </row>
    <row r="81" spans="1:12" x14ac:dyDescent="0.3">
      <c r="A81">
        <v>1080</v>
      </c>
      <c r="B81" s="1">
        <v>45485</v>
      </c>
      <c r="C81" s="1">
        <v>45659</v>
      </c>
      <c r="D81" t="s">
        <v>12</v>
      </c>
      <c r="E81" t="s">
        <v>18</v>
      </c>
      <c r="F81" t="s">
        <v>99</v>
      </c>
      <c r="G81">
        <v>1026.22</v>
      </c>
      <c r="H81">
        <v>137.33000000000001</v>
      </c>
      <c r="I81">
        <v>6</v>
      </c>
      <c r="J81" t="s">
        <v>2021</v>
      </c>
      <c r="K81" t="s">
        <v>2024</v>
      </c>
      <c r="L81">
        <v>7.0000000000000007E-2</v>
      </c>
    </row>
    <row r="82" spans="1:12" x14ac:dyDescent="0.3">
      <c r="A82">
        <v>1081</v>
      </c>
      <c r="B82" s="1">
        <v>45437</v>
      </c>
      <c r="C82" s="1">
        <v>45493</v>
      </c>
      <c r="D82" t="s">
        <v>15</v>
      </c>
      <c r="E82" t="s">
        <v>19</v>
      </c>
      <c r="F82" t="s">
        <v>100</v>
      </c>
      <c r="G82">
        <v>1105.3800000000001</v>
      </c>
      <c r="H82">
        <v>429.9</v>
      </c>
      <c r="I82">
        <v>19</v>
      </c>
      <c r="J82" t="s">
        <v>2020</v>
      </c>
      <c r="K82" t="s">
        <v>2024</v>
      </c>
      <c r="L82" t="s">
        <v>16</v>
      </c>
    </row>
    <row r="83" spans="1:12" x14ac:dyDescent="0.3">
      <c r="A83">
        <v>1082</v>
      </c>
      <c r="B83" s="1">
        <v>45588</v>
      </c>
      <c r="C83" s="1">
        <v>45685</v>
      </c>
      <c r="D83" t="s">
        <v>13</v>
      </c>
      <c r="E83" t="s">
        <v>18</v>
      </c>
      <c r="F83" t="s">
        <v>101</v>
      </c>
      <c r="G83">
        <v>377.9</v>
      </c>
      <c r="H83">
        <v>449.83</v>
      </c>
      <c r="I83">
        <v>14</v>
      </c>
      <c r="J83" t="s">
        <v>2020</v>
      </c>
      <c r="K83" t="s">
        <v>2024</v>
      </c>
      <c r="L83">
        <v>0.08</v>
      </c>
    </row>
    <row r="84" spans="1:12" x14ac:dyDescent="0.3">
      <c r="A84">
        <v>1083</v>
      </c>
      <c r="B84" s="1">
        <v>45576</v>
      </c>
      <c r="C84" s="1">
        <v>45666</v>
      </c>
      <c r="D84" t="s">
        <v>12</v>
      </c>
      <c r="E84" t="s">
        <v>19</v>
      </c>
      <c r="F84" t="s">
        <v>102</v>
      </c>
      <c r="G84">
        <v>1390.86</v>
      </c>
      <c r="H84">
        <v>381.62</v>
      </c>
      <c r="I84">
        <v>13</v>
      </c>
      <c r="J84" t="s">
        <v>2021</v>
      </c>
      <c r="K84" t="s">
        <v>2025</v>
      </c>
      <c r="L84">
        <v>0.02</v>
      </c>
    </row>
    <row r="85" spans="1:12" x14ac:dyDescent="0.3">
      <c r="A85">
        <v>1084</v>
      </c>
      <c r="B85" s="1">
        <v>45512</v>
      </c>
      <c r="C85" s="1">
        <v>45586</v>
      </c>
      <c r="D85" t="s">
        <v>12</v>
      </c>
      <c r="E85" t="s">
        <v>18</v>
      </c>
      <c r="F85" t="s">
        <v>103</v>
      </c>
      <c r="G85">
        <v>1518.63</v>
      </c>
      <c r="H85">
        <v>65.27</v>
      </c>
      <c r="I85">
        <v>2</v>
      </c>
      <c r="J85" t="s">
        <v>2022</v>
      </c>
      <c r="K85" t="s">
        <v>2023</v>
      </c>
      <c r="L85">
        <v>0.13</v>
      </c>
    </row>
    <row r="86" spans="1:12" x14ac:dyDescent="0.3">
      <c r="A86">
        <v>1085</v>
      </c>
      <c r="B86" s="1">
        <v>45487</v>
      </c>
      <c r="C86" s="1">
        <v>45515</v>
      </c>
      <c r="D86" t="s">
        <v>14</v>
      </c>
      <c r="E86" t="s">
        <v>17</v>
      </c>
      <c r="F86" t="s">
        <v>104</v>
      </c>
      <c r="G86">
        <v>997.57</v>
      </c>
      <c r="H86">
        <v>330.81</v>
      </c>
      <c r="I86">
        <v>17</v>
      </c>
      <c r="J86" t="s">
        <v>2019</v>
      </c>
      <c r="K86" t="s">
        <v>2023</v>
      </c>
      <c r="L86">
        <v>0.16</v>
      </c>
    </row>
    <row r="87" spans="1:12" x14ac:dyDescent="0.3">
      <c r="A87">
        <v>1086</v>
      </c>
      <c r="B87" s="1">
        <v>45584</v>
      </c>
      <c r="C87" s="1">
        <v>45596</v>
      </c>
      <c r="D87" t="s">
        <v>13</v>
      </c>
      <c r="E87" t="s">
        <v>17</v>
      </c>
      <c r="F87" t="s">
        <v>105</v>
      </c>
      <c r="G87">
        <v>1173.1500000000001</v>
      </c>
      <c r="H87">
        <v>145.11000000000001</v>
      </c>
      <c r="I87">
        <v>18</v>
      </c>
      <c r="J87" t="s">
        <v>2022</v>
      </c>
      <c r="K87" t="s">
        <v>2026</v>
      </c>
      <c r="L87">
        <v>0.14000000000000001</v>
      </c>
    </row>
    <row r="88" spans="1:12" x14ac:dyDescent="0.3">
      <c r="A88">
        <v>1087</v>
      </c>
      <c r="B88" s="1">
        <v>45485</v>
      </c>
      <c r="C88" s="1">
        <v>45486</v>
      </c>
      <c r="D88" t="s">
        <v>12</v>
      </c>
      <c r="E88" t="s">
        <v>19</v>
      </c>
      <c r="F88" t="s">
        <v>106</v>
      </c>
      <c r="G88">
        <v>641.66999999999996</v>
      </c>
      <c r="H88">
        <v>170.44</v>
      </c>
      <c r="I88" t="s">
        <v>16</v>
      </c>
      <c r="J88" t="s">
        <v>2020</v>
      </c>
      <c r="K88" t="s">
        <v>2025</v>
      </c>
      <c r="L88">
        <v>0.1</v>
      </c>
    </row>
    <row r="89" spans="1:12" x14ac:dyDescent="0.3">
      <c r="A89">
        <v>1088</v>
      </c>
      <c r="B89" s="1">
        <v>45396</v>
      </c>
      <c r="C89" s="1">
        <v>45510</v>
      </c>
      <c r="D89" t="s">
        <v>13</v>
      </c>
      <c r="E89" t="s">
        <v>19</v>
      </c>
      <c r="F89" t="s">
        <v>107</v>
      </c>
      <c r="G89">
        <v>93.05</v>
      </c>
      <c r="H89">
        <v>398.53</v>
      </c>
      <c r="I89">
        <v>12</v>
      </c>
      <c r="J89" t="s">
        <v>2020</v>
      </c>
      <c r="K89" t="s">
        <v>2024</v>
      </c>
      <c r="L89">
        <v>0.18</v>
      </c>
    </row>
    <row r="90" spans="1:12" x14ac:dyDescent="0.3">
      <c r="A90">
        <v>1089</v>
      </c>
      <c r="B90" s="1">
        <v>45367</v>
      </c>
      <c r="C90" s="1">
        <v>45618</v>
      </c>
      <c r="D90" t="s">
        <v>14</v>
      </c>
      <c r="E90" t="s">
        <v>18</v>
      </c>
      <c r="F90" t="s">
        <v>108</v>
      </c>
      <c r="G90">
        <v>796.52</v>
      </c>
      <c r="H90">
        <v>273.47000000000003</v>
      </c>
      <c r="I90">
        <v>15</v>
      </c>
      <c r="J90" t="s">
        <v>2019</v>
      </c>
      <c r="K90" t="s">
        <v>2023</v>
      </c>
      <c r="L90">
        <v>0.01</v>
      </c>
    </row>
    <row r="91" spans="1:12" x14ac:dyDescent="0.3">
      <c r="A91">
        <v>1090</v>
      </c>
      <c r="B91" s="1">
        <v>45655</v>
      </c>
      <c r="C91" s="1">
        <v>45670</v>
      </c>
      <c r="D91" t="s">
        <v>13</v>
      </c>
      <c r="E91" t="s">
        <v>18</v>
      </c>
      <c r="F91" t="s">
        <v>109</v>
      </c>
      <c r="G91">
        <v>1494.91</v>
      </c>
      <c r="H91">
        <v>449.04</v>
      </c>
      <c r="I91">
        <v>8</v>
      </c>
      <c r="J91" t="s">
        <v>2022</v>
      </c>
      <c r="K91" t="s">
        <v>2024</v>
      </c>
      <c r="L91">
        <v>0.05</v>
      </c>
    </row>
    <row r="92" spans="1:12" x14ac:dyDescent="0.3">
      <c r="A92">
        <v>1091</v>
      </c>
      <c r="B92" s="1">
        <v>45638</v>
      </c>
      <c r="C92" s="1">
        <v>45666</v>
      </c>
      <c r="D92" t="s">
        <v>12</v>
      </c>
      <c r="E92" t="s">
        <v>19</v>
      </c>
      <c r="F92" t="s">
        <v>110</v>
      </c>
      <c r="G92">
        <v>583.77</v>
      </c>
      <c r="H92">
        <v>263.52</v>
      </c>
      <c r="I92">
        <v>20</v>
      </c>
      <c r="J92" t="s">
        <v>2022</v>
      </c>
      <c r="K92" t="s">
        <v>2024</v>
      </c>
      <c r="L92">
        <v>0.18</v>
      </c>
    </row>
    <row r="93" spans="1:12" x14ac:dyDescent="0.3">
      <c r="A93">
        <v>1092</v>
      </c>
      <c r="B93" s="1">
        <v>45469</v>
      </c>
      <c r="C93" s="1">
        <v>45560</v>
      </c>
      <c r="D93" t="s">
        <v>13</v>
      </c>
      <c r="E93" t="s">
        <v>19</v>
      </c>
      <c r="F93" t="s">
        <v>111</v>
      </c>
      <c r="G93">
        <v>1376.43</v>
      </c>
      <c r="H93">
        <v>245.12</v>
      </c>
      <c r="I93">
        <v>9</v>
      </c>
      <c r="J93" t="s">
        <v>2020</v>
      </c>
      <c r="K93" t="s">
        <v>2023</v>
      </c>
      <c r="L93">
        <v>0.08</v>
      </c>
    </row>
    <row r="94" spans="1:12" x14ac:dyDescent="0.3">
      <c r="A94">
        <v>1093</v>
      </c>
      <c r="B94" s="1">
        <v>45489</v>
      </c>
      <c r="C94" s="1">
        <v>45680</v>
      </c>
      <c r="D94" t="s">
        <v>13</v>
      </c>
      <c r="E94" t="s">
        <v>18</v>
      </c>
      <c r="F94" t="s">
        <v>112</v>
      </c>
      <c r="G94">
        <v>1659.44</v>
      </c>
      <c r="H94">
        <v>181.63</v>
      </c>
      <c r="J94" t="s">
        <v>2021</v>
      </c>
      <c r="K94" t="s">
        <v>2026</v>
      </c>
      <c r="L94">
        <v>0.1</v>
      </c>
    </row>
    <row r="95" spans="1:12" x14ac:dyDescent="0.3">
      <c r="A95">
        <v>1094</v>
      </c>
      <c r="B95" s="1">
        <v>45370</v>
      </c>
      <c r="C95" s="1">
        <v>45465</v>
      </c>
      <c r="D95" t="s">
        <v>12</v>
      </c>
      <c r="E95" t="s">
        <v>17</v>
      </c>
      <c r="F95" t="s">
        <v>113</v>
      </c>
      <c r="G95">
        <v>1748.32</v>
      </c>
      <c r="H95">
        <v>299.32</v>
      </c>
      <c r="I95">
        <v>11</v>
      </c>
      <c r="J95" t="s">
        <v>2020</v>
      </c>
      <c r="K95" t="s">
        <v>2025</v>
      </c>
      <c r="L95">
        <v>0.19</v>
      </c>
    </row>
    <row r="96" spans="1:12" x14ac:dyDescent="0.3">
      <c r="A96">
        <v>1095</v>
      </c>
      <c r="B96" s="1">
        <v>45443</v>
      </c>
      <c r="C96" s="1">
        <v>45513</v>
      </c>
      <c r="D96" t="s">
        <v>12</v>
      </c>
      <c r="E96" t="s">
        <v>19</v>
      </c>
      <c r="F96" t="s">
        <v>114</v>
      </c>
      <c r="G96">
        <v>1008.83</v>
      </c>
      <c r="H96">
        <v>366.21</v>
      </c>
      <c r="I96">
        <v>18</v>
      </c>
      <c r="J96" t="s">
        <v>2020</v>
      </c>
      <c r="K96" t="s">
        <v>2026</v>
      </c>
      <c r="L96">
        <v>0.19</v>
      </c>
    </row>
    <row r="97" spans="1:12" x14ac:dyDescent="0.3">
      <c r="A97">
        <v>1096</v>
      </c>
      <c r="B97" s="1">
        <v>45403</v>
      </c>
      <c r="C97" s="1">
        <v>45506</v>
      </c>
      <c r="D97" t="s">
        <v>12</v>
      </c>
      <c r="E97" t="s">
        <v>19</v>
      </c>
      <c r="F97" t="s">
        <v>115</v>
      </c>
      <c r="G97">
        <v>624.29</v>
      </c>
      <c r="H97">
        <v>171.47</v>
      </c>
      <c r="I97">
        <v>12</v>
      </c>
      <c r="J97" t="s">
        <v>2020</v>
      </c>
      <c r="K97" t="s">
        <v>2026</v>
      </c>
      <c r="L97">
        <v>0.1</v>
      </c>
    </row>
    <row r="98" spans="1:12" x14ac:dyDescent="0.3">
      <c r="A98">
        <v>1097</v>
      </c>
      <c r="B98" s="1">
        <v>45519</v>
      </c>
      <c r="C98" s="1">
        <v>45589</v>
      </c>
      <c r="D98" t="s">
        <v>14</v>
      </c>
      <c r="E98" t="s">
        <v>17</v>
      </c>
      <c r="F98" t="s">
        <v>116</v>
      </c>
      <c r="G98">
        <v>1196.01</v>
      </c>
      <c r="H98">
        <v>19.25</v>
      </c>
      <c r="I98">
        <v>10</v>
      </c>
      <c r="J98" t="s">
        <v>2019</v>
      </c>
      <c r="K98" t="s">
        <v>2023</v>
      </c>
      <c r="L98">
        <v>0</v>
      </c>
    </row>
    <row r="99" spans="1:12" x14ac:dyDescent="0.3">
      <c r="A99">
        <v>1098</v>
      </c>
      <c r="B99" s="1">
        <v>45650</v>
      </c>
      <c r="C99" s="1">
        <v>45665</v>
      </c>
      <c r="D99" t="s">
        <v>12</v>
      </c>
      <c r="E99" t="s">
        <v>18</v>
      </c>
      <c r="F99" t="s">
        <v>117</v>
      </c>
      <c r="G99">
        <v>1598.84</v>
      </c>
      <c r="H99" t="s">
        <v>16</v>
      </c>
      <c r="I99">
        <v>4</v>
      </c>
      <c r="J99" t="s">
        <v>2019</v>
      </c>
      <c r="K99" t="s">
        <v>2024</v>
      </c>
      <c r="L99">
        <v>0.04</v>
      </c>
    </row>
    <row r="100" spans="1:12" x14ac:dyDescent="0.3">
      <c r="A100">
        <v>1099</v>
      </c>
      <c r="B100" s="1">
        <v>45344</v>
      </c>
      <c r="C100" s="1">
        <v>45573</v>
      </c>
      <c r="D100" t="s">
        <v>12</v>
      </c>
      <c r="E100" t="s">
        <v>17</v>
      </c>
      <c r="F100" t="s">
        <v>118</v>
      </c>
      <c r="G100">
        <v>156.96</v>
      </c>
      <c r="H100" t="s">
        <v>16</v>
      </c>
      <c r="I100">
        <v>12</v>
      </c>
      <c r="J100" t="s">
        <v>2019</v>
      </c>
      <c r="K100" t="s">
        <v>2024</v>
      </c>
      <c r="L100">
        <v>0.14000000000000001</v>
      </c>
    </row>
    <row r="101" spans="1:12" x14ac:dyDescent="0.3">
      <c r="A101">
        <v>1100</v>
      </c>
      <c r="B101" s="1">
        <v>45387</v>
      </c>
      <c r="C101" s="1">
        <v>45415</v>
      </c>
      <c r="D101" t="s">
        <v>13</v>
      </c>
      <c r="E101" t="s">
        <v>17</v>
      </c>
      <c r="F101" t="s">
        <v>119</v>
      </c>
      <c r="G101">
        <v>163.96</v>
      </c>
      <c r="H101">
        <v>39.880000000000003</v>
      </c>
      <c r="I101">
        <v>8</v>
      </c>
      <c r="J101" t="s">
        <v>2021</v>
      </c>
      <c r="K101" t="s">
        <v>2023</v>
      </c>
      <c r="L101" t="s">
        <v>16</v>
      </c>
    </row>
    <row r="102" spans="1:12" x14ac:dyDescent="0.3">
      <c r="A102">
        <v>1101</v>
      </c>
      <c r="B102" s="1">
        <v>45525</v>
      </c>
      <c r="C102" s="1">
        <v>45549</v>
      </c>
      <c r="D102" t="s">
        <v>13</v>
      </c>
      <c r="E102" t="s">
        <v>19</v>
      </c>
      <c r="F102" t="s">
        <v>120</v>
      </c>
      <c r="G102">
        <v>967.19</v>
      </c>
      <c r="H102">
        <v>384.63</v>
      </c>
      <c r="I102">
        <v>12</v>
      </c>
      <c r="J102" t="s">
        <v>2021</v>
      </c>
      <c r="K102" t="s">
        <v>2023</v>
      </c>
      <c r="L102">
        <v>0.18</v>
      </c>
    </row>
    <row r="103" spans="1:12" x14ac:dyDescent="0.3">
      <c r="A103">
        <v>1102</v>
      </c>
      <c r="B103" s="1">
        <v>45515</v>
      </c>
      <c r="C103" s="1">
        <v>45662</v>
      </c>
      <c r="D103" t="s">
        <v>16</v>
      </c>
      <c r="E103" t="s">
        <v>18</v>
      </c>
      <c r="F103" t="s">
        <v>121</v>
      </c>
      <c r="G103">
        <v>1563.21</v>
      </c>
      <c r="H103">
        <v>426.83</v>
      </c>
      <c r="I103">
        <v>6</v>
      </c>
      <c r="J103" t="s">
        <v>2020</v>
      </c>
      <c r="K103" t="s">
        <v>2023</v>
      </c>
      <c r="L103">
        <v>0.11</v>
      </c>
    </row>
    <row r="104" spans="1:12" x14ac:dyDescent="0.3">
      <c r="A104">
        <v>1103</v>
      </c>
      <c r="B104" s="1">
        <v>45588</v>
      </c>
      <c r="C104" s="1">
        <v>45651</v>
      </c>
      <c r="D104" t="s">
        <v>12</v>
      </c>
      <c r="E104" t="s">
        <v>18</v>
      </c>
      <c r="F104" t="s">
        <v>122</v>
      </c>
      <c r="G104">
        <v>474.73</v>
      </c>
      <c r="H104">
        <v>304.12</v>
      </c>
      <c r="I104">
        <v>1</v>
      </c>
      <c r="J104" t="s">
        <v>2021</v>
      </c>
      <c r="K104" t="s">
        <v>2023</v>
      </c>
      <c r="L104">
        <v>0.04</v>
      </c>
    </row>
    <row r="105" spans="1:12" x14ac:dyDescent="0.3">
      <c r="A105">
        <v>1104</v>
      </c>
      <c r="B105" s="1">
        <v>45426</v>
      </c>
      <c r="C105" s="1">
        <v>45654</v>
      </c>
      <c r="D105" t="s">
        <v>15</v>
      </c>
      <c r="E105" t="s">
        <v>17</v>
      </c>
      <c r="F105" t="s">
        <v>123</v>
      </c>
      <c r="G105">
        <v>1574.83</v>
      </c>
      <c r="H105">
        <v>223.5</v>
      </c>
      <c r="I105">
        <v>18</v>
      </c>
      <c r="J105" t="s">
        <v>2022</v>
      </c>
      <c r="K105" t="s">
        <v>2025</v>
      </c>
      <c r="L105">
        <v>0.03</v>
      </c>
    </row>
    <row r="106" spans="1:12" x14ac:dyDescent="0.3">
      <c r="A106">
        <v>1105</v>
      </c>
      <c r="B106" s="1">
        <v>45466</v>
      </c>
      <c r="C106" s="1">
        <v>45642</v>
      </c>
      <c r="D106" t="s">
        <v>13</v>
      </c>
      <c r="E106" t="s">
        <v>19</v>
      </c>
      <c r="F106" t="s">
        <v>124</v>
      </c>
      <c r="G106">
        <v>892.96</v>
      </c>
      <c r="H106">
        <v>58.19</v>
      </c>
      <c r="I106">
        <v>2</v>
      </c>
      <c r="J106" t="s">
        <v>2021</v>
      </c>
      <c r="K106" t="s">
        <v>2025</v>
      </c>
      <c r="L106">
        <v>0.05</v>
      </c>
    </row>
    <row r="107" spans="1:12" x14ac:dyDescent="0.3">
      <c r="A107">
        <v>1106</v>
      </c>
      <c r="B107" s="1">
        <v>45389</v>
      </c>
      <c r="C107" s="1">
        <v>45465</v>
      </c>
      <c r="D107" t="s">
        <v>15</v>
      </c>
      <c r="E107" t="s">
        <v>17</v>
      </c>
      <c r="F107" t="s">
        <v>125</v>
      </c>
      <c r="G107">
        <v>1170.3800000000001</v>
      </c>
      <c r="H107">
        <v>72.290000000000006</v>
      </c>
      <c r="I107">
        <v>7</v>
      </c>
      <c r="J107" t="s">
        <v>2020</v>
      </c>
      <c r="K107" t="s">
        <v>2024</v>
      </c>
      <c r="L107">
        <v>0.01</v>
      </c>
    </row>
    <row r="108" spans="1:12" x14ac:dyDescent="0.3">
      <c r="A108">
        <v>1107</v>
      </c>
      <c r="B108" s="1">
        <v>45372</v>
      </c>
      <c r="C108" s="1">
        <v>45570</v>
      </c>
      <c r="D108" t="s">
        <v>15</v>
      </c>
      <c r="E108" t="s">
        <v>18</v>
      </c>
      <c r="F108" t="s">
        <v>126</v>
      </c>
      <c r="G108">
        <v>281.95999999999998</v>
      </c>
      <c r="H108">
        <v>98.02</v>
      </c>
      <c r="I108">
        <v>11</v>
      </c>
      <c r="J108" t="s">
        <v>2022</v>
      </c>
      <c r="K108" t="s">
        <v>2026</v>
      </c>
      <c r="L108">
        <v>0.1</v>
      </c>
    </row>
    <row r="109" spans="1:12" x14ac:dyDescent="0.3">
      <c r="A109">
        <v>1108</v>
      </c>
      <c r="B109" s="1">
        <v>45386</v>
      </c>
      <c r="C109" s="1">
        <v>45430</v>
      </c>
      <c r="D109" t="s">
        <v>12</v>
      </c>
      <c r="E109" t="s">
        <v>18</v>
      </c>
      <c r="F109" t="s">
        <v>127</v>
      </c>
      <c r="G109">
        <v>1279.18</v>
      </c>
      <c r="H109">
        <v>345.22</v>
      </c>
      <c r="I109">
        <v>9</v>
      </c>
      <c r="J109" t="s">
        <v>2022</v>
      </c>
      <c r="K109" t="s">
        <v>2023</v>
      </c>
      <c r="L109">
        <v>0.11</v>
      </c>
    </row>
    <row r="110" spans="1:12" x14ac:dyDescent="0.3">
      <c r="A110">
        <v>1109</v>
      </c>
      <c r="B110" s="1">
        <v>45452</v>
      </c>
      <c r="C110" s="1">
        <v>45480</v>
      </c>
      <c r="D110" t="s">
        <v>14</v>
      </c>
      <c r="E110" t="s">
        <v>19</v>
      </c>
      <c r="F110" t="s">
        <v>128</v>
      </c>
      <c r="G110">
        <v>822.77</v>
      </c>
      <c r="H110">
        <v>353.3</v>
      </c>
      <c r="I110">
        <v>7</v>
      </c>
      <c r="J110" t="s">
        <v>2022</v>
      </c>
      <c r="K110" t="s">
        <v>2026</v>
      </c>
      <c r="L110">
        <v>0.04</v>
      </c>
    </row>
    <row r="111" spans="1:12" x14ac:dyDescent="0.3">
      <c r="A111">
        <v>1110</v>
      </c>
      <c r="B111" s="1">
        <v>45662</v>
      </c>
      <c r="C111" s="1">
        <v>45663</v>
      </c>
      <c r="D111" t="s">
        <v>12</v>
      </c>
      <c r="E111" t="s">
        <v>17</v>
      </c>
      <c r="F111" t="s">
        <v>129</v>
      </c>
      <c r="G111">
        <v>289.64999999999998</v>
      </c>
      <c r="H111">
        <v>17.559999999999999</v>
      </c>
      <c r="I111">
        <v>15</v>
      </c>
      <c r="J111" t="s">
        <v>2022</v>
      </c>
      <c r="K111" t="s">
        <v>2023</v>
      </c>
      <c r="L111">
        <v>0.06</v>
      </c>
    </row>
    <row r="112" spans="1:12" x14ac:dyDescent="0.3">
      <c r="A112">
        <v>1111</v>
      </c>
      <c r="B112" s="1">
        <v>45481</v>
      </c>
      <c r="C112" s="1">
        <v>45504</v>
      </c>
      <c r="D112" t="s">
        <v>14</v>
      </c>
      <c r="E112" t="s">
        <v>19</v>
      </c>
      <c r="F112" t="s">
        <v>130</v>
      </c>
      <c r="G112" t="s">
        <v>16</v>
      </c>
      <c r="H112">
        <v>420.77</v>
      </c>
      <c r="I112">
        <v>20</v>
      </c>
      <c r="J112" t="s">
        <v>2019</v>
      </c>
      <c r="K112" t="s">
        <v>2024</v>
      </c>
      <c r="L112">
        <v>0.1</v>
      </c>
    </row>
    <row r="113" spans="1:12" x14ac:dyDescent="0.3">
      <c r="A113">
        <v>1112</v>
      </c>
      <c r="B113" s="1">
        <v>45530</v>
      </c>
      <c r="C113" s="1">
        <v>45583</v>
      </c>
      <c r="D113" t="s">
        <v>12</v>
      </c>
      <c r="E113" t="s">
        <v>18</v>
      </c>
      <c r="F113" t="s">
        <v>131</v>
      </c>
      <c r="G113">
        <v>1037.08</v>
      </c>
      <c r="H113">
        <v>234.77</v>
      </c>
      <c r="I113">
        <v>8</v>
      </c>
      <c r="J113" t="s">
        <v>2020</v>
      </c>
      <c r="K113" t="s">
        <v>2024</v>
      </c>
      <c r="L113">
        <v>0.12</v>
      </c>
    </row>
    <row r="114" spans="1:12" x14ac:dyDescent="0.3">
      <c r="A114">
        <v>1113</v>
      </c>
      <c r="B114" s="1">
        <v>45436</v>
      </c>
      <c r="C114" s="1">
        <v>45611</v>
      </c>
      <c r="D114" t="s">
        <v>14</v>
      </c>
      <c r="E114" t="s">
        <v>19</v>
      </c>
      <c r="F114" t="s">
        <v>132</v>
      </c>
      <c r="G114">
        <v>322.33</v>
      </c>
      <c r="H114">
        <v>292.27</v>
      </c>
      <c r="I114">
        <v>1</v>
      </c>
      <c r="J114" t="s">
        <v>2019</v>
      </c>
      <c r="K114" t="s">
        <v>2025</v>
      </c>
      <c r="L114">
        <v>0.14000000000000001</v>
      </c>
    </row>
    <row r="115" spans="1:12" x14ac:dyDescent="0.3">
      <c r="A115">
        <v>1114</v>
      </c>
      <c r="B115" s="1">
        <v>45478</v>
      </c>
      <c r="C115" s="1">
        <v>45621</v>
      </c>
      <c r="D115" t="s">
        <v>12</v>
      </c>
      <c r="E115" t="s">
        <v>17</v>
      </c>
      <c r="F115" t="s">
        <v>133</v>
      </c>
      <c r="G115">
        <v>715.8</v>
      </c>
      <c r="H115">
        <v>250.21</v>
      </c>
      <c r="I115">
        <v>16</v>
      </c>
      <c r="J115" t="s">
        <v>2021</v>
      </c>
      <c r="K115" t="s">
        <v>2024</v>
      </c>
      <c r="L115">
        <v>0.13</v>
      </c>
    </row>
    <row r="116" spans="1:12" x14ac:dyDescent="0.3">
      <c r="A116">
        <v>1115</v>
      </c>
      <c r="B116" s="1">
        <v>45516</v>
      </c>
      <c r="C116" s="1">
        <v>45690</v>
      </c>
      <c r="E116" t="s">
        <v>17</v>
      </c>
      <c r="F116" t="s">
        <v>134</v>
      </c>
      <c r="G116">
        <v>1272.75</v>
      </c>
      <c r="H116">
        <v>473.24</v>
      </c>
      <c r="I116">
        <v>13</v>
      </c>
      <c r="J116" t="s">
        <v>2022</v>
      </c>
      <c r="K116" t="s">
        <v>2024</v>
      </c>
      <c r="L116">
        <v>0.06</v>
      </c>
    </row>
    <row r="117" spans="1:12" x14ac:dyDescent="0.3">
      <c r="A117">
        <v>1116</v>
      </c>
      <c r="B117" s="1">
        <v>45633</v>
      </c>
      <c r="C117" s="1">
        <v>45691</v>
      </c>
      <c r="D117" t="s">
        <v>12</v>
      </c>
      <c r="E117" t="s">
        <v>18</v>
      </c>
      <c r="F117" t="s">
        <v>135</v>
      </c>
      <c r="H117">
        <v>54.26</v>
      </c>
      <c r="I117">
        <v>9</v>
      </c>
      <c r="J117" t="s">
        <v>2019</v>
      </c>
      <c r="K117" t="s">
        <v>2023</v>
      </c>
      <c r="L117">
        <v>0.06</v>
      </c>
    </row>
    <row r="118" spans="1:12" x14ac:dyDescent="0.3">
      <c r="A118">
        <v>1117</v>
      </c>
      <c r="B118" s="1">
        <v>45376</v>
      </c>
      <c r="C118" s="1">
        <v>45600</v>
      </c>
      <c r="D118" t="s">
        <v>16</v>
      </c>
      <c r="E118" t="s">
        <v>17</v>
      </c>
      <c r="F118" t="s">
        <v>136</v>
      </c>
      <c r="G118">
        <v>1051.33</v>
      </c>
      <c r="H118">
        <v>382.67</v>
      </c>
      <c r="I118">
        <v>13</v>
      </c>
      <c r="J118" t="s">
        <v>2020</v>
      </c>
      <c r="K118" t="s">
        <v>2024</v>
      </c>
      <c r="L118">
        <v>0.14000000000000001</v>
      </c>
    </row>
    <row r="119" spans="1:12" x14ac:dyDescent="0.3">
      <c r="A119">
        <v>1118</v>
      </c>
      <c r="B119" s="1">
        <v>45448</v>
      </c>
      <c r="C119" s="1">
        <v>45464</v>
      </c>
      <c r="D119" t="s">
        <v>12</v>
      </c>
      <c r="E119" t="s">
        <v>17</v>
      </c>
      <c r="F119" t="s">
        <v>137</v>
      </c>
      <c r="G119">
        <v>1491.7</v>
      </c>
      <c r="H119">
        <v>451.82</v>
      </c>
      <c r="I119">
        <v>20</v>
      </c>
      <c r="J119" t="s">
        <v>2019</v>
      </c>
      <c r="K119" t="s">
        <v>2025</v>
      </c>
      <c r="L119">
        <v>0.16</v>
      </c>
    </row>
    <row r="120" spans="1:12" x14ac:dyDescent="0.3">
      <c r="A120">
        <v>1119</v>
      </c>
      <c r="B120" s="1">
        <v>45404</v>
      </c>
      <c r="C120" s="1">
        <v>45490</v>
      </c>
      <c r="D120" t="s">
        <v>15</v>
      </c>
      <c r="E120" t="s">
        <v>19</v>
      </c>
      <c r="F120" t="s">
        <v>138</v>
      </c>
      <c r="G120">
        <v>297.3</v>
      </c>
      <c r="H120">
        <v>55.78</v>
      </c>
      <c r="I120">
        <v>18</v>
      </c>
      <c r="J120" t="s">
        <v>2021</v>
      </c>
      <c r="K120" t="s">
        <v>2026</v>
      </c>
      <c r="L120">
        <v>0.05</v>
      </c>
    </row>
    <row r="121" spans="1:12" x14ac:dyDescent="0.3">
      <c r="A121">
        <v>1120</v>
      </c>
      <c r="B121" s="1">
        <v>45414</v>
      </c>
      <c r="C121" s="1">
        <v>45485</v>
      </c>
      <c r="E121" t="s">
        <v>18</v>
      </c>
      <c r="F121" t="s">
        <v>139</v>
      </c>
      <c r="G121">
        <v>399.3</v>
      </c>
      <c r="H121">
        <v>441.04</v>
      </c>
      <c r="I121">
        <v>9</v>
      </c>
      <c r="J121" t="s">
        <v>2019</v>
      </c>
      <c r="K121" t="s">
        <v>2024</v>
      </c>
      <c r="L121">
        <v>0.13</v>
      </c>
    </row>
    <row r="122" spans="1:12" x14ac:dyDescent="0.3">
      <c r="A122">
        <v>1121</v>
      </c>
      <c r="B122" s="1">
        <v>45509</v>
      </c>
      <c r="C122" s="1">
        <v>45577</v>
      </c>
      <c r="D122" t="s">
        <v>15</v>
      </c>
      <c r="E122" t="s">
        <v>18</v>
      </c>
      <c r="F122" t="s">
        <v>140</v>
      </c>
      <c r="G122">
        <v>1182.43</v>
      </c>
      <c r="H122">
        <v>67.599999999999994</v>
      </c>
      <c r="I122">
        <v>19</v>
      </c>
      <c r="J122" t="s">
        <v>2020</v>
      </c>
      <c r="K122" t="s">
        <v>2024</v>
      </c>
      <c r="L122">
        <v>0.04</v>
      </c>
    </row>
    <row r="123" spans="1:12" x14ac:dyDescent="0.3">
      <c r="A123">
        <v>1122</v>
      </c>
      <c r="B123" s="1">
        <v>45341</v>
      </c>
      <c r="C123" s="1">
        <v>45664</v>
      </c>
      <c r="D123" t="s">
        <v>15</v>
      </c>
      <c r="E123" t="s">
        <v>18</v>
      </c>
      <c r="F123" t="s">
        <v>141</v>
      </c>
      <c r="G123">
        <v>1757.52</v>
      </c>
      <c r="H123">
        <v>238.24</v>
      </c>
      <c r="I123">
        <v>19</v>
      </c>
      <c r="J123" t="s">
        <v>2019</v>
      </c>
      <c r="K123" t="s">
        <v>2024</v>
      </c>
      <c r="L123">
        <v>0.06</v>
      </c>
    </row>
    <row r="124" spans="1:12" x14ac:dyDescent="0.3">
      <c r="A124">
        <v>1123</v>
      </c>
      <c r="B124" s="1">
        <v>45608</v>
      </c>
      <c r="C124" s="1">
        <v>45691</v>
      </c>
      <c r="D124" t="s">
        <v>14</v>
      </c>
      <c r="E124" t="s">
        <v>17</v>
      </c>
      <c r="F124" t="s">
        <v>142</v>
      </c>
      <c r="G124">
        <v>1085.1099999999999</v>
      </c>
      <c r="H124">
        <v>423.2</v>
      </c>
      <c r="I124">
        <v>3</v>
      </c>
      <c r="J124" t="s">
        <v>2019</v>
      </c>
      <c r="K124" t="s">
        <v>2025</v>
      </c>
      <c r="L124">
        <v>0.02</v>
      </c>
    </row>
    <row r="125" spans="1:12" x14ac:dyDescent="0.3">
      <c r="A125">
        <v>1124</v>
      </c>
      <c r="B125" s="1">
        <v>45418</v>
      </c>
      <c r="C125" s="1">
        <v>45625</v>
      </c>
      <c r="E125" t="s">
        <v>17</v>
      </c>
      <c r="F125" t="s">
        <v>143</v>
      </c>
      <c r="G125">
        <v>357.52</v>
      </c>
      <c r="H125">
        <v>409.19</v>
      </c>
      <c r="I125">
        <v>4</v>
      </c>
      <c r="J125" t="s">
        <v>2019</v>
      </c>
      <c r="K125" t="s">
        <v>2024</v>
      </c>
      <c r="L125">
        <v>0.17</v>
      </c>
    </row>
    <row r="126" spans="1:12" x14ac:dyDescent="0.3">
      <c r="A126">
        <v>1125</v>
      </c>
      <c r="B126" s="1">
        <v>45464</v>
      </c>
      <c r="C126" s="1">
        <v>45534</v>
      </c>
      <c r="D126" t="s">
        <v>14</v>
      </c>
      <c r="E126" t="s">
        <v>19</v>
      </c>
      <c r="F126" t="s">
        <v>144</v>
      </c>
      <c r="G126">
        <v>503.63</v>
      </c>
      <c r="H126">
        <v>340.16</v>
      </c>
      <c r="I126">
        <v>13</v>
      </c>
      <c r="J126" t="s">
        <v>2019</v>
      </c>
      <c r="K126" t="s">
        <v>2025</v>
      </c>
      <c r="L126">
        <v>0.05</v>
      </c>
    </row>
    <row r="127" spans="1:12" x14ac:dyDescent="0.3">
      <c r="A127">
        <v>1126</v>
      </c>
      <c r="B127" s="1">
        <v>45372</v>
      </c>
      <c r="C127" s="1">
        <v>45603</v>
      </c>
      <c r="D127" t="s">
        <v>15</v>
      </c>
      <c r="E127" t="s">
        <v>17</v>
      </c>
      <c r="F127" t="s">
        <v>145</v>
      </c>
      <c r="G127">
        <v>882.28</v>
      </c>
      <c r="H127">
        <v>162.79</v>
      </c>
      <c r="I127">
        <v>4</v>
      </c>
      <c r="J127" t="s">
        <v>2021</v>
      </c>
      <c r="K127" t="s">
        <v>2025</v>
      </c>
      <c r="L127">
        <v>0.02</v>
      </c>
    </row>
    <row r="128" spans="1:12" x14ac:dyDescent="0.3">
      <c r="A128">
        <v>1127</v>
      </c>
      <c r="B128" s="1">
        <v>45621</v>
      </c>
      <c r="C128" s="1">
        <v>45636</v>
      </c>
      <c r="D128" t="s">
        <v>14</v>
      </c>
      <c r="E128" t="s">
        <v>19</v>
      </c>
      <c r="F128" t="s">
        <v>146</v>
      </c>
      <c r="G128">
        <v>202.22</v>
      </c>
      <c r="H128">
        <v>177.21</v>
      </c>
      <c r="I128">
        <v>19</v>
      </c>
      <c r="J128" t="s">
        <v>2022</v>
      </c>
      <c r="K128" t="s">
        <v>2025</v>
      </c>
      <c r="L128">
        <v>0.11</v>
      </c>
    </row>
    <row r="129" spans="1:12" x14ac:dyDescent="0.3">
      <c r="A129">
        <v>1128</v>
      </c>
      <c r="B129" s="1">
        <v>45591</v>
      </c>
      <c r="C129" s="1">
        <v>45596</v>
      </c>
      <c r="D129" t="s">
        <v>13</v>
      </c>
      <c r="E129" t="s">
        <v>17</v>
      </c>
      <c r="F129" t="s">
        <v>147</v>
      </c>
      <c r="G129">
        <v>617.30999999999995</v>
      </c>
      <c r="H129">
        <v>265.58</v>
      </c>
      <c r="I129">
        <v>19</v>
      </c>
      <c r="J129" t="s">
        <v>2019</v>
      </c>
      <c r="K129" t="s">
        <v>2023</v>
      </c>
      <c r="L129">
        <v>0.05</v>
      </c>
    </row>
    <row r="130" spans="1:12" x14ac:dyDescent="0.3">
      <c r="A130">
        <v>1129</v>
      </c>
      <c r="B130" s="1">
        <v>45441</v>
      </c>
      <c r="C130" s="1">
        <v>45502</v>
      </c>
      <c r="D130" t="s">
        <v>13</v>
      </c>
      <c r="E130" t="s">
        <v>18</v>
      </c>
      <c r="F130" t="s">
        <v>148</v>
      </c>
      <c r="G130">
        <v>907.41</v>
      </c>
      <c r="H130">
        <v>236.38</v>
      </c>
      <c r="I130">
        <v>13</v>
      </c>
      <c r="J130" t="s">
        <v>2019</v>
      </c>
      <c r="K130" t="s">
        <v>2024</v>
      </c>
      <c r="L130">
        <v>0.1</v>
      </c>
    </row>
    <row r="131" spans="1:12" x14ac:dyDescent="0.3">
      <c r="A131">
        <v>1130</v>
      </c>
      <c r="B131" s="1">
        <v>45637</v>
      </c>
      <c r="C131" s="1">
        <v>45664</v>
      </c>
      <c r="D131" t="s">
        <v>14</v>
      </c>
      <c r="E131" t="s">
        <v>17</v>
      </c>
      <c r="F131" t="s">
        <v>149</v>
      </c>
      <c r="H131">
        <v>387.91</v>
      </c>
      <c r="I131">
        <v>15</v>
      </c>
      <c r="J131" t="s">
        <v>2022</v>
      </c>
      <c r="K131" t="s">
        <v>2025</v>
      </c>
      <c r="L131">
        <v>0.06</v>
      </c>
    </row>
    <row r="132" spans="1:12" x14ac:dyDescent="0.3">
      <c r="A132">
        <v>1131</v>
      </c>
      <c r="B132" s="1">
        <v>45506</v>
      </c>
      <c r="C132" s="1">
        <v>45546</v>
      </c>
      <c r="D132" t="s">
        <v>14</v>
      </c>
      <c r="E132" t="s">
        <v>17</v>
      </c>
      <c r="F132" t="s">
        <v>150</v>
      </c>
      <c r="G132">
        <v>980.98</v>
      </c>
      <c r="H132">
        <v>184.66</v>
      </c>
      <c r="I132">
        <v>4</v>
      </c>
      <c r="J132" t="s">
        <v>2019</v>
      </c>
      <c r="K132" t="s">
        <v>2026</v>
      </c>
      <c r="L132">
        <v>0.03</v>
      </c>
    </row>
    <row r="133" spans="1:12" x14ac:dyDescent="0.3">
      <c r="A133">
        <v>1132</v>
      </c>
      <c r="B133" s="1">
        <v>45452</v>
      </c>
      <c r="C133" s="1">
        <v>45583</v>
      </c>
      <c r="D133" t="s">
        <v>14</v>
      </c>
      <c r="E133" t="s">
        <v>19</v>
      </c>
      <c r="F133" t="s">
        <v>151</v>
      </c>
      <c r="G133">
        <v>791.13</v>
      </c>
      <c r="H133">
        <v>94.37</v>
      </c>
      <c r="I133">
        <v>4</v>
      </c>
      <c r="J133" t="s">
        <v>2021</v>
      </c>
      <c r="K133" t="s">
        <v>2025</v>
      </c>
      <c r="L133">
        <v>7.0000000000000007E-2</v>
      </c>
    </row>
    <row r="134" spans="1:12" x14ac:dyDescent="0.3">
      <c r="A134">
        <v>1133</v>
      </c>
      <c r="B134" s="1">
        <v>45670</v>
      </c>
      <c r="C134" s="1">
        <v>45682</v>
      </c>
      <c r="D134" t="s">
        <v>14</v>
      </c>
      <c r="E134" t="s">
        <v>17</v>
      </c>
      <c r="F134" t="s">
        <v>152</v>
      </c>
      <c r="G134">
        <v>847.49</v>
      </c>
      <c r="H134">
        <v>469.76</v>
      </c>
      <c r="I134">
        <v>20</v>
      </c>
      <c r="J134" t="s">
        <v>2022</v>
      </c>
      <c r="K134" t="s">
        <v>2026</v>
      </c>
      <c r="L134">
        <v>7.0000000000000007E-2</v>
      </c>
    </row>
    <row r="135" spans="1:12" x14ac:dyDescent="0.3">
      <c r="A135">
        <v>1134</v>
      </c>
      <c r="B135" s="1">
        <v>45671</v>
      </c>
      <c r="C135" s="1">
        <v>45690</v>
      </c>
      <c r="D135" t="s">
        <v>13</v>
      </c>
      <c r="E135" t="s">
        <v>17</v>
      </c>
      <c r="F135" t="s">
        <v>153</v>
      </c>
      <c r="G135">
        <v>940.53</v>
      </c>
      <c r="H135">
        <v>93.45</v>
      </c>
      <c r="I135">
        <v>1</v>
      </c>
      <c r="J135" t="s">
        <v>2022</v>
      </c>
      <c r="K135" t="s">
        <v>2024</v>
      </c>
      <c r="L135">
        <v>0.19</v>
      </c>
    </row>
    <row r="136" spans="1:12" x14ac:dyDescent="0.3">
      <c r="A136">
        <v>1135</v>
      </c>
      <c r="B136" s="1">
        <v>45440</v>
      </c>
      <c r="C136" s="1">
        <v>45620</v>
      </c>
      <c r="D136" t="s">
        <v>13</v>
      </c>
      <c r="E136" t="s">
        <v>17</v>
      </c>
      <c r="F136" t="s">
        <v>154</v>
      </c>
      <c r="G136">
        <v>1701.24</v>
      </c>
      <c r="H136">
        <v>56.77</v>
      </c>
      <c r="I136">
        <v>6</v>
      </c>
      <c r="J136" t="s">
        <v>2019</v>
      </c>
      <c r="K136" t="s">
        <v>2023</v>
      </c>
      <c r="L136">
        <v>7.0000000000000007E-2</v>
      </c>
    </row>
    <row r="137" spans="1:12" x14ac:dyDescent="0.3">
      <c r="A137">
        <v>1136</v>
      </c>
      <c r="B137" s="1">
        <v>45492</v>
      </c>
      <c r="C137" s="1">
        <v>45685</v>
      </c>
      <c r="D137" t="s">
        <v>14</v>
      </c>
      <c r="E137" t="s">
        <v>18</v>
      </c>
      <c r="F137" t="s">
        <v>155</v>
      </c>
      <c r="G137">
        <v>1214.3800000000001</v>
      </c>
      <c r="H137">
        <v>281.51</v>
      </c>
      <c r="I137">
        <v>16</v>
      </c>
      <c r="J137" t="s">
        <v>2021</v>
      </c>
      <c r="K137" t="s">
        <v>2024</v>
      </c>
      <c r="L137">
        <v>0.2</v>
      </c>
    </row>
    <row r="138" spans="1:12" x14ac:dyDescent="0.3">
      <c r="A138">
        <v>1137</v>
      </c>
      <c r="B138" s="1">
        <v>45519</v>
      </c>
      <c r="C138" s="1">
        <v>45552</v>
      </c>
      <c r="D138" t="s">
        <v>13</v>
      </c>
      <c r="E138" t="s">
        <v>18</v>
      </c>
      <c r="F138" t="s">
        <v>156</v>
      </c>
      <c r="G138">
        <v>85.15</v>
      </c>
      <c r="H138">
        <v>208.97</v>
      </c>
      <c r="I138">
        <v>2</v>
      </c>
      <c r="J138" t="s">
        <v>2020</v>
      </c>
      <c r="K138" t="s">
        <v>2026</v>
      </c>
      <c r="L138">
        <v>7.0000000000000007E-2</v>
      </c>
    </row>
    <row r="139" spans="1:12" x14ac:dyDescent="0.3">
      <c r="A139">
        <v>1138</v>
      </c>
      <c r="B139" s="1">
        <v>45670</v>
      </c>
      <c r="C139" s="1">
        <v>45683</v>
      </c>
      <c r="D139" t="s">
        <v>12</v>
      </c>
      <c r="E139" t="s">
        <v>18</v>
      </c>
      <c r="F139" t="s">
        <v>157</v>
      </c>
      <c r="G139">
        <v>932.11</v>
      </c>
      <c r="H139">
        <v>137.83000000000001</v>
      </c>
      <c r="I139">
        <v>20</v>
      </c>
      <c r="J139" t="s">
        <v>2022</v>
      </c>
      <c r="K139" t="s">
        <v>2023</v>
      </c>
      <c r="L139">
        <v>0.1</v>
      </c>
    </row>
    <row r="140" spans="1:12" x14ac:dyDescent="0.3">
      <c r="A140">
        <v>1139</v>
      </c>
      <c r="B140" s="1">
        <v>45415</v>
      </c>
      <c r="C140" s="1">
        <v>45479</v>
      </c>
      <c r="D140" t="s">
        <v>16</v>
      </c>
      <c r="E140" t="s">
        <v>19</v>
      </c>
      <c r="F140" t="s">
        <v>158</v>
      </c>
      <c r="G140">
        <v>859.68</v>
      </c>
      <c r="H140">
        <v>341.04</v>
      </c>
      <c r="I140">
        <v>15</v>
      </c>
      <c r="J140" t="s">
        <v>2022</v>
      </c>
      <c r="K140" t="s">
        <v>2026</v>
      </c>
      <c r="L140">
        <v>0.03</v>
      </c>
    </row>
    <row r="141" spans="1:12" x14ac:dyDescent="0.3">
      <c r="A141">
        <v>1140</v>
      </c>
      <c r="B141" s="1">
        <v>45377</v>
      </c>
      <c r="C141" s="1">
        <v>45582</v>
      </c>
      <c r="D141" t="s">
        <v>14</v>
      </c>
      <c r="E141" t="s">
        <v>18</v>
      </c>
      <c r="F141" t="s">
        <v>159</v>
      </c>
      <c r="G141">
        <v>1661.05</v>
      </c>
      <c r="H141">
        <v>221.43</v>
      </c>
      <c r="I141">
        <v>13</v>
      </c>
      <c r="J141" t="s">
        <v>2022</v>
      </c>
      <c r="K141" t="s">
        <v>2025</v>
      </c>
      <c r="L141">
        <v>0.05</v>
      </c>
    </row>
    <row r="142" spans="1:12" x14ac:dyDescent="0.3">
      <c r="A142">
        <v>1141</v>
      </c>
      <c r="B142" s="1">
        <v>45623</v>
      </c>
      <c r="C142" s="1">
        <v>45670</v>
      </c>
      <c r="D142" t="s">
        <v>15</v>
      </c>
      <c r="E142" t="s">
        <v>17</v>
      </c>
      <c r="F142" t="s">
        <v>160</v>
      </c>
      <c r="G142">
        <v>1230.8699999999999</v>
      </c>
      <c r="H142">
        <v>407.78</v>
      </c>
      <c r="I142">
        <v>12</v>
      </c>
      <c r="J142" t="s">
        <v>2020</v>
      </c>
      <c r="K142" t="s">
        <v>2026</v>
      </c>
      <c r="L142">
        <v>0.14000000000000001</v>
      </c>
    </row>
    <row r="143" spans="1:12" x14ac:dyDescent="0.3">
      <c r="A143">
        <v>1142</v>
      </c>
      <c r="B143" s="1">
        <v>45421</v>
      </c>
      <c r="C143" s="1">
        <v>45461</v>
      </c>
      <c r="D143" t="s">
        <v>13</v>
      </c>
      <c r="E143" t="s">
        <v>17</v>
      </c>
      <c r="F143" t="s">
        <v>161</v>
      </c>
      <c r="G143">
        <v>491.05</v>
      </c>
      <c r="H143">
        <v>450.18</v>
      </c>
      <c r="I143">
        <v>17</v>
      </c>
      <c r="J143" t="s">
        <v>2022</v>
      </c>
      <c r="K143" t="s">
        <v>2023</v>
      </c>
      <c r="L143">
        <v>0.13</v>
      </c>
    </row>
    <row r="144" spans="1:12" x14ac:dyDescent="0.3">
      <c r="A144">
        <v>1143</v>
      </c>
      <c r="B144" s="1">
        <v>45375</v>
      </c>
      <c r="C144" s="1">
        <v>45401</v>
      </c>
      <c r="D144" t="s">
        <v>12</v>
      </c>
      <c r="E144" t="s">
        <v>19</v>
      </c>
      <c r="F144" t="s">
        <v>162</v>
      </c>
      <c r="G144">
        <v>311.55</v>
      </c>
      <c r="H144">
        <v>270.24</v>
      </c>
      <c r="I144">
        <v>6</v>
      </c>
      <c r="J144" t="s">
        <v>2021</v>
      </c>
      <c r="K144" t="s">
        <v>2026</v>
      </c>
      <c r="L144">
        <v>0.1</v>
      </c>
    </row>
    <row r="145" spans="1:12" x14ac:dyDescent="0.3">
      <c r="A145">
        <v>1144</v>
      </c>
      <c r="B145" s="1">
        <v>45594</v>
      </c>
      <c r="C145" s="1">
        <v>45602</v>
      </c>
      <c r="D145" t="s">
        <v>15</v>
      </c>
      <c r="E145" t="s">
        <v>17</v>
      </c>
      <c r="F145" t="s">
        <v>163</v>
      </c>
      <c r="G145">
        <v>249.78</v>
      </c>
      <c r="H145">
        <v>335.77</v>
      </c>
      <c r="I145">
        <v>14</v>
      </c>
      <c r="J145" t="s">
        <v>2020</v>
      </c>
      <c r="K145" t="s">
        <v>2026</v>
      </c>
      <c r="L145">
        <v>0.03</v>
      </c>
    </row>
    <row r="146" spans="1:12" x14ac:dyDescent="0.3">
      <c r="A146">
        <v>1145</v>
      </c>
      <c r="B146" s="1">
        <v>45527</v>
      </c>
      <c r="C146" s="1">
        <v>45572</v>
      </c>
      <c r="D146" t="s">
        <v>12</v>
      </c>
      <c r="E146" t="s">
        <v>19</v>
      </c>
      <c r="F146" t="s">
        <v>164</v>
      </c>
      <c r="G146">
        <v>1819.89</v>
      </c>
      <c r="H146">
        <v>296.8</v>
      </c>
      <c r="I146">
        <v>8</v>
      </c>
      <c r="J146" t="s">
        <v>2022</v>
      </c>
      <c r="K146" t="s">
        <v>2023</v>
      </c>
      <c r="L146">
        <v>0.2</v>
      </c>
    </row>
    <row r="147" spans="1:12" x14ac:dyDescent="0.3">
      <c r="A147">
        <v>1146</v>
      </c>
      <c r="B147" s="1">
        <v>45399</v>
      </c>
      <c r="C147" s="1">
        <v>45682</v>
      </c>
      <c r="D147" t="s">
        <v>15</v>
      </c>
      <c r="E147" t="s">
        <v>19</v>
      </c>
      <c r="F147" t="s">
        <v>165</v>
      </c>
      <c r="G147">
        <v>1422.59</v>
      </c>
      <c r="H147">
        <v>399.56</v>
      </c>
      <c r="I147">
        <v>12</v>
      </c>
      <c r="J147" t="s">
        <v>2021</v>
      </c>
      <c r="K147" t="s">
        <v>2024</v>
      </c>
      <c r="L147">
        <v>0.08</v>
      </c>
    </row>
    <row r="148" spans="1:12" x14ac:dyDescent="0.3">
      <c r="A148">
        <v>1147</v>
      </c>
      <c r="B148" s="1">
        <v>45653</v>
      </c>
      <c r="C148" s="1">
        <v>45661</v>
      </c>
      <c r="D148" t="s">
        <v>15</v>
      </c>
      <c r="E148" t="s">
        <v>19</v>
      </c>
      <c r="F148" t="s">
        <v>166</v>
      </c>
      <c r="G148">
        <v>1851.52</v>
      </c>
      <c r="H148">
        <v>259.18</v>
      </c>
      <c r="I148">
        <v>18</v>
      </c>
      <c r="J148" t="s">
        <v>2022</v>
      </c>
      <c r="K148" t="s">
        <v>2026</v>
      </c>
      <c r="L148">
        <v>0.18</v>
      </c>
    </row>
    <row r="149" spans="1:12" x14ac:dyDescent="0.3">
      <c r="A149">
        <v>1148</v>
      </c>
      <c r="B149" s="1">
        <v>45321</v>
      </c>
      <c r="C149" s="1">
        <v>45373</v>
      </c>
      <c r="D149" t="s">
        <v>13</v>
      </c>
      <c r="E149" t="s">
        <v>19</v>
      </c>
      <c r="F149" t="s">
        <v>167</v>
      </c>
      <c r="G149">
        <v>1757.37</v>
      </c>
      <c r="H149">
        <v>486.62</v>
      </c>
      <c r="I149">
        <v>1</v>
      </c>
      <c r="J149" t="s">
        <v>2022</v>
      </c>
      <c r="K149" t="s">
        <v>2026</v>
      </c>
      <c r="L149">
        <v>0.13</v>
      </c>
    </row>
    <row r="150" spans="1:12" x14ac:dyDescent="0.3">
      <c r="A150">
        <v>1149</v>
      </c>
      <c r="B150" s="1">
        <v>45377</v>
      </c>
      <c r="C150" s="1">
        <v>45667</v>
      </c>
      <c r="D150" t="s">
        <v>16</v>
      </c>
      <c r="E150" t="s">
        <v>18</v>
      </c>
      <c r="F150" t="s">
        <v>168</v>
      </c>
      <c r="G150">
        <v>575.71</v>
      </c>
      <c r="H150">
        <v>168.34</v>
      </c>
      <c r="I150">
        <v>19</v>
      </c>
      <c r="J150" t="s">
        <v>2021</v>
      </c>
      <c r="K150" t="s">
        <v>2026</v>
      </c>
      <c r="L150">
        <v>7.0000000000000007E-2</v>
      </c>
    </row>
    <row r="151" spans="1:12" x14ac:dyDescent="0.3">
      <c r="A151">
        <v>1150</v>
      </c>
      <c r="B151" s="1">
        <v>45466</v>
      </c>
      <c r="C151" s="1">
        <v>45537</v>
      </c>
      <c r="D151" t="s">
        <v>13</v>
      </c>
      <c r="E151" t="s">
        <v>19</v>
      </c>
      <c r="F151" t="s">
        <v>169</v>
      </c>
      <c r="G151">
        <v>1584.47</v>
      </c>
      <c r="H151">
        <v>116.26</v>
      </c>
      <c r="I151">
        <v>12</v>
      </c>
      <c r="J151" t="s">
        <v>2022</v>
      </c>
      <c r="K151" t="s">
        <v>2023</v>
      </c>
      <c r="L151">
        <v>0.05</v>
      </c>
    </row>
    <row r="152" spans="1:12" x14ac:dyDescent="0.3">
      <c r="A152">
        <v>1151</v>
      </c>
      <c r="B152" s="1">
        <v>45540</v>
      </c>
      <c r="C152" s="1">
        <v>45636</v>
      </c>
      <c r="D152" t="s">
        <v>14</v>
      </c>
      <c r="E152" t="s">
        <v>17</v>
      </c>
      <c r="F152" t="s">
        <v>170</v>
      </c>
      <c r="G152">
        <v>1237.69</v>
      </c>
      <c r="H152">
        <v>434.11</v>
      </c>
      <c r="I152">
        <v>18</v>
      </c>
      <c r="J152" t="s">
        <v>2019</v>
      </c>
      <c r="K152" t="s">
        <v>2024</v>
      </c>
      <c r="L152">
        <v>0.12</v>
      </c>
    </row>
    <row r="153" spans="1:12" x14ac:dyDescent="0.3">
      <c r="A153">
        <v>1152</v>
      </c>
      <c r="B153" s="1">
        <v>45633</v>
      </c>
      <c r="C153" s="1">
        <v>45673</v>
      </c>
      <c r="D153" t="s">
        <v>13</v>
      </c>
      <c r="E153" t="s">
        <v>17</v>
      </c>
      <c r="F153" t="s">
        <v>171</v>
      </c>
      <c r="G153">
        <v>358.19</v>
      </c>
      <c r="H153">
        <v>393.17</v>
      </c>
      <c r="I153">
        <v>5</v>
      </c>
      <c r="J153" t="s">
        <v>2019</v>
      </c>
      <c r="K153" t="s">
        <v>2024</v>
      </c>
      <c r="L153">
        <v>0.1</v>
      </c>
    </row>
    <row r="154" spans="1:12" x14ac:dyDescent="0.3">
      <c r="A154">
        <v>1153</v>
      </c>
      <c r="B154" s="1">
        <v>45582</v>
      </c>
      <c r="C154" s="1">
        <v>45616</v>
      </c>
      <c r="D154" t="s">
        <v>14</v>
      </c>
      <c r="E154" t="s">
        <v>17</v>
      </c>
      <c r="F154" t="s">
        <v>172</v>
      </c>
      <c r="G154">
        <v>1085.1500000000001</v>
      </c>
      <c r="H154">
        <v>283.72000000000003</v>
      </c>
      <c r="I154">
        <v>18</v>
      </c>
      <c r="J154" t="s">
        <v>2022</v>
      </c>
      <c r="K154" t="s">
        <v>2026</v>
      </c>
      <c r="L154">
        <v>0.13</v>
      </c>
    </row>
    <row r="155" spans="1:12" x14ac:dyDescent="0.3">
      <c r="A155">
        <v>1154</v>
      </c>
      <c r="B155" s="1">
        <v>45655</v>
      </c>
      <c r="C155" s="1">
        <v>45669</v>
      </c>
      <c r="D155" t="s">
        <v>15</v>
      </c>
      <c r="E155" t="s">
        <v>18</v>
      </c>
      <c r="F155" t="s">
        <v>173</v>
      </c>
      <c r="G155">
        <v>631.04</v>
      </c>
      <c r="H155">
        <v>484.84</v>
      </c>
      <c r="I155">
        <v>9</v>
      </c>
      <c r="J155" t="s">
        <v>2022</v>
      </c>
      <c r="K155" t="s">
        <v>2023</v>
      </c>
      <c r="L155">
        <v>0.16</v>
      </c>
    </row>
    <row r="156" spans="1:12" x14ac:dyDescent="0.3">
      <c r="A156">
        <v>1155</v>
      </c>
      <c r="B156" s="1">
        <v>45520</v>
      </c>
      <c r="C156" s="1">
        <v>45588</v>
      </c>
      <c r="D156" t="s">
        <v>12</v>
      </c>
      <c r="E156" t="s">
        <v>18</v>
      </c>
      <c r="F156" t="s">
        <v>174</v>
      </c>
      <c r="G156">
        <v>363.89</v>
      </c>
      <c r="H156">
        <v>478.82</v>
      </c>
      <c r="I156">
        <v>6</v>
      </c>
      <c r="J156" t="s">
        <v>2020</v>
      </c>
      <c r="K156" t="s">
        <v>2024</v>
      </c>
      <c r="L156">
        <v>0.06</v>
      </c>
    </row>
    <row r="157" spans="1:12" x14ac:dyDescent="0.3">
      <c r="A157">
        <v>1156</v>
      </c>
      <c r="B157" s="1">
        <v>45664</v>
      </c>
      <c r="C157" s="1">
        <v>45684</v>
      </c>
      <c r="D157" t="s">
        <v>12</v>
      </c>
      <c r="E157" t="s">
        <v>17</v>
      </c>
      <c r="F157" t="s">
        <v>175</v>
      </c>
      <c r="G157">
        <v>314.88</v>
      </c>
      <c r="H157">
        <v>210.04</v>
      </c>
      <c r="I157">
        <v>19</v>
      </c>
      <c r="J157" t="s">
        <v>2022</v>
      </c>
      <c r="K157" t="s">
        <v>2024</v>
      </c>
      <c r="L157">
        <v>0.04</v>
      </c>
    </row>
    <row r="158" spans="1:12" x14ac:dyDescent="0.3">
      <c r="A158">
        <v>1157</v>
      </c>
      <c r="B158" s="1">
        <v>45325</v>
      </c>
      <c r="C158" s="1">
        <v>45340</v>
      </c>
      <c r="D158" t="s">
        <v>14</v>
      </c>
      <c r="E158" t="s">
        <v>19</v>
      </c>
      <c r="F158" t="s">
        <v>176</v>
      </c>
      <c r="G158">
        <v>451.37</v>
      </c>
      <c r="H158">
        <v>325.94</v>
      </c>
      <c r="I158">
        <v>2</v>
      </c>
      <c r="J158" t="s">
        <v>2020</v>
      </c>
      <c r="K158" t="s">
        <v>2025</v>
      </c>
      <c r="L158">
        <v>0.16</v>
      </c>
    </row>
    <row r="159" spans="1:12" x14ac:dyDescent="0.3">
      <c r="A159">
        <v>1158</v>
      </c>
      <c r="B159" s="1">
        <v>45454</v>
      </c>
      <c r="C159" s="1">
        <v>45627</v>
      </c>
      <c r="D159" t="s">
        <v>14</v>
      </c>
      <c r="E159" t="s">
        <v>17</v>
      </c>
      <c r="F159" t="s">
        <v>177</v>
      </c>
      <c r="G159">
        <v>973.79</v>
      </c>
      <c r="H159">
        <v>336.33</v>
      </c>
      <c r="I159">
        <v>13</v>
      </c>
      <c r="J159" t="s">
        <v>2022</v>
      </c>
      <c r="K159" t="s">
        <v>2025</v>
      </c>
      <c r="L159">
        <v>0.19</v>
      </c>
    </row>
    <row r="160" spans="1:12" x14ac:dyDescent="0.3">
      <c r="A160">
        <v>1159</v>
      </c>
      <c r="B160" s="1">
        <v>45655</v>
      </c>
      <c r="C160" s="1">
        <v>45685</v>
      </c>
      <c r="E160" t="s">
        <v>19</v>
      </c>
      <c r="F160" t="s">
        <v>178</v>
      </c>
      <c r="G160">
        <v>226.82</v>
      </c>
      <c r="H160">
        <v>185.75</v>
      </c>
      <c r="I160">
        <v>20</v>
      </c>
      <c r="J160" t="s">
        <v>2022</v>
      </c>
      <c r="K160" t="s">
        <v>2026</v>
      </c>
      <c r="L160">
        <v>0.18</v>
      </c>
    </row>
    <row r="161" spans="1:12" x14ac:dyDescent="0.3">
      <c r="A161">
        <v>1160</v>
      </c>
      <c r="B161" s="1">
        <v>45452</v>
      </c>
      <c r="C161" s="1">
        <v>45676</v>
      </c>
      <c r="D161" t="s">
        <v>15</v>
      </c>
      <c r="E161" t="s">
        <v>19</v>
      </c>
      <c r="F161" t="s">
        <v>179</v>
      </c>
      <c r="G161">
        <v>1062.82</v>
      </c>
      <c r="H161">
        <v>294.2</v>
      </c>
      <c r="I161">
        <v>16</v>
      </c>
      <c r="J161" t="s">
        <v>2020</v>
      </c>
      <c r="K161" t="s">
        <v>2023</v>
      </c>
      <c r="L161">
        <v>0.05</v>
      </c>
    </row>
    <row r="162" spans="1:12" x14ac:dyDescent="0.3">
      <c r="A162">
        <v>1161</v>
      </c>
      <c r="B162" s="1">
        <v>45421</v>
      </c>
      <c r="C162" s="1">
        <v>45459</v>
      </c>
      <c r="D162" t="s">
        <v>15</v>
      </c>
      <c r="E162" t="s">
        <v>17</v>
      </c>
      <c r="F162" t="s">
        <v>180</v>
      </c>
      <c r="G162">
        <v>1332.58</v>
      </c>
      <c r="H162">
        <v>18.32</v>
      </c>
      <c r="I162">
        <v>18</v>
      </c>
      <c r="J162" t="s">
        <v>2019</v>
      </c>
      <c r="K162" t="s">
        <v>2025</v>
      </c>
    </row>
    <row r="163" spans="1:12" x14ac:dyDescent="0.3">
      <c r="A163">
        <v>1162</v>
      </c>
      <c r="B163" s="1">
        <v>45498</v>
      </c>
      <c r="C163" s="1">
        <v>45632</v>
      </c>
      <c r="D163" t="s">
        <v>13</v>
      </c>
      <c r="E163" t="s">
        <v>19</v>
      </c>
      <c r="F163" t="s">
        <v>181</v>
      </c>
      <c r="G163">
        <v>204.64</v>
      </c>
      <c r="H163">
        <v>98</v>
      </c>
      <c r="I163">
        <v>15</v>
      </c>
      <c r="J163" t="s">
        <v>2019</v>
      </c>
      <c r="K163" t="s">
        <v>2024</v>
      </c>
      <c r="L163">
        <v>7.0000000000000007E-2</v>
      </c>
    </row>
    <row r="164" spans="1:12" x14ac:dyDescent="0.3">
      <c r="A164">
        <v>1163</v>
      </c>
      <c r="B164" s="1">
        <v>45413</v>
      </c>
      <c r="C164" s="1">
        <v>45446</v>
      </c>
      <c r="D164" t="s">
        <v>13</v>
      </c>
      <c r="E164" t="s">
        <v>17</v>
      </c>
      <c r="F164" t="s">
        <v>182</v>
      </c>
      <c r="G164">
        <v>322.70999999999998</v>
      </c>
      <c r="H164">
        <v>388.42</v>
      </c>
      <c r="I164">
        <v>4</v>
      </c>
      <c r="J164" t="s">
        <v>2020</v>
      </c>
      <c r="K164" t="s">
        <v>2025</v>
      </c>
      <c r="L164">
        <v>0</v>
      </c>
    </row>
    <row r="165" spans="1:12" x14ac:dyDescent="0.3">
      <c r="A165">
        <v>1164</v>
      </c>
      <c r="B165" s="1">
        <v>45526</v>
      </c>
      <c r="C165" s="1">
        <v>45654</v>
      </c>
      <c r="D165" t="s">
        <v>14</v>
      </c>
      <c r="E165" t="s">
        <v>19</v>
      </c>
      <c r="F165" t="s">
        <v>183</v>
      </c>
      <c r="G165">
        <v>1851.18</v>
      </c>
      <c r="H165">
        <v>44.84</v>
      </c>
      <c r="I165">
        <v>20</v>
      </c>
      <c r="J165" t="s">
        <v>2021</v>
      </c>
      <c r="K165" t="s">
        <v>2023</v>
      </c>
      <c r="L165">
        <v>7.0000000000000007E-2</v>
      </c>
    </row>
    <row r="166" spans="1:12" x14ac:dyDescent="0.3">
      <c r="A166">
        <v>1165</v>
      </c>
      <c r="B166" s="1">
        <v>45395</v>
      </c>
      <c r="C166" s="1">
        <v>45550</v>
      </c>
      <c r="D166" t="s">
        <v>12</v>
      </c>
      <c r="E166" t="s">
        <v>17</v>
      </c>
      <c r="F166" t="s">
        <v>184</v>
      </c>
      <c r="G166">
        <v>1749.93</v>
      </c>
      <c r="H166">
        <v>22.5</v>
      </c>
      <c r="I166">
        <v>20</v>
      </c>
      <c r="J166" t="s">
        <v>2019</v>
      </c>
      <c r="K166" t="s">
        <v>2025</v>
      </c>
      <c r="L166">
        <v>0.04</v>
      </c>
    </row>
    <row r="167" spans="1:12" x14ac:dyDescent="0.3">
      <c r="A167">
        <v>1166</v>
      </c>
      <c r="B167" s="1">
        <v>45544</v>
      </c>
      <c r="C167" s="1">
        <v>45649</v>
      </c>
      <c r="D167" t="s">
        <v>13</v>
      </c>
      <c r="E167" t="s">
        <v>17</v>
      </c>
      <c r="F167" t="s">
        <v>185</v>
      </c>
      <c r="G167">
        <v>51.87</v>
      </c>
      <c r="H167">
        <v>379.78</v>
      </c>
      <c r="I167">
        <v>16</v>
      </c>
      <c r="J167" t="s">
        <v>2019</v>
      </c>
      <c r="K167" t="s">
        <v>2024</v>
      </c>
      <c r="L167">
        <v>0.05</v>
      </c>
    </row>
    <row r="168" spans="1:12" x14ac:dyDescent="0.3">
      <c r="A168">
        <v>1167</v>
      </c>
      <c r="B168" s="1">
        <v>45465</v>
      </c>
      <c r="C168" s="1">
        <v>45667</v>
      </c>
      <c r="D168" t="s">
        <v>16</v>
      </c>
      <c r="E168" t="s">
        <v>19</v>
      </c>
      <c r="F168" t="s">
        <v>186</v>
      </c>
      <c r="G168">
        <v>1312.38</v>
      </c>
      <c r="H168">
        <v>414.6</v>
      </c>
      <c r="I168">
        <v>12</v>
      </c>
      <c r="J168" t="s">
        <v>2019</v>
      </c>
      <c r="K168" t="s">
        <v>2024</v>
      </c>
      <c r="L168">
        <v>0.11</v>
      </c>
    </row>
    <row r="169" spans="1:12" x14ac:dyDescent="0.3">
      <c r="A169">
        <v>1168</v>
      </c>
      <c r="B169" s="1">
        <v>45325</v>
      </c>
      <c r="C169" s="1">
        <v>45515</v>
      </c>
      <c r="D169" t="s">
        <v>12</v>
      </c>
      <c r="E169" t="s">
        <v>18</v>
      </c>
      <c r="F169" t="s">
        <v>187</v>
      </c>
      <c r="G169">
        <v>1691.01</v>
      </c>
      <c r="H169">
        <v>284.37</v>
      </c>
      <c r="I169">
        <v>6</v>
      </c>
      <c r="J169" t="s">
        <v>2021</v>
      </c>
      <c r="K169" t="s">
        <v>2026</v>
      </c>
      <c r="L169">
        <v>0.09</v>
      </c>
    </row>
    <row r="170" spans="1:12" x14ac:dyDescent="0.3">
      <c r="A170">
        <v>1169</v>
      </c>
      <c r="B170" s="1">
        <v>45577</v>
      </c>
      <c r="C170" s="1">
        <v>45621</v>
      </c>
      <c r="D170" t="s">
        <v>13</v>
      </c>
      <c r="E170" t="s">
        <v>18</v>
      </c>
      <c r="F170" t="s">
        <v>188</v>
      </c>
      <c r="G170">
        <v>1655.85</v>
      </c>
      <c r="H170">
        <v>499.13</v>
      </c>
      <c r="I170">
        <v>19</v>
      </c>
      <c r="J170" t="s">
        <v>2021</v>
      </c>
      <c r="K170" t="s">
        <v>2026</v>
      </c>
      <c r="L170">
        <v>0.09</v>
      </c>
    </row>
    <row r="171" spans="1:12" x14ac:dyDescent="0.3">
      <c r="A171">
        <v>1170</v>
      </c>
      <c r="B171" s="1">
        <v>45575</v>
      </c>
      <c r="C171" s="1">
        <v>45673</v>
      </c>
      <c r="D171" t="s">
        <v>14</v>
      </c>
      <c r="E171" t="s">
        <v>19</v>
      </c>
      <c r="F171" t="s">
        <v>189</v>
      </c>
      <c r="G171">
        <v>123.58</v>
      </c>
      <c r="H171">
        <v>74.8</v>
      </c>
      <c r="I171">
        <v>8</v>
      </c>
      <c r="J171" t="s">
        <v>2020</v>
      </c>
      <c r="K171" t="s">
        <v>2025</v>
      </c>
      <c r="L171">
        <v>0.08</v>
      </c>
    </row>
    <row r="172" spans="1:12" x14ac:dyDescent="0.3">
      <c r="A172">
        <v>1171</v>
      </c>
      <c r="B172" s="1">
        <v>45511</v>
      </c>
      <c r="C172" s="1">
        <v>45686</v>
      </c>
      <c r="D172" t="s">
        <v>12</v>
      </c>
      <c r="E172" t="s">
        <v>18</v>
      </c>
      <c r="F172" t="s">
        <v>190</v>
      </c>
      <c r="G172">
        <v>305.83999999999997</v>
      </c>
      <c r="H172">
        <v>18.93</v>
      </c>
      <c r="I172">
        <v>7</v>
      </c>
      <c r="J172" t="s">
        <v>2021</v>
      </c>
      <c r="K172" t="s">
        <v>2024</v>
      </c>
      <c r="L172">
        <v>0.01</v>
      </c>
    </row>
    <row r="173" spans="1:12" x14ac:dyDescent="0.3">
      <c r="A173">
        <v>1172</v>
      </c>
      <c r="B173" s="1">
        <v>45322</v>
      </c>
      <c r="C173" s="1">
        <v>45344</v>
      </c>
      <c r="D173" t="s">
        <v>12</v>
      </c>
      <c r="E173" t="s">
        <v>18</v>
      </c>
      <c r="F173" t="s">
        <v>191</v>
      </c>
      <c r="G173">
        <v>801.71</v>
      </c>
      <c r="I173">
        <v>6</v>
      </c>
      <c r="J173" t="s">
        <v>2020</v>
      </c>
      <c r="K173" t="s">
        <v>2026</v>
      </c>
      <c r="L173">
        <v>0.14000000000000001</v>
      </c>
    </row>
    <row r="174" spans="1:12" x14ac:dyDescent="0.3">
      <c r="A174">
        <v>1173</v>
      </c>
      <c r="B174" s="1">
        <v>45574</v>
      </c>
      <c r="C174" s="1">
        <v>45580</v>
      </c>
      <c r="D174" t="s">
        <v>16</v>
      </c>
      <c r="E174" t="s">
        <v>18</v>
      </c>
      <c r="F174" t="s">
        <v>192</v>
      </c>
      <c r="G174">
        <v>498.68</v>
      </c>
      <c r="H174">
        <v>420.49</v>
      </c>
      <c r="I174">
        <v>5</v>
      </c>
      <c r="J174" t="s">
        <v>2022</v>
      </c>
      <c r="K174" t="s">
        <v>2026</v>
      </c>
      <c r="L174">
        <v>0.01</v>
      </c>
    </row>
    <row r="175" spans="1:12" x14ac:dyDescent="0.3">
      <c r="A175">
        <v>1174</v>
      </c>
      <c r="B175" s="1">
        <v>45615</v>
      </c>
      <c r="C175" s="1">
        <v>45681</v>
      </c>
      <c r="D175" t="s">
        <v>16</v>
      </c>
      <c r="E175" t="s">
        <v>19</v>
      </c>
      <c r="F175" t="s">
        <v>193</v>
      </c>
      <c r="G175">
        <v>1988.81</v>
      </c>
      <c r="H175">
        <v>112.82</v>
      </c>
      <c r="I175">
        <v>18</v>
      </c>
      <c r="J175" t="s">
        <v>2021</v>
      </c>
      <c r="K175" t="s">
        <v>2023</v>
      </c>
      <c r="L175">
        <v>0.1</v>
      </c>
    </row>
    <row r="176" spans="1:12" x14ac:dyDescent="0.3">
      <c r="A176">
        <v>1175</v>
      </c>
      <c r="B176" s="1">
        <v>45572</v>
      </c>
      <c r="C176" s="1">
        <v>45659</v>
      </c>
      <c r="D176" t="s">
        <v>14</v>
      </c>
      <c r="E176" t="s">
        <v>18</v>
      </c>
      <c r="F176" t="s">
        <v>194</v>
      </c>
      <c r="G176">
        <v>1369.34</v>
      </c>
      <c r="H176">
        <v>461.89</v>
      </c>
      <c r="I176">
        <v>7</v>
      </c>
      <c r="J176" t="s">
        <v>2022</v>
      </c>
      <c r="K176" t="s">
        <v>2026</v>
      </c>
      <c r="L176">
        <v>0.02</v>
      </c>
    </row>
    <row r="177" spans="1:12" x14ac:dyDescent="0.3">
      <c r="A177">
        <v>1176</v>
      </c>
      <c r="B177" s="1">
        <v>45430</v>
      </c>
      <c r="C177" s="1">
        <v>45677</v>
      </c>
      <c r="D177" t="s">
        <v>15</v>
      </c>
      <c r="E177" t="s">
        <v>17</v>
      </c>
      <c r="F177" t="s">
        <v>195</v>
      </c>
      <c r="G177">
        <v>1546.42</v>
      </c>
      <c r="H177">
        <v>160.29</v>
      </c>
      <c r="I177">
        <v>13</v>
      </c>
      <c r="J177" t="s">
        <v>2019</v>
      </c>
      <c r="K177" t="s">
        <v>2023</v>
      </c>
      <c r="L177">
        <v>0.08</v>
      </c>
    </row>
    <row r="178" spans="1:12" x14ac:dyDescent="0.3">
      <c r="A178">
        <v>1177</v>
      </c>
      <c r="B178" s="1">
        <v>45410</v>
      </c>
      <c r="C178" s="1">
        <v>45638</v>
      </c>
      <c r="D178" t="s">
        <v>14</v>
      </c>
      <c r="E178" t="s">
        <v>18</v>
      </c>
      <c r="F178" t="s">
        <v>196</v>
      </c>
      <c r="G178">
        <v>293.33999999999997</v>
      </c>
      <c r="H178">
        <v>342.63</v>
      </c>
      <c r="I178">
        <v>18</v>
      </c>
      <c r="J178" t="s">
        <v>2019</v>
      </c>
      <c r="K178" t="s">
        <v>2025</v>
      </c>
      <c r="L178">
        <v>0.08</v>
      </c>
    </row>
    <row r="179" spans="1:12" x14ac:dyDescent="0.3">
      <c r="A179">
        <v>1178</v>
      </c>
      <c r="B179" s="1">
        <v>45533</v>
      </c>
      <c r="C179" s="1">
        <v>45605</v>
      </c>
      <c r="D179" t="s">
        <v>15</v>
      </c>
      <c r="E179" t="s">
        <v>17</v>
      </c>
      <c r="F179" t="s">
        <v>197</v>
      </c>
      <c r="G179">
        <v>94.42</v>
      </c>
      <c r="H179">
        <v>121.78</v>
      </c>
      <c r="I179">
        <v>11</v>
      </c>
      <c r="J179" t="s">
        <v>2021</v>
      </c>
      <c r="K179" t="s">
        <v>2026</v>
      </c>
      <c r="L179">
        <v>0.04</v>
      </c>
    </row>
    <row r="180" spans="1:12" x14ac:dyDescent="0.3">
      <c r="A180">
        <v>1179</v>
      </c>
      <c r="B180" s="1">
        <v>45538</v>
      </c>
      <c r="C180" s="1">
        <v>45686</v>
      </c>
      <c r="D180" t="s">
        <v>12</v>
      </c>
      <c r="E180" t="s">
        <v>19</v>
      </c>
      <c r="F180" t="s">
        <v>198</v>
      </c>
      <c r="G180">
        <v>1032.76</v>
      </c>
      <c r="H180">
        <v>232.89</v>
      </c>
      <c r="I180">
        <v>6</v>
      </c>
      <c r="J180" t="s">
        <v>2019</v>
      </c>
      <c r="K180" t="s">
        <v>2026</v>
      </c>
      <c r="L180">
        <v>0.15</v>
      </c>
    </row>
    <row r="181" spans="1:12" x14ac:dyDescent="0.3">
      <c r="A181">
        <v>1180</v>
      </c>
      <c r="B181" s="1">
        <v>45502</v>
      </c>
      <c r="C181" s="1">
        <v>45624</v>
      </c>
      <c r="D181" t="s">
        <v>15</v>
      </c>
      <c r="E181" t="s">
        <v>18</v>
      </c>
      <c r="F181" t="s">
        <v>199</v>
      </c>
      <c r="G181">
        <v>823.52</v>
      </c>
      <c r="H181">
        <v>363.22</v>
      </c>
      <c r="I181">
        <v>14</v>
      </c>
      <c r="J181" t="s">
        <v>2019</v>
      </c>
      <c r="K181" t="s">
        <v>2025</v>
      </c>
      <c r="L181">
        <v>0.16</v>
      </c>
    </row>
    <row r="182" spans="1:12" x14ac:dyDescent="0.3">
      <c r="A182">
        <v>1181</v>
      </c>
      <c r="B182" s="1">
        <v>45670</v>
      </c>
      <c r="C182" s="1">
        <v>45683</v>
      </c>
      <c r="D182" t="s">
        <v>15</v>
      </c>
      <c r="E182" t="s">
        <v>17</v>
      </c>
      <c r="F182" t="s">
        <v>200</v>
      </c>
      <c r="G182">
        <v>363.19</v>
      </c>
      <c r="I182">
        <v>17</v>
      </c>
      <c r="J182" t="s">
        <v>2021</v>
      </c>
      <c r="K182" t="s">
        <v>2023</v>
      </c>
      <c r="L182">
        <v>0.12</v>
      </c>
    </row>
    <row r="183" spans="1:12" x14ac:dyDescent="0.3">
      <c r="A183">
        <v>1182</v>
      </c>
      <c r="B183" s="1">
        <v>45422</v>
      </c>
      <c r="C183" s="1">
        <v>45638</v>
      </c>
      <c r="D183" t="s">
        <v>12</v>
      </c>
      <c r="E183" t="s">
        <v>18</v>
      </c>
      <c r="F183" t="s">
        <v>201</v>
      </c>
      <c r="G183">
        <v>1317.87</v>
      </c>
      <c r="H183">
        <v>82.51</v>
      </c>
      <c r="I183">
        <v>11</v>
      </c>
      <c r="J183" t="s">
        <v>2021</v>
      </c>
      <c r="K183" t="s">
        <v>2025</v>
      </c>
      <c r="L183">
        <v>0.08</v>
      </c>
    </row>
    <row r="184" spans="1:12" x14ac:dyDescent="0.3">
      <c r="A184">
        <v>1183</v>
      </c>
      <c r="B184" s="1">
        <v>45515</v>
      </c>
      <c r="C184" s="1">
        <v>45535</v>
      </c>
      <c r="D184" t="s">
        <v>13</v>
      </c>
      <c r="E184" t="s">
        <v>18</v>
      </c>
      <c r="F184" t="s">
        <v>202</v>
      </c>
      <c r="G184">
        <v>449.39</v>
      </c>
      <c r="H184">
        <v>73.61</v>
      </c>
      <c r="I184">
        <v>2</v>
      </c>
      <c r="J184" t="s">
        <v>2020</v>
      </c>
      <c r="K184" t="s">
        <v>2026</v>
      </c>
      <c r="L184">
        <v>0.15</v>
      </c>
    </row>
    <row r="185" spans="1:12" x14ac:dyDescent="0.3">
      <c r="A185">
        <v>1184</v>
      </c>
      <c r="B185" s="1">
        <v>45452</v>
      </c>
      <c r="C185" s="1">
        <v>45561</v>
      </c>
      <c r="D185" t="s">
        <v>15</v>
      </c>
      <c r="E185" t="s">
        <v>18</v>
      </c>
      <c r="F185" t="s">
        <v>203</v>
      </c>
      <c r="G185">
        <v>920.25</v>
      </c>
      <c r="H185">
        <v>169.97</v>
      </c>
      <c r="I185">
        <v>17</v>
      </c>
      <c r="J185" t="s">
        <v>2021</v>
      </c>
      <c r="K185" t="s">
        <v>2023</v>
      </c>
      <c r="L185">
        <v>7.0000000000000007E-2</v>
      </c>
    </row>
    <row r="186" spans="1:12" x14ac:dyDescent="0.3">
      <c r="A186">
        <v>1185</v>
      </c>
      <c r="B186" s="1">
        <v>45653</v>
      </c>
      <c r="C186" s="1">
        <v>45653</v>
      </c>
      <c r="D186" t="s">
        <v>12</v>
      </c>
      <c r="E186" t="s">
        <v>17</v>
      </c>
      <c r="F186" t="s">
        <v>204</v>
      </c>
      <c r="G186">
        <v>208.43</v>
      </c>
      <c r="H186">
        <v>83.49</v>
      </c>
      <c r="I186">
        <v>6</v>
      </c>
      <c r="J186" t="s">
        <v>2020</v>
      </c>
      <c r="K186" t="s">
        <v>2024</v>
      </c>
      <c r="L186">
        <v>0.12</v>
      </c>
    </row>
    <row r="187" spans="1:12" x14ac:dyDescent="0.3">
      <c r="A187">
        <v>1186</v>
      </c>
      <c r="B187" s="1">
        <v>45574</v>
      </c>
      <c r="C187" s="1">
        <v>45681</v>
      </c>
      <c r="D187" t="s">
        <v>14</v>
      </c>
      <c r="E187" t="s">
        <v>18</v>
      </c>
      <c r="F187" t="s">
        <v>205</v>
      </c>
      <c r="G187">
        <v>1217.92</v>
      </c>
      <c r="H187">
        <v>190.76</v>
      </c>
      <c r="I187">
        <v>18</v>
      </c>
      <c r="J187" t="s">
        <v>2019</v>
      </c>
      <c r="K187" t="s">
        <v>2024</v>
      </c>
      <c r="L187">
        <v>0.13</v>
      </c>
    </row>
    <row r="188" spans="1:12" x14ac:dyDescent="0.3">
      <c r="A188">
        <v>1187</v>
      </c>
      <c r="B188" s="1">
        <v>45521</v>
      </c>
      <c r="C188" s="1">
        <v>45622</v>
      </c>
      <c r="D188" t="s">
        <v>14</v>
      </c>
      <c r="E188" t="s">
        <v>19</v>
      </c>
      <c r="F188" t="s">
        <v>206</v>
      </c>
      <c r="G188">
        <v>1413.73</v>
      </c>
      <c r="H188">
        <v>497.5</v>
      </c>
      <c r="I188">
        <v>12</v>
      </c>
      <c r="J188" t="s">
        <v>2022</v>
      </c>
      <c r="K188" t="s">
        <v>2026</v>
      </c>
      <c r="L188">
        <v>0.09</v>
      </c>
    </row>
    <row r="189" spans="1:12" x14ac:dyDescent="0.3">
      <c r="A189">
        <v>1188</v>
      </c>
      <c r="B189" s="1">
        <v>45334</v>
      </c>
      <c r="C189" s="1">
        <v>45533</v>
      </c>
      <c r="D189" t="s">
        <v>13</v>
      </c>
      <c r="E189" t="s">
        <v>17</v>
      </c>
      <c r="F189" t="s">
        <v>207</v>
      </c>
      <c r="G189">
        <v>1293.56</v>
      </c>
      <c r="H189">
        <v>181.6</v>
      </c>
      <c r="I189">
        <v>11</v>
      </c>
      <c r="J189" t="s">
        <v>2019</v>
      </c>
      <c r="K189" t="s">
        <v>2023</v>
      </c>
      <c r="L189">
        <v>0.03</v>
      </c>
    </row>
    <row r="190" spans="1:12" x14ac:dyDescent="0.3">
      <c r="A190">
        <v>1189</v>
      </c>
      <c r="B190" s="1">
        <v>45582</v>
      </c>
      <c r="C190" s="1">
        <v>45670</v>
      </c>
      <c r="D190" t="s">
        <v>14</v>
      </c>
      <c r="E190" t="s">
        <v>17</v>
      </c>
      <c r="F190" t="s">
        <v>208</v>
      </c>
      <c r="G190">
        <v>686.35</v>
      </c>
      <c r="H190">
        <v>223.35</v>
      </c>
      <c r="I190">
        <v>14</v>
      </c>
      <c r="J190" t="s">
        <v>2022</v>
      </c>
      <c r="K190" t="s">
        <v>2026</v>
      </c>
      <c r="L190">
        <v>0.15</v>
      </c>
    </row>
    <row r="191" spans="1:12" x14ac:dyDescent="0.3">
      <c r="A191">
        <v>1190</v>
      </c>
      <c r="B191" s="1">
        <v>45442</v>
      </c>
      <c r="C191" s="1">
        <v>45569</v>
      </c>
      <c r="D191" t="s">
        <v>15</v>
      </c>
      <c r="E191" t="s">
        <v>17</v>
      </c>
      <c r="F191" t="s">
        <v>209</v>
      </c>
      <c r="G191">
        <v>487.84</v>
      </c>
      <c r="H191">
        <v>345.99</v>
      </c>
      <c r="I191">
        <v>3</v>
      </c>
      <c r="J191" t="s">
        <v>2021</v>
      </c>
      <c r="K191" t="s">
        <v>2024</v>
      </c>
      <c r="L191">
        <v>0.1</v>
      </c>
    </row>
    <row r="192" spans="1:12" x14ac:dyDescent="0.3">
      <c r="A192">
        <v>1191</v>
      </c>
      <c r="B192" s="1">
        <v>45511</v>
      </c>
      <c r="C192" s="1">
        <v>45573</v>
      </c>
      <c r="D192" t="s">
        <v>13</v>
      </c>
      <c r="E192" t="s">
        <v>18</v>
      </c>
      <c r="F192" t="s">
        <v>210</v>
      </c>
      <c r="G192" t="s">
        <v>16</v>
      </c>
      <c r="H192">
        <v>365.64</v>
      </c>
      <c r="I192">
        <v>4</v>
      </c>
      <c r="J192" t="s">
        <v>2022</v>
      </c>
      <c r="K192" t="s">
        <v>2024</v>
      </c>
      <c r="L192">
        <v>0.16</v>
      </c>
    </row>
    <row r="193" spans="1:12" x14ac:dyDescent="0.3">
      <c r="A193">
        <v>1192</v>
      </c>
      <c r="B193" s="1">
        <v>45459</v>
      </c>
      <c r="C193" s="1">
        <v>45516</v>
      </c>
      <c r="D193" t="s">
        <v>14</v>
      </c>
      <c r="E193" t="s">
        <v>17</v>
      </c>
      <c r="F193" t="s">
        <v>211</v>
      </c>
      <c r="G193">
        <v>490.93</v>
      </c>
      <c r="H193">
        <v>289.31</v>
      </c>
      <c r="I193">
        <v>10</v>
      </c>
      <c r="J193" t="s">
        <v>2022</v>
      </c>
      <c r="K193" t="s">
        <v>2024</v>
      </c>
      <c r="L193">
        <v>0.06</v>
      </c>
    </row>
    <row r="194" spans="1:12" x14ac:dyDescent="0.3">
      <c r="A194">
        <v>1193</v>
      </c>
      <c r="B194" s="1">
        <v>45476</v>
      </c>
      <c r="C194" s="1">
        <v>45531</v>
      </c>
      <c r="D194" t="s">
        <v>12</v>
      </c>
      <c r="E194" t="s">
        <v>17</v>
      </c>
      <c r="F194" t="s">
        <v>212</v>
      </c>
      <c r="G194" t="s">
        <v>16</v>
      </c>
      <c r="H194">
        <v>68.22</v>
      </c>
      <c r="I194">
        <v>10</v>
      </c>
      <c r="J194" t="s">
        <v>2021</v>
      </c>
      <c r="K194" t="s">
        <v>2026</v>
      </c>
      <c r="L194">
        <v>0.15</v>
      </c>
    </row>
    <row r="195" spans="1:12" x14ac:dyDescent="0.3">
      <c r="A195">
        <v>1194</v>
      </c>
      <c r="B195" s="1">
        <v>45500</v>
      </c>
      <c r="C195" s="1">
        <v>45512</v>
      </c>
      <c r="D195" t="s">
        <v>13</v>
      </c>
      <c r="E195" t="s">
        <v>19</v>
      </c>
      <c r="F195" t="s">
        <v>213</v>
      </c>
      <c r="G195">
        <v>810.85</v>
      </c>
      <c r="H195">
        <v>279.64</v>
      </c>
      <c r="I195">
        <v>5</v>
      </c>
      <c r="J195" t="s">
        <v>2021</v>
      </c>
      <c r="K195" t="s">
        <v>2024</v>
      </c>
      <c r="L195">
        <v>0.19</v>
      </c>
    </row>
    <row r="196" spans="1:12" x14ac:dyDescent="0.3">
      <c r="A196">
        <v>1195</v>
      </c>
      <c r="B196" s="1">
        <v>45537</v>
      </c>
      <c r="C196" s="1">
        <v>45550</v>
      </c>
      <c r="D196" t="s">
        <v>13</v>
      </c>
      <c r="E196" t="s">
        <v>19</v>
      </c>
      <c r="F196" t="s">
        <v>214</v>
      </c>
      <c r="G196">
        <v>205.13</v>
      </c>
      <c r="H196">
        <v>331.83</v>
      </c>
      <c r="I196">
        <v>13</v>
      </c>
      <c r="J196" t="s">
        <v>2019</v>
      </c>
      <c r="K196" t="s">
        <v>2024</v>
      </c>
      <c r="L196">
        <v>0.12</v>
      </c>
    </row>
    <row r="197" spans="1:12" x14ac:dyDescent="0.3">
      <c r="A197">
        <v>1196</v>
      </c>
      <c r="B197" s="1">
        <v>45486</v>
      </c>
      <c r="C197" s="1">
        <v>45554</v>
      </c>
      <c r="D197" t="s">
        <v>13</v>
      </c>
      <c r="E197" t="s">
        <v>17</v>
      </c>
      <c r="F197" t="s">
        <v>215</v>
      </c>
      <c r="G197">
        <v>623.99</v>
      </c>
      <c r="H197">
        <v>262.77</v>
      </c>
      <c r="I197">
        <v>3</v>
      </c>
      <c r="J197" t="s">
        <v>2022</v>
      </c>
      <c r="K197" t="s">
        <v>2025</v>
      </c>
      <c r="L197">
        <v>0.08</v>
      </c>
    </row>
    <row r="198" spans="1:12" x14ac:dyDescent="0.3">
      <c r="A198">
        <v>1197</v>
      </c>
      <c r="B198" s="1">
        <v>45512</v>
      </c>
      <c r="C198" s="1">
        <v>45540</v>
      </c>
      <c r="D198" t="s">
        <v>14</v>
      </c>
      <c r="E198" t="s">
        <v>18</v>
      </c>
      <c r="F198" t="s">
        <v>216</v>
      </c>
      <c r="G198">
        <v>137.78</v>
      </c>
      <c r="H198">
        <v>149.36000000000001</v>
      </c>
      <c r="I198">
        <v>8</v>
      </c>
      <c r="J198" t="s">
        <v>2021</v>
      </c>
      <c r="K198" t="s">
        <v>2025</v>
      </c>
      <c r="L198">
        <v>0.05</v>
      </c>
    </row>
    <row r="199" spans="1:12" x14ac:dyDescent="0.3">
      <c r="A199">
        <v>1198</v>
      </c>
      <c r="B199" s="1">
        <v>45531</v>
      </c>
      <c r="C199" s="1">
        <v>45558</v>
      </c>
      <c r="D199" t="s">
        <v>13</v>
      </c>
      <c r="E199" t="s">
        <v>17</v>
      </c>
      <c r="F199" t="s">
        <v>217</v>
      </c>
      <c r="G199">
        <v>900.75</v>
      </c>
      <c r="H199">
        <v>407.37</v>
      </c>
      <c r="I199">
        <v>17</v>
      </c>
      <c r="J199" t="s">
        <v>2020</v>
      </c>
      <c r="K199" t="s">
        <v>2024</v>
      </c>
      <c r="L199">
        <v>0.04</v>
      </c>
    </row>
    <row r="200" spans="1:12" x14ac:dyDescent="0.3">
      <c r="A200">
        <v>1199</v>
      </c>
      <c r="B200" s="1">
        <v>45395</v>
      </c>
      <c r="C200" s="1">
        <v>45423</v>
      </c>
      <c r="E200" t="s">
        <v>18</v>
      </c>
      <c r="F200" t="s">
        <v>218</v>
      </c>
      <c r="G200">
        <v>725.99</v>
      </c>
      <c r="H200">
        <v>161.30000000000001</v>
      </c>
      <c r="I200">
        <v>4</v>
      </c>
      <c r="J200" t="s">
        <v>2020</v>
      </c>
      <c r="K200" t="s">
        <v>2026</v>
      </c>
      <c r="L200">
        <v>0.11</v>
      </c>
    </row>
    <row r="201" spans="1:12" x14ac:dyDescent="0.3">
      <c r="A201">
        <v>1200</v>
      </c>
      <c r="B201" s="1">
        <v>45603</v>
      </c>
      <c r="C201" s="1">
        <v>45617</v>
      </c>
      <c r="D201" t="s">
        <v>14</v>
      </c>
      <c r="E201" t="s">
        <v>17</v>
      </c>
      <c r="F201" t="s">
        <v>219</v>
      </c>
      <c r="G201">
        <v>503.56</v>
      </c>
      <c r="H201">
        <v>112.56</v>
      </c>
      <c r="I201">
        <v>8</v>
      </c>
      <c r="J201" t="s">
        <v>2020</v>
      </c>
      <c r="K201" t="s">
        <v>2025</v>
      </c>
      <c r="L201">
        <v>0</v>
      </c>
    </row>
    <row r="202" spans="1:12" x14ac:dyDescent="0.3">
      <c r="A202">
        <v>1201</v>
      </c>
      <c r="B202" s="1">
        <v>45660</v>
      </c>
      <c r="C202" s="1">
        <v>45680</v>
      </c>
      <c r="D202" t="s">
        <v>15</v>
      </c>
      <c r="E202" t="s">
        <v>18</v>
      </c>
      <c r="F202" t="s">
        <v>220</v>
      </c>
      <c r="G202">
        <v>148.36000000000001</v>
      </c>
      <c r="H202">
        <v>240.62</v>
      </c>
      <c r="I202">
        <v>4</v>
      </c>
      <c r="J202" t="s">
        <v>2020</v>
      </c>
      <c r="K202" t="s">
        <v>2025</v>
      </c>
      <c r="L202">
        <v>0.09</v>
      </c>
    </row>
    <row r="203" spans="1:12" x14ac:dyDescent="0.3">
      <c r="A203">
        <v>1202</v>
      </c>
      <c r="B203" s="1">
        <v>45347</v>
      </c>
      <c r="C203" s="1">
        <v>45374</v>
      </c>
      <c r="D203" t="s">
        <v>12</v>
      </c>
      <c r="E203" t="s">
        <v>18</v>
      </c>
      <c r="F203" t="s">
        <v>221</v>
      </c>
      <c r="G203">
        <v>1054.3399999999999</v>
      </c>
      <c r="H203" t="s">
        <v>16</v>
      </c>
      <c r="I203">
        <v>13</v>
      </c>
      <c r="J203" t="s">
        <v>2020</v>
      </c>
      <c r="K203" t="s">
        <v>2023</v>
      </c>
      <c r="L203">
        <v>0.01</v>
      </c>
    </row>
    <row r="204" spans="1:12" x14ac:dyDescent="0.3">
      <c r="A204">
        <v>1203</v>
      </c>
      <c r="B204" s="1">
        <v>45654</v>
      </c>
      <c r="C204" s="1">
        <v>45664</v>
      </c>
      <c r="D204" t="s">
        <v>14</v>
      </c>
      <c r="E204" t="s">
        <v>19</v>
      </c>
      <c r="F204" t="s">
        <v>222</v>
      </c>
      <c r="G204">
        <v>672.68</v>
      </c>
      <c r="H204">
        <v>91.32</v>
      </c>
      <c r="I204">
        <v>7</v>
      </c>
      <c r="J204" t="s">
        <v>2019</v>
      </c>
      <c r="K204" t="s">
        <v>2024</v>
      </c>
      <c r="L204">
        <v>0.09</v>
      </c>
    </row>
    <row r="205" spans="1:12" x14ac:dyDescent="0.3">
      <c r="A205">
        <v>1204</v>
      </c>
      <c r="B205" s="1">
        <v>45630</v>
      </c>
      <c r="C205" s="1">
        <v>45687</v>
      </c>
      <c r="D205" t="s">
        <v>15</v>
      </c>
      <c r="E205" t="s">
        <v>19</v>
      </c>
      <c r="F205" t="s">
        <v>223</v>
      </c>
      <c r="G205">
        <v>439.48</v>
      </c>
      <c r="H205">
        <v>265.07</v>
      </c>
      <c r="I205">
        <v>7</v>
      </c>
      <c r="J205" t="s">
        <v>2019</v>
      </c>
      <c r="K205" t="s">
        <v>2025</v>
      </c>
      <c r="L205">
        <v>0.09</v>
      </c>
    </row>
    <row r="206" spans="1:12" x14ac:dyDescent="0.3">
      <c r="A206">
        <v>1205</v>
      </c>
      <c r="B206" s="1">
        <v>45546</v>
      </c>
      <c r="C206" s="1">
        <v>45572</v>
      </c>
      <c r="D206" t="s">
        <v>15</v>
      </c>
      <c r="E206" t="s">
        <v>18</v>
      </c>
      <c r="F206" t="s">
        <v>224</v>
      </c>
      <c r="G206">
        <v>1869.7</v>
      </c>
      <c r="H206">
        <v>162.93</v>
      </c>
      <c r="I206">
        <v>15</v>
      </c>
      <c r="J206" t="s">
        <v>2020</v>
      </c>
      <c r="K206" t="s">
        <v>2025</v>
      </c>
      <c r="L206">
        <v>0.14000000000000001</v>
      </c>
    </row>
    <row r="207" spans="1:12" x14ac:dyDescent="0.3">
      <c r="A207">
        <v>1206</v>
      </c>
      <c r="B207" s="1">
        <v>45380</v>
      </c>
      <c r="C207" s="1">
        <v>45527</v>
      </c>
      <c r="D207" t="s">
        <v>15</v>
      </c>
      <c r="E207" t="s">
        <v>17</v>
      </c>
      <c r="F207" t="s">
        <v>225</v>
      </c>
      <c r="G207">
        <v>1383.01</v>
      </c>
      <c r="H207">
        <v>393.45</v>
      </c>
      <c r="I207">
        <v>14</v>
      </c>
      <c r="J207" t="s">
        <v>2020</v>
      </c>
      <c r="K207" t="s">
        <v>2026</v>
      </c>
      <c r="L207">
        <v>0</v>
      </c>
    </row>
    <row r="208" spans="1:12" x14ac:dyDescent="0.3">
      <c r="A208">
        <v>1207</v>
      </c>
      <c r="B208" s="1">
        <v>45465</v>
      </c>
      <c r="C208" s="1">
        <v>45484</v>
      </c>
      <c r="D208" t="s">
        <v>14</v>
      </c>
      <c r="E208" t="s">
        <v>17</v>
      </c>
      <c r="F208" t="s">
        <v>226</v>
      </c>
      <c r="G208">
        <v>692.15</v>
      </c>
      <c r="H208">
        <v>449.14</v>
      </c>
      <c r="I208">
        <v>12</v>
      </c>
      <c r="J208" t="s">
        <v>2022</v>
      </c>
      <c r="K208" t="s">
        <v>2025</v>
      </c>
      <c r="L208">
        <v>0.02</v>
      </c>
    </row>
    <row r="209" spans="1:12" x14ac:dyDescent="0.3">
      <c r="A209">
        <v>1208</v>
      </c>
      <c r="B209" s="1">
        <v>45495</v>
      </c>
      <c r="C209" s="1">
        <v>45599</v>
      </c>
      <c r="D209" t="s">
        <v>12</v>
      </c>
      <c r="E209" t="s">
        <v>17</v>
      </c>
      <c r="F209" t="s">
        <v>227</v>
      </c>
      <c r="G209">
        <v>1651.19</v>
      </c>
      <c r="H209">
        <v>121.45</v>
      </c>
      <c r="I209">
        <v>17</v>
      </c>
      <c r="J209" t="s">
        <v>2021</v>
      </c>
      <c r="K209" t="s">
        <v>2025</v>
      </c>
      <c r="L209">
        <v>0.15</v>
      </c>
    </row>
    <row r="210" spans="1:12" x14ac:dyDescent="0.3">
      <c r="A210">
        <v>1209</v>
      </c>
      <c r="B210" s="1">
        <v>45402</v>
      </c>
      <c r="C210" s="1">
        <v>45620</v>
      </c>
      <c r="E210" t="s">
        <v>17</v>
      </c>
      <c r="F210" t="s">
        <v>228</v>
      </c>
      <c r="G210">
        <v>1114.3900000000001</v>
      </c>
      <c r="H210" t="s">
        <v>16</v>
      </c>
      <c r="I210">
        <v>2</v>
      </c>
      <c r="J210" t="s">
        <v>2019</v>
      </c>
      <c r="K210" t="s">
        <v>2023</v>
      </c>
      <c r="L210">
        <v>0.14000000000000001</v>
      </c>
    </row>
    <row r="211" spans="1:12" x14ac:dyDescent="0.3">
      <c r="A211">
        <v>1210</v>
      </c>
      <c r="B211" s="1">
        <v>45627</v>
      </c>
      <c r="C211" s="1">
        <v>45631</v>
      </c>
      <c r="D211" t="s">
        <v>14</v>
      </c>
      <c r="E211" t="s">
        <v>18</v>
      </c>
      <c r="F211" t="s">
        <v>229</v>
      </c>
      <c r="G211">
        <v>450.03</v>
      </c>
      <c r="H211">
        <v>122.56</v>
      </c>
      <c r="I211">
        <v>9</v>
      </c>
      <c r="J211" t="s">
        <v>2019</v>
      </c>
      <c r="K211" t="s">
        <v>2024</v>
      </c>
      <c r="L211">
        <v>0.05</v>
      </c>
    </row>
    <row r="212" spans="1:12" x14ac:dyDescent="0.3">
      <c r="A212">
        <v>1211</v>
      </c>
      <c r="B212" s="1">
        <v>45402</v>
      </c>
      <c r="C212" s="1">
        <v>45466</v>
      </c>
      <c r="D212" t="s">
        <v>15</v>
      </c>
      <c r="E212" t="s">
        <v>17</v>
      </c>
      <c r="F212" t="s">
        <v>230</v>
      </c>
      <c r="G212">
        <v>332.29</v>
      </c>
      <c r="H212">
        <v>419.04</v>
      </c>
      <c r="I212">
        <v>7</v>
      </c>
      <c r="J212" t="s">
        <v>2020</v>
      </c>
      <c r="K212" t="s">
        <v>2025</v>
      </c>
      <c r="L212">
        <v>0.11</v>
      </c>
    </row>
    <row r="213" spans="1:12" x14ac:dyDescent="0.3">
      <c r="A213">
        <v>1212</v>
      </c>
      <c r="B213" s="1">
        <v>45403</v>
      </c>
      <c r="C213" s="1">
        <v>45449</v>
      </c>
      <c r="D213" t="s">
        <v>14</v>
      </c>
      <c r="E213" t="s">
        <v>18</v>
      </c>
      <c r="F213" t="s">
        <v>231</v>
      </c>
      <c r="G213">
        <v>478.26</v>
      </c>
      <c r="H213">
        <v>108.16</v>
      </c>
      <c r="I213">
        <v>12</v>
      </c>
      <c r="J213" t="s">
        <v>2019</v>
      </c>
      <c r="K213" t="s">
        <v>2026</v>
      </c>
      <c r="L213" t="s">
        <v>16</v>
      </c>
    </row>
    <row r="214" spans="1:12" x14ac:dyDescent="0.3">
      <c r="A214">
        <v>1213</v>
      </c>
      <c r="B214" s="1">
        <v>45367</v>
      </c>
      <c r="C214" s="1">
        <v>45445</v>
      </c>
      <c r="D214" t="s">
        <v>13</v>
      </c>
      <c r="E214" t="s">
        <v>19</v>
      </c>
      <c r="F214" t="s">
        <v>232</v>
      </c>
      <c r="G214">
        <v>947.29</v>
      </c>
      <c r="H214">
        <v>427.42</v>
      </c>
      <c r="I214">
        <v>15</v>
      </c>
      <c r="J214" t="s">
        <v>2021</v>
      </c>
      <c r="K214" t="s">
        <v>2024</v>
      </c>
      <c r="L214">
        <v>0.09</v>
      </c>
    </row>
    <row r="215" spans="1:12" x14ac:dyDescent="0.3">
      <c r="A215">
        <v>1214</v>
      </c>
      <c r="B215" s="1">
        <v>45357</v>
      </c>
      <c r="C215" s="1">
        <v>45622</v>
      </c>
      <c r="D215" t="s">
        <v>12</v>
      </c>
      <c r="E215" t="s">
        <v>18</v>
      </c>
      <c r="F215" t="s">
        <v>233</v>
      </c>
      <c r="G215">
        <v>646.76</v>
      </c>
      <c r="H215">
        <v>286.89999999999998</v>
      </c>
      <c r="I215">
        <v>19</v>
      </c>
      <c r="J215" t="s">
        <v>2022</v>
      </c>
      <c r="K215" t="s">
        <v>2025</v>
      </c>
    </row>
    <row r="216" spans="1:12" x14ac:dyDescent="0.3">
      <c r="A216">
        <v>1215</v>
      </c>
      <c r="B216" s="1">
        <v>45640</v>
      </c>
      <c r="C216" s="1">
        <v>45642</v>
      </c>
      <c r="D216" t="s">
        <v>14</v>
      </c>
      <c r="E216" t="s">
        <v>17</v>
      </c>
      <c r="F216" t="s">
        <v>234</v>
      </c>
      <c r="G216">
        <v>791.13</v>
      </c>
      <c r="H216">
        <v>95.92</v>
      </c>
      <c r="I216" t="s">
        <v>16</v>
      </c>
      <c r="J216" t="s">
        <v>2019</v>
      </c>
      <c r="K216" t="s">
        <v>2025</v>
      </c>
      <c r="L216">
        <v>7.0000000000000007E-2</v>
      </c>
    </row>
    <row r="217" spans="1:12" x14ac:dyDescent="0.3">
      <c r="A217">
        <v>1216</v>
      </c>
      <c r="B217" s="1">
        <v>45405</v>
      </c>
      <c r="C217" s="1">
        <v>45655</v>
      </c>
      <c r="D217" t="s">
        <v>12</v>
      </c>
      <c r="E217" t="s">
        <v>19</v>
      </c>
      <c r="F217" t="s">
        <v>235</v>
      </c>
      <c r="G217">
        <v>198.53</v>
      </c>
      <c r="H217">
        <v>143.24</v>
      </c>
      <c r="I217">
        <v>16</v>
      </c>
      <c r="J217" t="s">
        <v>2019</v>
      </c>
      <c r="K217" t="s">
        <v>2026</v>
      </c>
      <c r="L217">
        <v>0.09</v>
      </c>
    </row>
    <row r="218" spans="1:12" x14ac:dyDescent="0.3">
      <c r="A218">
        <v>1217</v>
      </c>
      <c r="B218" s="1">
        <v>45523</v>
      </c>
      <c r="C218" s="1">
        <v>45638</v>
      </c>
      <c r="D218" t="s">
        <v>12</v>
      </c>
      <c r="E218" t="s">
        <v>17</v>
      </c>
      <c r="F218" t="s">
        <v>236</v>
      </c>
      <c r="G218">
        <v>705.31</v>
      </c>
      <c r="H218">
        <v>32.22</v>
      </c>
      <c r="I218">
        <v>7</v>
      </c>
      <c r="J218" t="s">
        <v>2021</v>
      </c>
      <c r="K218" t="s">
        <v>2025</v>
      </c>
      <c r="L218">
        <v>0.02</v>
      </c>
    </row>
    <row r="219" spans="1:12" x14ac:dyDescent="0.3">
      <c r="A219">
        <v>1218</v>
      </c>
      <c r="B219" s="1">
        <v>45550</v>
      </c>
      <c r="C219" s="1">
        <v>45607</v>
      </c>
      <c r="D219" t="s">
        <v>15</v>
      </c>
      <c r="E219" t="s">
        <v>18</v>
      </c>
      <c r="F219" t="s">
        <v>237</v>
      </c>
      <c r="G219">
        <v>1154.8800000000001</v>
      </c>
      <c r="H219">
        <v>199.51</v>
      </c>
      <c r="I219">
        <v>4</v>
      </c>
      <c r="J219" t="s">
        <v>2020</v>
      </c>
      <c r="K219" t="s">
        <v>2023</v>
      </c>
      <c r="L219">
        <v>0.12</v>
      </c>
    </row>
    <row r="220" spans="1:12" x14ac:dyDescent="0.3">
      <c r="A220">
        <v>1219</v>
      </c>
      <c r="B220" s="1">
        <v>45506</v>
      </c>
      <c r="C220" s="1">
        <v>45533</v>
      </c>
      <c r="D220" t="s">
        <v>13</v>
      </c>
      <c r="E220" t="s">
        <v>17</v>
      </c>
      <c r="F220" t="s">
        <v>238</v>
      </c>
      <c r="G220">
        <v>1113.76</v>
      </c>
      <c r="H220">
        <v>49.99</v>
      </c>
      <c r="I220">
        <v>6</v>
      </c>
      <c r="J220" t="s">
        <v>2020</v>
      </c>
      <c r="K220" t="s">
        <v>2026</v>
      </c>
      <c r="L220">
        <v>0.06</v>
      </c>
    </row>
    <row r="221" spans="1:12" x14ac:dyDescent="0.3">
      <c r="A221">
        <v>1220</v>
      </c>
      <c r="B221" s="1">
        <v>45485</v>
      </c>
      <c r="C221" s="1">
        <v>45505</v>
      </c>
      <c r="D221" t="s">
        <v>13</v>
      </c>
      <c r="E221" t="s">
        <v>17</v>
      </c>
      <c r="F221" t="s">
        <v>239</v>
      </c>
      <c r="G221">
        <v>666.98</v>
      </c>
      <c r="H221">
        <v>416.09</v>
      </c>
      <c r="I221">
        <v>13</v>
      </c>
      <c r="J221" t="s">
        <v>2021</v>
      </c>
      <c r="K221" t="s">
        <v>2023</v>
      </c>
      <c r="L221">
        <v>0.13</v>
      </c>
    </row>
    <row r="222" spans="1:12" x14ac:dyDescent="0.3">
      <c r="A222">
        <v>1221</v>
      </c>
      <c r="B222" s="1">
        <v>45383</v>
      </c>
      <c r="C222" s="1">
        <v>45521</v>
      </c>
      <c r="D222" t="s">
        <v>13</v>
      </c>
      <c r="E222" t="s">
        <v>18</v>
      </c>
      <c r="F222" t="s">
        <v>240</v>
      </c>
      <c r="G222">
        <v>334.19</v>
      </c>
      <c r="H222">
        <v>389.86</v>
      </c>
      <c r="I222">
        <v>17</v>
      </c>
      <c r="J222" t="s">
        <v>2019</v>
      </c>
      <c r="K222" t="s">
        <v>2023</v>
      </c>
      <c r="L222">
        <v>0.06</v>
      </c>
    </row>
    <row r="223" spans="1:12" x14ac:dyDescent="0.3">
      <c r="A223">
        <v>1222</v>
      </c>
      <c r="B223" s="1">
        <v>45596</v>
      </c>
      <c r="C223" s="1">
        <v>45637</v>
      </c>
      <c r="D223" t="s">
        <v>13</v>
      </c>
      <c r="E223" t="s">
        <v>17</v>
      </c>
      <c r="F223" t="s">
        <v>241</v>
      </c>
      <c r="G223">
        <v>401.67</v>
      </c>
      <c r="H223">
        <v>183.6</v>
      </c>
      <c r="I223">
        <v>12</v>
      </c>
      <c r="J223" t="s">
        <v>2021</v>
      </c>
      <c r="K223" t="s">
        <v>2026</v>
      </c>
      <c r="L223">
        <v>0.2</v>
      </c>
    </row>
    <row r="224" spans="1:12" x14ac:dyDescent="0.3">
      <c r="A224">
        <v>1223</v>
      </c>
      <c r="B224" s="1">
        <v>45605</v>
      </c>
      <c r="C224" s="1">
        <v>45689</v>
      </c>
      <c r="D224" t="s">
        <v>12</v>
      </c>
      <c r="E224" t="s">
        <v>18</v>
      </c>
      <c r="F224" t="s">
        <v>242</v>
      </c>
      <c r="G224">
        <v>1581.06</v>
      </c>
      <c r="H224">
        <v>358.66</v>
      </c>
      <c r="I224">
        <v>13</v>
      </c>
      <c r="J224" t="s">
        <v>2019</v>
      </c>
      <c r="K224" t="s">
        <v>2025</v>
      </c>
      <c r="L224">
        <v>0.14000000000000001</v>
      </c>
    </row>
    <row r="225" spans="1:12" x14ac:dyDescent="0.3">
      <c r="A225">
        <v>1224</v>
      </c>
      <c r="B225" s="1">
        <v>45416</v>
      </c>
      <c r="C225" s="1">
        <v>45645</v>
      </c>
      <c r="D225" t="s">
        <v>13</v>
      </c>
      <c r="E225" t="s">
        <v>17</v>
      </c>
      <c r="F225" t="s">
        <v>243</v>
      </c>
      <c r="G225">
        <v>1973.7</v>
      </c>
      <c r="H225">
        <v>308.24</v>
      </c>
      <c r="I225">
        <v>11</v>
      </c>
      <c r="J225" t="s">
        <v>2022</v>
      </c>
      <c r="K225" t="s">
        <v>2025</v>
      </c>
      <c r="L225">
        <v>0.2</v>
      </c>
    </row>
    <row r="226" spans="1:12" x14ac:dyDescent="0.3">
      <c r="A226">
        <v>1225</v>
      </c>
      <c r="B226" s="1">
        <v>45429</v>
      </c>
      <c r="C226" s="1">
        <v>45631</v>
      </c>
      <c r="D226" t="s">
        <v>12</v>
      </c>
      <c r="E226" t="s">
        <v>18</v>
      </c>
      <c r="F226" t="s">
        <v>244</v>
      </c>
      <c r="G226">
        <v>314.01</v>
      </c>
      <c r="H226">
        <v>90.72</v>
      </c>
      <c r="I226">
        <v>7</v>
      </c>
      <c r="J226" t="s">
        <v>2022</v>
      </c>
      <c r="K226" t="s">
        <v>2025</v>
      </c>
      <c r="L226">
        <v>0.12</v>
      </c>
    </row>
    <row r="227" spans="1:12" x14ac:dyDescent="0.3">
      <c r="A227">
        <v>1226</v>
      </c>
      <c r="B227" s="1">
        <v>45574</v>
      </c>
      <c r="C227" s="1">
        <v>45678</v>
      </c>
      <c r="D227" t="s">
        <v>14</v>
      </c>
      <c r="E227" t="s">
        <v>19</v>
      </c>
      <c r="F227" t="s">
        <v>245</v>
      </c>
      <c r="H227">
        <v>337.74</v>
      </c>
      <c r="I227">
        <v>20</v>
      </c>
      <c r="J227" t="s">
        <v>2022</v>
      </c>
      <c r="K227" t="s">
        <v>2024</v>
      </c>
      <c r="L227">
        <v>0.12</v>
      </c>
    </row>
    <row r="228" spans="1:12" x14ac:dyDescent="0.3">
      <c r="A228">
        <v>1227</v>
      </c>
      <c r="B228" s="1">
        <v>45391</v>
      </c>
      <c r="C228" s="1">
        <v>45550</v>
      </c>
      <c r="D228" t="s">
        <v>12</v>
      </c>
      <c r="E228" t="s">
        <v>18</v>
      </c>
      <c r="F228" t="s">
        <v>246</v>
      </c>
      <c r="G228">
        <v>469.34</v>
      </c>
      <c r="H228">
        <v>168.51</v>
      </c>
      <c r="I228">
        <v>11</v>
      </c>
      <c r="J228" t="s">
        <v>2021</v>
      </c>
      <c r="K228" t="s">
        <v>2023</v>
      </c>
      <c r="L228">
        <v>0.15</v>
      </c>
    </row>
    <row r="229" spans="1:12" x14ac:dyDescent="0.3">
      <c r="A229">
        <v>1228</v>
      </c>
      <c r="B229" s="1">
        <v>45667</v>
      </c>
      <c r="C229" s="1">
        <v>45680</v>
      </c>
      <c r="D229" t="s">
        <v>12</v>
      </c>
      <c r="E229" t="s">
        <v>18</v>
      </c>
      <c r="F229" t="s">
        <v>247</v>
      </c>
      <c r="G229">
        <v>427.68</v>
      </c>
      <c r="H229">
        <v>10.9</v>
      </c>
      <c r="I229">
        <v>11</v>
      </c>
      <c r="J229" t="s">
        <v>2020</v>
      </c>
      <c r="K229" t="s">
        <v>2023</v>
      </c>
      <c r="L229">
        <v>0.09</v>
      </c>
    </row>
    <row r="230" spans="1:12" x14ac:dyDescent="0.3">
      <c r="A230">
        <v>1229</v>
      </c>
      <c r="B230" s="1">
        <v>45660</v>
      </c>
      <c r="C230" s="1">
        <v>45672</v>
      </c>
      <c r="D230" t="s">
        <v>14</v>
      </c>
      <c r="E230" t="s">
        <v>18</v>
      </c>
      <c r="F230" t="s">
        <v>248</v>
      </c>
      <c r="G230">
        <v>1366.57</v>
      </c>
      <c r="H230">
        <v>122.15</v>
      </c>
      <c r="I230">
        <v>5</v>
      </c>
      <c r="J230" t="s">
        <v>2021</v>
      </c>
      <c r="K230" t="s">
        <v>2026</v>
      </c>
      <c r="L230">
        <v>0.17</v>
      </c>
    </row>
    <row r="231" spans="1:12" x14ac:dyDescent="0.3">
      <c r="A231">
        <v>1230</v>
      </c>
      <c r="B231" s="1">
        <v>45510</v>
      </c>
      <c r="C231" s="1">
        <v>45658</v>
      </c>
      <c r="D231" t="s">
        <v>12</v>
      </c>
      <c r="E231" t="s">
        <v>18</v>
      </c>
      <c r="F231" t="s">
        <v>249</v>
      </c>
      <c r="G231">
        <v>1128.58</v>
      </c>
      <c r="H231">
        <v>382.65</v>
      </c>
      <c r="I231">
        <v>13</v>
      </c>
      <c r="J231" t="s">
        <v>2020</v>
      </c>
      <c r="K231" t="s">
        <v>2025</v>
      </c>
      <c r="L231">
        <v>0.12</v>
      </c>
    </row>
    <row r="232" spans="1:12" x14ac:dyDescent="0.3">
      <c r="A232">
        <v>1231</v>
      </c>
      <c r="B232" s="1">
        <v>45429</v>
      </c>
      <c r="C232" s="1">
        <v>45680</v>
      </c>
      <c r="D232" t="s">
        <v>15</v>
      </c>
      <c r="E232" t="s">
        <v>18</v>
      </c>
      <c r="F232" t="s">
        <v>250</v>
      </c>
      <c r="G232">
        <v>135.12</v>
      </c>
      <c r="H232">
        <v>15.78</v>
      </c>
      <c r="I232">
        <v>12</v>
      </c>
      <c r="J232" t="s">
        <v>2020</v>
      </c>
      <c r="K232" t="s">
        <v>2024</v>
      </c>
      <c r="L232">
        <v>7.0000000000000007E-2</v>
      </c>
    </row>
    <row r="233" spans="1:12" x14ac:dyDescent="0.3">
      <c r="A233">
        <v>1232</v>
      </c>
      <c r="B233" s="1">
        <v>45474</v>
      </c>
      <c r="C233" s="1">
        <v>45639</v>
      </c>
      <c r="E233" t="s">
        <v>19</v>
      </c>
      <c r="F233" t="s">
        <v>251</v>
      </c>
      <c r="G233">
        <v>1627.64</v>
      </c>
      <c r="H233">
        <v>406.76</v>
      </c>
      <c r="I233">
        <v>20</v>
      </c>
      <c r="J233" t="s">
        <v>2020</v>
      </c>
      <c r="K233" t="s">
        <v>2025</v>
      </c>
      <c r="L233">
        <v>0.19</v>
      </c>
    </row>
    <row r="234" spans="1:12" x14ac:dyDescent="0.3">
      <c r="A234">
        <v>1233</v>
      </c>
      <c r="B234" s="1">
        <v>45618</v>
      </c>
      <c r="C234" s="1">
        <v>45661</v>
      </c>
      <c r="D234" t="s">
        <v>16</v>
      </c>
      <c r="E234" t="s">
        <v>19</v>
      </c>
      <c r="F234" t="s">
        <v>252</v>
      </c>
      <c r="G234">
        <v>1517.49</v>
      </c>
      <c r="H234">
        <v>37.36</v>
      </c>
      <c r="I234">
        <v>13</v>
      </c>
      <c r="J234" t="s">
        <v>2020</v>
      </c>
      <c r="K234" t="s">
        <v>2024</v>
      </c>
    </row>
    <row r="235" spans="1:12" x14ac:dyDescent="0.3">
      <c r="A235">
        <v>1234</v>
      </c>
      <c r="B235" s="1">
        <v>45522</v>
      </c>
      <c r="C235" s="1">
        <v>45652</v>
      </c>
      <c r="D235" t="s">
        <v>15</v>
      </c>
      <c r="E235" t="s">
        <v>19</v>
      </c>
      <c r="F235" t="s">
        <v>253</v>
      </c>
      <c r="G235">
        <v>533.97</v>
      </c>
      <c r="H235">
        <v>17.59</v>
      </c>
      <c r="I235">
        <v>18</v>
      </c>
      <c r="J235" t="s">
        <v>2019</v>
      </c>
      <c r="K235" t="s">
        <v>2024</v>
      </c>
      <c r="L235">
        <v>0.06</v>
      </c>
    </row>
    <row r="236" spans="1:12" x14ac:dyDescent="0.3">
      <c r="A236">
        <v>1235</v>
      </c>
      <c r="B236" s="1">
        <v>45603</v>
      </c>
      <c r="C236" s="1">
        <v>45653</v>
      </c>
      <c r="D236" t="s">
        <v>15</v>
      </c>
      <c r="E236" t="s">
        <v>17</v>
      </c>
      <c r="F236" t="s">
        <v>254</v>
      </c>
      <c r="G236">
        <v>1300.54</v>
      </c>
      <c r="H236">
        <v>204.61</v>
      </c>
      <c r="I236">
        <v>14</v>
      </c>
      <c r="J236" t="s">
        <v>2022</v>
      </c>
      <c r="K236" t="s">
        <v>2024</v>
      </c>
      <c r="L236">
        <v>0.01</v>
      </c>
    </row>
    <row r="237" spans="1:12" x14ac:dyDescent="0.3">
      <c r="A237">
        <v>1236</v>
      </c>
      <c r="B237" s="1">
        <v>45668</v>
      </c>
      <c r="C237" s="1">
        <v>45685</v>
      </c>
      <c r="D237" t="s">
        <v>12</v>
      </c>
      <c r="E237" t="s">
        <v>19</v>
      </c>
      <c r="F237" t="s">
        <v>255</v>
      </c>
      <c r="G237">
        <v>200.04</v>
      </c>
      <c r="H237">
        <v>472.13</v>
      </c>
      <c r="I237">
        <v>4</v>
      </c>
      <c r="J237" t="s">
        <v>2022</v>
      </c>
      <c r="K237" t="s">
        <v>2025</v>
      </c>
      <c r="L237">
        <v>7.0000000000000007E-2</v>
      </c>
    </row>
    <row r="238" spans="1:12" x14ac:dyDescent="0.3">
      <c r="A238">
        <v>1237</v>
      </c>
      <c r="B238" s="1">
        <v>45411</v>
      </c>
      <c r="C238" s="1">
        <v>45644</v>
      </c>
      <c r="D238" t="s">
        <v>12</v>
      </c>
      <c r="E238" t="s">
        <v>17</v>
      </c>
      <c r="F238" t="s">
        <v>256</v>
      </c>
      <c r="G238">
        <v>1988.56</v>
      </c>
      <c r="H238">
        <v>471.29</v>
      </c>
      <c r="I238">
        <v>13</v>
      </c>
      <c r="J238" t="s">
        <v>2019</v>
      </c>
      <c r="K238" t="s">
        <v>2023</v>
      </c>
      <c r="L238">
        <v>0.18</v>
      </c>
    </row>
    <row r="239" spans="1:12" x14ac:dyDescent="0.3">
      <c r="A239">
        <v>1238</v>
      </c>
      <c r="B239" s="1">
        <v>45566</v>
      </c>
      <c r="C239" s="1">
        <v>45624</v>
      </c>
      <c r="D239" t="s">
        <v>15</v>
      </c>
      <c r="E239" t="s">
        <v>17</v>
      </c>
      <c r="F239" t="s">
        <v>257</v>
      </c>
      <c r="G239">
        <v>283.3</v>
      </c>
      <c r="H239">
        <v>211.16</v>
      </c>
      <c r="I239">
        <v>11</v>
      </c>
      <c r="J239" t="s">
        <v>2021</v>
      </c>
      <c r="K239" t="s">
        <v>2026</v>
      </c>
      <c r="L239">
        <v>0.12</v>
      </c>
    </row>
    <row r="240" spans="1:12" x14ac:dyDescent="0.3">
      <c r="A240">
        <v>1239</v>
      </c>
      <c r="B240" s="1">
        <v>45554</v>
      </c>
      <c r="C240" s="1">
        <v>45608</v>
      </c>
      <c r="D240" t="s">
        <v>15</v>
      </c>
      <c r="E240" t="s">
        <v>19</v>
      </c>
      <c r="F240" t="s">
        <v>258</v>
      </c>
      <c r="G240">
        <v>1864.47</v>
      </c>
      <c r="H240">
        <v>206.74</v>
      </c>
      <c r="I240">
        <v>20</v>
      </c>
      <c r="J240" t="s">
        <v>2020</v>
      </c>
      <c r="K240" t="s">
        <v>2024</v>
      </c>
      <c r="L240">
        <v>0.09</v>
      </c>
    </row>
    <row r="241" spans="1:12" x14ac:dyDescent="0.3">
      <c r="A241">
        <v>1240</v>
      </c>
      <c r="B241" s="1">
        <v>45434</v>
      </c>
      <c r="C241" s="1">
        <v>45503</v>
      </c>
      <c r="D241" t="s">
        <v>15</v>
      </c>
      <c r="E241" t="s">
        <v>19</v>
      </c>
      <c r="F241" t="s">
        <v>259</v>
      </c>
      <c r="G241">
        <v>1372.6</v>
      </c>
      <c r="H241">
        <v>123.26</v>
      </c>
      <c r="I241">
        <v>14</v>
      </c>
      <c r="J241" t="s">
        <v>2019</v>
      </c>
      <c r="K241" t="s">
        <v>2023</v>
      </c>
      <c r="L241">
        <v>0.16</v>
      </c>
    </row>
    <row r="242" spans="1:12" x14ac:dyDescent="0.3">
      <c r="A242">
        <v>1241</v>
      </c>
      <c r="B242" s="1">
        <v>45479</v>
      </c>
      <c r="C242" s="1">
        <v>45652</v>
      </c>
      <c r="D242" t="s">
        <v>15</v>
      </c>
      <c r="E242" t="s">
        <v>18</v>
      </c>
      <c r="F242" t="s">
        <v>260</v>
      </c>
      <c r="G242">
        <v>1111.92</v>
      </c>
      <c r="H242">
        <v>107.58</v>
      </c>
      <c r="I242" t="s">
        <v>16</v>
      </c>
      <c r="J242" t="s">
        <v>2019</v>
      </c>
      <c r="K242" t="s">
        <v>2026</v>
      </c>
      <c r="L242">
        <v>0.18</v>
      </c>
    </row>
    <row r="243" spans="1:12" x14ac:dyDescent="0.3">
      <c r="A243">
        <v>1242</v>
      </c>
      <c r="B243" s="1">
        <v>45537</v>
      </c>
      <c r="C243" s="1">
        <v>45548</v>
      </c>
      <c r="D243" t="s">
        <v>12</v>
      </c>
      <c r="E243" t="s">
        <v>18</v>
      </c>
      <c r="F243" t="s">
        <v>261</v>
      </c>
      <c r="G243">
        <v>800.29</v>
      </c>
      <c r="H243">
        <v>402.67</v>
      </c>
      <c r="I243">
        <v>4</v>
      </c>
      <c r="J243" t="s">
        <v>2019</v>
      </c>
      <c r="K243" t="s">
        <v>2023</v>
      </c>
      <c r="L243">
        <v>0.05</v>
      </c>
    </row>
    <row r="244" spans="1:12" x14ac:dyDescent="0.3">
      <c r="A244">
        <v>1243</v>
      </c>
      <c r="B244" s="1">
        <v>45331</v>
      </c>
      <c r="C244" s="1">
        <v>45683</v>
      </c>
      <c r="D244" t="s">
        <v>16</v>
      </c>
      <c r="E244" t="s">
        <v>18</v>
      </c>
      <c r="F244" t="s">
        <v>262</v>
      </c>
      <c r="G244" t="s">
        <v>16</v>
      </c>
      <c r="H244">
        <v>316.56</v>
      </c>
      <c r="I244">
        <v>9</v>
      </c>
      <c r="J244" t="s">
        <v>2022</v>
      </c>
      <c r="K244" t="s">
        <v>2024</v>
      </c>
      <c r="L244">
        <v>0.01</v>
      </c>
    </row>
    <row r="245" spans="1:12" x14ac:dyDescent="0.3">
      <c r="A245">
        <v>1244</v>
      </c>
      <c r="B245" s="1">
        <v>45459</v>
      </c>
      <c r="C245" s="1">
        <v>45646</v>
      </c>
      <c r="D245" t="s">
        <v>14</v>
      </c>
      <c r="E245" t="s">
        <v>18</v>
      </c>
      <c r="F245" t="s">
        <v>263</v>
      </c>
      <c r="G245">
        <v>544.02</v>
      </c>
      <c r="H245">
        <v>288.76</v>
      </c>
      <c r="I245">
        <v>12</v>
      </c>
      <c r="J245" t="s">
        <v>2022</v>
      </c>
      <c r="K245" t="s">
        <v>2026</v>
      </c>
      <c r="L245">
        <v>0.12</v>
      </c>
    </row>
    <row r="246" spans="1:12" x14ac:dyDescent="0.3">
      <c r="A246">
        <v>1245</v>
      </c>
      <c r="B246" s="1">
        <v>45352</v>
      </c>
      <c r="C246" s="1">
        <v>45647</v>
      </c>
      <c r="D246" t="s">
        <v>12</v>
      </c>
      <c r="E246" t="s">
        <v>19</v>
      </c>
      <c r="F246" t="s">
        <v>264</v>
      </c>
      <c r="G246">
        <v>1013.15</v>
      </c>
      <c r="H246">
        <v>33.75</v>
      </c>
      <c r="I246">
        <v>9</v>
      </c>
      <c r="J246" t="s">
        <v>2020</v>
      </c>
      <c r="K246" t="s">
        <v>2026</v>
      </c>
      <c r="L246">
        <v>0.18</v>
      </c>
    </row>
    <row r="247" spans="1:12" x14ac:dyDescent="0.3">
      <c r="A247">
        <v>1246</v>
      </c>
      <c r="B247" s="1">
        <v>45429</v>
      </c>
      <c r="C247" s="1">
        <v>45467</v>
      </c>
      <c r="D247" t="s">
        <v>14</v>
      </c>
      <c r="E247" t="s">
        <v>18</v>
      </c>
      <c r="F247" t="s">
        <v>265</v>
      </c>
      <c r="G247">
        <v>696.33</v>
      </c>
      <c r="H247">
        <v>492.97</v>
      </c>
      <c r="I247">
        <v>18</v>
      </c>
      <c r="J247" t="s">
        <v>2021</v>
      </c>
      <c r="K247" t="s">
        <v>2024</v>
      </c>
      <c r="L247">
        <v>0.15</v>
      </c>
    </row>
    <row r="248" spans="1:12" x14ac:dyDescent="0.3">
      <c r="A248">
        <v>1247</v>
      </c>
      <c r="B248" s="1">
        <v>45568</v>
      </c>
      <c r="C248" s="1">
        <v>45677</v>
      </c>
      <c r="D248" t="s">
        <v>13</v>
      </c>
      <c r="E248" t="s">
        <v>17</v>
      </c>
      <c r="F248" t="s">
        <v>266</v>
      </c>
      <c r="G248">
        <v>1405.07</v>
      </c>
      <c r="H248">
        <v>352.01</v>
      </c>
      <c r="J248" t="s">
        <v>2019</v>
      </c>
      <c r="K248" t="s">
        <v>2023</v>
      </c>
      <c r="L248">
        <v>0.19</v>
      </c>
    </row>
    <row r="249" spans="1:12" x14ac:dyDescent="0.3">
      <c r="A249">
        <v>1248</v>
      </c>
      <c r="B249" s="1">
        <v>45464</v>
      </c>
      <c r="C249" s="1">
        <v>45511</v>
      </c>
      <c r="D249" t="s">
        <v>14</v>
      </c>
      <c r="E249" t="s">
        <v>17</v>
      </c>
      <c r="F249" t="s">
        <v>267</v>
      </c>
      <c r="G249">
        <v>55.52</v>
      </c>
      <c r="H249">
        <v>357.95</v>
      </c>
      <c r="I249">
        <v>14</v>
      </c>
      <c r="J249" t="s">
        <v>2019</v>
      </c>
      <c r="K249" t="s">
        <v>2024</v>
      </c>
      <c r="L249" t="s">
        <v>16</v>
      </c>
    </row>
    <row r="250" spans="1:12" x14ac:dyDescent="0.3">
      <c r="A250">
        <v>1249</v>
      </c>
      <c r="B250" s="1">
        <v>45534</v>
      </c>
      <c r="C250" s="1">
        <v>45648</v>
      </c>
      <c r="D250" t="s">
        <v>12</v>
      </c>
      <c r="E250" t="s">
        <v>19</v>
      </c>
      <c r="F250" t="s">
        <v>268</v>
      </c>
      <c r="G250">
        <v>644.72</v>
      </c>
      <c r="H250">
        <v>462.2</v>
      </c>
      <c r="I250">
        <v>13</v>
      </c>
      <c r="J250" t="s">
        <v>2020</v>
      </c>
      <c r="K250" t="s">
        <v>2023</v>
      </c>
      <c r="L250">
        <v>0.12</v>
      </c>
    </row>
    <row r="251" spans="1:12" x14ac:dyDescent="0.3">
      <c r="A251">
        <v>1250</v>
      </c>
      <c r="B251" s="1">
        <v>45371</v>
      </c>
      <c r="C251" s="1">
        <v>45592</v>
      </c>
      <c r="D251" t="s">
        <v>12</v>
      </c>
      <c r="E251" t="s">
        <v>17</v>
      </c>
      <c r="F251" t="s">
        <v>269</v>
      </c>
      <c r="G251">
        <v>1787.86</v>
      </c>
      <c r="H251">
        <v>128.86000000000001</v>
      </c>
      <c r="I251">
        <v>12</v>
      </c>
      <c r="J251" t="s">
        <v>2022</v>
      </c>
      <c r="K251" t="s">
        <v>2024</v>
      </c>
      <c r="L251">
        <v>0.11</v>
      </c>
    </row>
    <row r="252" spans="1:12" x14ac:dyDescent="0.3">
      <c r="A252">
        <v>1251</v>
      </c>
      <c r="B252" s="1">
        <v>45573</v>
      </c>
      <c r="C252" s="1">
        <v>45677</v>
      </c>
      <c r="D252" t="s">
        <v>12</v>
      </c>
      <c r="E252" t="s">
        <v>18</v>
      </c>
      <c r="F252" t="s">
        <v>270</v>
      </c>
      <c r="G252">
        <v>55.36</v>
      </c>
      <c r="H252">
        <v>490.01</v>
      </c>
      <c r="I252">
        <v>17</v>
      </c>
      <c r="J252" t="s">
        <v>2020</v>
      </c>
      <c r="K252" t="s">
        <v>2026</v>
      </c>
      <c r="L252">
        <v>0.12</v>
      </c>
    </row>
    <row r="253" spans="1:12" x14ac:dyDescent="0.3">
      <c r="A253">
        <v>1252</v>
      </c>
      <c r="B253" s="1">
        <v>45433</v>
      </c>
      <c r="C253" s="1">
        <v>45435</v>
      </c>
      <c r="D253" t="s">
        <v>12</v>
      </c>
      <c r="E253" t="s">
        <v>17</v>
      </c>
      <c r="F253" t="s">
        <v>271</v>
      </c>
      <c r="G253">
        <v>1874.58</v>
      </c>
      <c r="H253">
        <v>420.83</v>
      </c>
      <c r="I253">
        <v>19</v>
      </c>
      <c r="J253" t="s">
        <v>2022</v>
      </c>
      <c r="K253" t="s">
        <v>2024</v>
      </c>
      <c r="L253">
        <v>0.06</v>
      </c>
    </row>
    <row r="254" spans="1:12" x14ac:dyDescent="0.3">
      <c r="A254">
        <v>1253</v>
      </c>
      <c r="B254" s="1">
        <v>45399</v>
      </c>
      <c r="C254" s="1">
        <v>45400</v>
      </c>
      <c r="D254" t="s">
        <v>15</v>
      </c>
      <c r="E254" t="s">
        <v>17</v>
      </c>
      <c r="F254" t="s">
        <v>272</v>
      </c>
      <c r="G254">
        <v>1253.9000000000001</v>
      </c>
      <c r="H254">
        <v>440.34</v>
      </c>
      <c r="I254">
        <v>5</v>
      </c>
      <c r="J254" t="s">
        <v>2022</v>
      </c>
      <c r="K254" t="s">
        <v>2023</v>
      </c>
      <c r="L254">
        <v>0.01</v>
      </c>
    </row>
    <row r="255" spans="1:12" x14ac:dyDescent="0.3">
      <c r="A255">
        <v>1254</v>
      </c>
      <c r="B255" s="1">
        <v>45635</v>
      </c>
      <c r="C255" s="1">
        <v>45662</v>
      </c>
      <c r="D255" t="s">
        <v>14</v>
      </c>
      <c r="E255" t="s">
        <v>18</v>
      </c>
      <c r="F255" t="s">
        <v>273</v>
      </c>
      <c r="G255">
        <v>1900</v>
      </c>
      <c r="H255">
        <v>111.43</v>
      </c>
      <c r="I255">
        <v>1</v>
      </c>
      <c r="J255" t="s">
        <v>2022</v>
      </c>
      <c r="K255" t="s">
        <v>2024</v>
      </c>
    </row>
    <row r="256" spans="1:12" x14ac:dyDescent="0.3">
      <c r="A256">
        <v>1255</v>
      </c>
      <c r="B256" s="1">
        <v>45457</v>
      </c>
      <c r="C256" s="1">
        <v>45482</v>
      </c>
      <c r="D256" t="s">
        <v>14</v>
      </c>
      <c r="E256" t="s">
        <v>17</v>
      </c>
      <c r="F256" t="s">
        <v>274</v>
      </c>
      <c r="G256">
        <v>897.67</v>
      </c>
      <c r="H256">
        <v>143.58000000000001</v>
      </c>
      <c r="I256">
        <v>14</v>
      </c>
      <c r="J256" t="s">
        <v>2020</v>
      </c>
      <c r="K256" t="s">
        <v>2023</v>
      </c>
      <c r="L256">
        <v>0.03</v>
      </c>
    </row>
    <row r="257" spans="1:12" x14ac:dyDescent="0.3">
      <c r="A257">
        <v>1256</v>
      </c>
      <c r="B257" s="1">
        <v>45532</v>
      </c>
      <c r="C257" s="1">
        <v>45681</v>
      </c>
      <c r="D257" t="s">
        <v>15</v>
      </c>
      <c r="E257" t="s">
        <v>18</v>
      </c>
      <c r="F257" t="s">
        <v>275</v>
      </c>
      <c r="G257">
        <v>1285.97</v>
      </c>
      <c r="H257">
        <v>74.03</v>
      </c>
      <c r="I257">
        <v>16</v>
      </c>
      <c r="J257" t="s">
        <v>2022</v>
      </c>
      <c r="K257" t="s">
        <v>2025</v>
      </c>
      <c r="L257">
        <v>0.01</v>
      </c>
    </row>
    <row r="258" spans="1:12" x14ac:dyDescent="0.3">
      <c r="A258">
        <v>1257</v>
      </c>
      <c r="B258" s="1">
        <v>45475</v>
      </c>
      <c r="C258" s="1">
        <v>45669</v>
      </c>
      <c r="D258" t="s">
        <v>15</v>
      </c>
      <c r="E258" t="s">
        <v>19</v>
      </c>
      <c r="F258" t="s">
        <v>276</v>
      </c>
      <c r="G258">
        <v>1612.09</v>
      </c>
      <c r="H258">
        <v>309.82</v>
      </c>
      <c r="I258">
        <v>2</v>
      </c>
      <c r="J258" t="s">
        <v>2022</v>
      </c>
      <c r="K258" t="s">
        <v>2024</v>
      </c>
      <c r="L258">
        <v>0.19</v>
      </c>
    </row>
    <row r="259" spans="1:12" x14ac:dyDescent="0.3">
      <c r="A259">
        <v>1258</v>
      </c>
      <c r="B259" s="1">
        <v>45390</v>
      </c>
      <c r="C259" s="1">
        <v>45423</v>
      </c>
      <c r="D259" t="s">
        <v>14</v>
      </c>
      <c r="E259" t="s">
        <v>19</v>
      </c>
      <c r="F259" t="s">
        <v>277</v>
      </c>
      <c r="G259">
        <v>677.91</v>
      </c>
      <c r="H259">
        <v>127.46</v>
      </c>
      <c r="I259">
        <v>3</v>
      </c>
      <c r="J259" t="s">
        <v>2022</v>
      </c>
      <c r="K259" t="s">
        <v>2025</v>
      </c>
      <c r="L259">
        <v>0.12</v>
      </c>
    </row>
    <row r="260" spans="1:12" x14ac:dyDescent="0.3">
      <c r="A260">
        <v>1259</v>
      </c>
      <c r="B260" s="1">
        <v>45575</v>
      </c>
      <c r="C260" s="1">
        <v>45579</v>
      </c>
      <c r="D260" t="s">
        <v>13</v>
      </c>
      <c r="E260" t="s">
        <v>18</v>
      </c>
      <c r="F260" t="s">
        <v>278</v>
      </c>
      <c r="G260">
        <v>1196.17</v>
      </c>
      <c r="H260">
        <v>306.41000000000003</v>
      </c>
      <c r="I260">
        <v>17</v>
      </c>
      <c r="J260" t="s">
        <v>2019</v>
      </c>
      <c r="K260" t="s">
        <v>2025</v>
      </c>
      <c r="L260">
        <v>0.03</v>
      </c>
    </row>
    <row r="261" spans="1:12" x14ac:dyDescent="0.3">
      <c r="A261">
        <v>1260</v>
      </c>
      <c r="B261" s="1">
        <v>45548</v>
      </c>
      <c r="C261" s="1">
        <v>45598</v>
      </c>
      <c r="D261" t="s">
        <v>15</v>
      </c>
      <c r="E261" t="s">
        <v>19</v>
      </c>
      <c r="F261" t="s">
        <v>279</v>
      </c>
      <c r="G261">
        <v>1847.98</v>
      </c>
      <c r="H261">
        <v>268.11</v>
      </c>
      <c r="I261">
        <v>11</v>
      </c>
      <c r="J261" t="s">
        <v>2021</v>
      </c>
      <c r="K261" t="s">
        <v>2024</v>
      </c>
      <c r="L261">
        <v>0.14000000000000001</v>
      </c>
    </row>
    <row r="262" spans="1:12" x14ac:dyDescent="0.3">
      <c r="A262">
        <v>1261</v>
      </c>
      <c r="B262" s="1">
        <v>45339</v>
      </c>
      <c r="C262" s="1">
        <v>45560</v>
      </c>
      <c r="D262" t="s">
        <v>14</v>
      </c>
      <c r="E262" t="s">
        <v>18</v>
      </c>
      <c r="F262" t="s">
        <v>280</v>
      </c>
      <c r="G262">
        <v>1267.1500000000001</v>
      </c>
      <c r="H262">
        <v>149.02000000000001</v>
      </c>
      <c r="I262">
        <v>3</v>
      </c>
      <c r="J262" t="s">
        <v>2020</v>
      </c>
      <c r="K262" t="s">
        <v>2025</v>
      </c>
      <c r="L262">
        <v>0.18</v>
      </c>
    </row>
    <row r="263" spans="1:12" x14ac:dyDescent="0.3">
      <c r="A263">
        <v>1262</v>
      </c>
      <c r="B263" s="1">
        <v>45423</v>
      </c>
      <c r="C263" s="1">
        <v>45465</v>
      </c>
      <c r="D263" t="s">
        <v>12</v>
      </c>
      <c r="E263" t="s">
        <v>18</v>
      </c>
      <c r="F263" t="s">
        <v>281</v>
      </c>
      <c r="G263">
        <v>1973.47</v>
      </c>
      <c r="H263">
        <v>27.42</v>
      </c>
      <c r="I263">
        <v>12</v>
      </c>
      <c r="J263" t="s">
        <v>2019</v>
      </c>
      <c r="K263" t="s">
        <v>2023</v>
      </c>
      <c r="L263">
        <v>0.06</v>
      </c>
    </row>
    <row r="264" spans="1:12" x14ac:dyDescent="0.3">
      <c r="A264">
        <v>1263</v>
      </c>
      <c r="B264" s="1">
        <v>45499</v>
      </c>
      <c r="C264" s="1">
        <v>45622</v>
      </c>
      <c r="E264" t="s">
        <v>19</v>
      </c>
      <c r="F264" t="s">
        <v>282</v>
      </c>
      <c r="G264">
        <v>339.28</v>
      </c>
      <c r="H264">
        <v>11.16</v>
      </c>
      <c r="I264">
        <v>11</v>
      </c>
      <c r="J264" t="s">
        <v>2021</v>
      </c>
      <c r="K264" t="s">
        <v>2023</v>
      </c>
      <c r="L264">
        <v>0.19</v>
      </c>
    </row>
    <row r="265" spans="1:12" x14ac:dyDescent="0.3">
      <c r="A265">
        <v>1264</v>
      </c>
      <c r="B265" s="1">
        <v>45391</v>
      </c>
      <c r="C265" s="1">
        <v>45439</v>
      </c>
      <c r="D265" t="s">
        <v>15</v>
      </c>
      <c r="E265" t="s">
        <v>18</v>
      </c>
      <c r="F265" t="s">
        <v>283</v>
      </c>
      <c r="G265">
        <v>842.79</v>
      </c>
      <c r="H265">
        <v>152.58000000000001</v>
      </c>
      <c r="I265">
        <v>16</v>
      </c>
      <c r="J265" t="s">
        <v>2022</v>
      </c>
      <c r="K265" t="s">
        <v>2025</v>
      </c>
      <c r="L265">
        <v>0.11</v>
      </c>
    </row>
    <row r="266" spans="1:12" x14ac:dyDescent="0.3">
      <c r="A266">
        <v>1265</v>
      </c>
      <c r="B266" s="1">
        <v>45674</v>
      </c>
      <c r="C266" s="1">
        <v>45683</v>
      </c>
      <c r="D266" t="s">
        <v>13</v>
      </c>
      <c r="E266" t="s">
        <v>18</v>
      </c>
      <c r="F266" t="s">
        <v>284</v>
      </c>
      <c r="G266">
        <v>232.9</v>
      </c>
      <c r="H266">
        <v>422.76</v>
      </c>
      <c r="I266">
        <v>11</v>
      </c>
      <c r="J266" t="s">
        <v>2020</v>
      </c>
      <c r="K266" t="s">
        <v>2023</v>
      </c>
      <c r="L266">
        <v>0.18</v>
      </c>
    </row>
    <row r="267" spans="1:12" x14ac:dyDescent="0.3">
      <c r="A267">
        <v>1266</v>
      </c>
      <c r="B267" s="1">
        <v>45364</v>
      </c>
      <c r="C267" s="1">
        <v>45464</v>
      </c>
      <c r="D267" t="s">
        <v>15</v>
      </c>
      <c r="E267" t="s">
        <v>18</v>
      </c>
      <c r="F267" t="s">
        <v>285</v>
      </c>
      <c r="G267">
        <v>1513.75</v>
      </c>
      <c r="H267">
        <v>463.39</v>
      </c>
      <c r="I267">
        <v>10</v>
      </c>
      <c r="J267" t="s">
        <v>2022</v>
      </c>
      <c r="K267" t="s">
        <v>2023</v>
      </c>
      <c r="L267">
        <v>0.16</v>
      </c>
    </row>
    <row r="268" spans="1:12" x14ac:dyDescent="0.3">
      <c r="A268">
        <v>1267</v>
      </c>
      <c r="B268" s="1">
        <v>45479</v>
      </c>
      <c r="C268" s="1">
        <v>45668</v>
      </c>
      <c r="D268" t="s">
        <v>14</v>
      </c>
      <c r="E268" t="s">
        <v>19</v>
      </c>
      <c r="F268" t="s">
        <v>286</v>
      </c>
      <c r="G268">
        <v>962.39</v>
      </c>
      <c r="H268">
        <v>186.72</v>
      </c>
      <c r="I268">
        <v>8</v>
      </c>
      <c r="J268" t="s">
        <v>2020</v>
      </c>
      <c r="K268" t="s">
        <v>2025</v>
      </c>
      <c r="L268">
        <v>0</v>
      </c>
    </row>
    <row r="269" spans="1:12" x14ac:dyDescent="0.3">
      <c r="A269">
        <v>1268</v>
      </c>
      <c r="B269" s="1">
        <v>45670</v>
      </c>
      <c r="C269" s="1">
        <v>45677</v>
      </c>
      <c r="D269" t="s">
        <v>12</v>
      </c>
      <c r="E269" t="s">
        <v>17</v>
      </c>
      <c r="F269" t="s">
        <v>287</v>
      </c>
      <c r="G269">
        <v>601.86</v>
      </c>
      <c r="H269">
        <v>448.69</v>
      </c>
      <c r="I269">
        <v>2</v>
      </c>
      <c r="J269" t="s">
        <v>2022</v>
      </c>
      <c r="K269" t="s">
        <v>2025</v>
      </c>
      <c r="L269">
        <v>7.0000000000000007E-2</v>
      </c>
    </row>
    <row r="270" spans="1:12" x14ac:dyDescent="0.3">
      <c r="A270">
        <v>1269</v>
      </c>
      <c r="B270" s="1">
        <v>45599</v>
      </c>
      <c r="C270" s="1">
        <v>45630</v>
      </c>
      <c r="E270" t="s">
        <v>17</v>
      </c>
      <c r="F270" t="s">
        <v>288</v>
      </c>
      <c r="G270">
        <v>1202.8699999999999</v>
      </c>
      <c r="H270">
        <v>469.03</v>
      </c>
      <c r="I270">
        <v>8</v>
      </c>
      <c r="J270" t="s">
        <v>2019</v>
      </c>
      <c r="K270" t="s">
        <v>2025</v>
      </c>
      <c r="L270">
        <v>0.19</v>
      </c>
    </row>
    <row r="271" spans="1:12" x14ac:dyDescent="0.3">
      <c r="A271">
        <v>1270</v>
      </c>
      <c r="B271" s="1">
        <v>45624</v>
      </c>
      <c r="C271" s="1">
        <v>45654</v>
      </c>
      <c r="D271" t="s">
        <v>13</v>
      </c>
      <c r="E271" t="s">
        <v>19</v>
      </c>
      <c r="F271" t="s">
        <v>289</v>
      </c>
      <c r="G271">
        <v>1517.72</v>
      </c>
      <c r="H271">
        <v>475.87</v>
      </c>
      <c r="I271">
        <v>11</v>
      </c>
      <c r="J271" t="s">
        <v>2019</v>
      </c>
      <c r="K271" t="s">
        <v>2024</v>
      </c>
      <c r="L271">
        <v>0.16</v>
      </c>
    </row>
    <row r="272" spans="1:12" x14ac:dyDescent="0.3">
      <c r="A272">
        <v>1271</v>
      </c>
      <c r="B272" s="1">
        <v>45621</v>
      </c>
      <c r="C272" s="1">
        <v>45631</v>
      </c>
      <c r="D272" t="s">
        <v>16</v>
      </c>
      <c r="E272" t="s">
        <v>19</v>
      </c>
      <c r="F272" t="s">
        <v>290</v>
      </c>
      <c r="G272">
        <v>1335</v>
      </c>
      <c r="H272">
        <v>171.98</v>
      </c>
      <c r="I272">
        <v>8</v>
      </c>
      <c r="J272" t="s">
        <v>2022</v>
      </c>
      <c r="K272" t="s">
        <v>2026</v>
      </c>
      <c r="L272">
        <v>0.16</v>
      </c>
    </row>
    <row r="273" spans="1:12" x14ac:dyDescent="0.3">
      <c r="A273">
        <v>1272</v>
      </c>
      <c r="B273" s="1">
        <v>45617</v>
      </c>
      <c r="C273" s="1">
        <v>45688</v>
      </c>
      <c r="D273" t="s">
        <v>14</v>
      </c>
      <c r="E273" t="s">
        <v>19</v>
      </c>
      <c r="F273" t="s">
        <v>291</v>
      </c>
      <c r="G273">
        <v>1144.9100000000001</v>
      </c>
      <c r="H273">
        <v>106.06</v>
      </c>
      <c r="I273">
        <v>20</v>
      </c>
      <c r="J273" t="s">
        <v>2022</v>
      </c>
      <c r="K273" t="s">
        <v>2025</v>
      </c>
      <c r="L273">
        <v>0.04</v>
      </c>
    </row>
    <row r="274" spans="1:12" x14ac:dyDescent="0.3">
      <c r="A274">
        <v>1273</v>
      </c>
      <c r="B274" s="1">
        <v>45404</v>
      </c>
      <c r="C274" s="1">
        <v>45655</v>
      </c>
      <c r="D274" t="s">
        <v>15</v>
      </c>
      <c r="E274" t="s">
        <v>19</v>
      </c>
      <c r="F274" t="s">
        <v>292</v>
      </c>
      <c r="G274">
        <v>1639.51</v>
      </c>
      <c r="H274">
        <v>431.3</v>
      </c>
      <c r="I274">
        <v>17</v>
      </c>
      <c r="J274" t="s">
        <v>2020</v>
      </c>
      <c r="K274" t="s">
        <v>2025</v>
      </c>
      <c r="L274">
        <v>0.02</v>
      </c>
    </row>
    <row r="275" spans="1:12" x14ac:dyDescent="0.3">
      <c r="A275">
        <v>1274</v>
      </c>
      <c r="B275" s="1">
        <v>45606</v>
      </c>
      <c r="C275" s="1">
        <v>45690</v>
      </c>
      <c r="D275" t="s">
        <v>13</v>
      </c>
      <c r="E275" t="s">
        <v>18</v>
      </c>
      <c r="F275" t="s">
        <v>293</v>
      </c>
      <c r="G275">
        <v>1130.6400000000001</v>
      </c>
      <c r="H275">
        <v>350.87</v>
      </c>
      <c r="I275">
        <v>8</v>
      </c>
      <c r="J275" t="s">
        <v>2022</v>
      </c>
      <c r="K275" t="s">
        <v>2025</v>
      </c>
      <c r="L275">
        <v>0.12</v>
      </c>
    </row>
    <row r="276" spans="1:12" x14ac:dyDescent="0.3">
      <c r="A276">
        <v>1275</v>
      </c>
      <c r="B276" s="1">
        <v>45425</v>
      </c>
      <c r="C276" s="1">
        <v>45540</v>
      </c>
      <c r="D276" t="s">
        <v>16</v>
      </c>
      <c r="E276" t="s">
        <v>18</v>
      </c>
      <c r="F276" t="s">
        <v>294</v>
      </c>
      <c r="G276">
        <v>99.57</v>
      </c>
      <c r="H276">
        <v>272.82</v>
      </c>
      <c r="I276">
        <v>15</v>
      </c>
      <c r="J276" t="s">
        <v>2019</v>
      </c>
      <c r="K276" t="s">
        <v>2023</v>
      </c>
      <c r="L276">
        <v>0.1</v>
      </c>
    </row>
    <row r="277" spans="1:12" x14ac:dyDescent="0.3">
      <c r="A277">
        <v>1276</v>
      </c>
      <c r="B277" s="1">
        <v>45372</v>
      </c>
      <c r="C277" s="1">
        <v>45557</v>
      </c>
      <c r="D277" t="s">
        <v>16</v>
      </c>
      <c r="E277" t="s">
        <v>19</v>
      </c>
      <c r="F277" t="s">
        <v>295</v>
      </c>
      <c r="G277">
        <v>833.92</v>
      </c>
      <c r="H277">
        <v>434.13</v>
      </c>
      <c r="I277">
        <v>20</v>
      </c>
      <c r="J277" t="s">
        <v>2021</v>
      </c>
      <c r="K277" t="s">
        <v>2025</v>
      </c>
      <c r="L277">
        <v>0.13</v>
      </c>
    </row>
    <row r="278" spans="1:12" x14ac:dyDescent="0.3">
      <c r="A278">
        <v>1277</v>
      </c>
      <c r="B278" s="1">
        <v>45400</v>
      </c>
      <c r="C278" s="1">
        <v>45638</v>
      </c>
      <c r="D278" t="s">
        <v>14</v>
      </c>
      <c r="E278" t="s">
        <v>19</v>
      </c>
      <c r="F278" t="s">
        <v>296</v>
      </c>
      <c r="H278">
        <v>450.16</v>
      </c>
      <c r="I278">
        <v>16</v>
      </c>
      <c r="J278" t="s">
        <v>2022</v>
      </c>
      <c r="K278" t="s">
        <v>2025</v>
      </c>
      <c r="L278">
        <v>0.11</v>
      </c>
    </row>
    <row r="279" spans="1:12" x14ac:dyDescent="0.3">
      <c r="A279">
        <v>1278</v>
      </c>
      <c r="B279" s="1">
        <v>45477</v>
      </c>
      <c r="C279" s="1">
        <v>45588</v>
      </c>
      <c r="D279" t="s">
        <v>12</v>
      </c>
      <c r="E279" t="s">
        <v>17</v>
      </c>
      <c r="F279" t="s">
        <v>297</v>
      </c>
      <c r="G279">
        <v>592.15</v>
      </c>
      <c r="H279">
        <v>276.88</v>
      </c>
      <c r="I279">
        <v>18</v>
      </c>
      <c r="J279" t="s">
        <v>2019</v>
      </c>
      <c r="K279" t="s">
        <v>2023</v>
      </c>
      <c r="L279">
        <v>0.02</v>
      </c>
    </row>
    <row r="280" spans="1:12" x14ac:dyDescent="0.3">
      <c r="A280">
        <v>1279</v>
      </c>
      <c r="B280" s="1">
        <v>45521</v>
      </c>
      <c r="C280" s="1">
        <v>45577</v>
      </c>
      <c r="D280" t="s">
        <v>12</v>
      </c>
      <c r="E280" t="s">
        <v>17</v>
      </c>
      <c r="F280" t="s">
        <v>298</v>
      </c>
      <c r="G280">
        <v>142.93</v>
      </c>
      <c r="H280">
        <v>380.5</v>
      </c>
      <c r="I280">
        <v>9</v>
      </c>
      <c r="J280" t="s">
        <v>2022</v>
      </c>
      <c r="K280" t="s">
        <v>2023</v>
      </c>
      <c r="L280">
        <v>0.17</v>
      </c>
    </row>
    <row r="281" spans="1:12" x14ac:dyDescent="0.3">
      <c r="A281">
        <v>1280</v>
      </c>
      <c r="B281" s="1">
        <v>45621</v>
      </c>
      <c r="C281" s="1">
        <v>45669</v>
      </c>
      <c r="D281" t="s">
        <v>12</v>
      </c>
      <c r="E281" t="s">
        <v>19</v>
      </c>
      <c r="F281" t="s">
        <v>299</v>
      </c>
      <c r="G281">
        <v>829.57</v>
      </c>
      <c r="H281">
        <v>457.15</v>
      </c>
      <c r="I281">
        <v>5</v>
      </c>
      <c r="J281" t="s">
        <v>2019</v>
      </c>
      <c r="K281" t="s">
        <v>2026</v>
      </c>
      <c r="L281">
        <v>0.09</v>
      </c>
    </row>
    <row r="282" spans="1:12" x14ac:dyDescent="0.3">
      <c r="A282">
        <v>1281</v>
      </c>
      <c r="B282" s="1">
        <v>45523</v>
      </c>
      <c r="C282" s="1">
        <v>45540</v>
      </c>
      <c r="D282" t="s">
        <v>16</v>
      </c>
      <c r="E282" t="s">
        <v>17</v>
      </c>
      <c r="F282" t="s">
        <v>300</v>
      </c>
      <c r="G282">
        <v>764.4</v>
      </c>
      <c r="H282">
        <v>481.62</v>
      </c>
      <c r="I282">
        <v>13</v>
      </c>
      <c r="J282" t="s">
        <v>2021</v>
      </c>
      <c r="K282" t="s">
        <v>2026</v>
      </c>
      <c r="L282">
        <v>0.01</v>
      </c>
    </row>
    <row r="283" spans="1:12" x14ac:dyDescent="0.3">
      <c r="A283">
        <v>1282</v>
      </c>
      <c r="B283" s="1">
        <v>45636</v>
      </c>
      <c r="C283" s="1">
        <v>45674</v>
      </c>
      <c r="D283" t="s">
        <v>14</v>
      </c>
      <c r="E283" t="s">
        <v>17</v>
      </c>
      <c r="F283" t="s">
        <v>301</v>
      </c>
      <c r="G283">
        <v>363.81</v>
      </c>
      <c r="H283">
        <v>112.28</v>
      </c>
      <c r="I283">
        <v>18</v>
      </c>
      <c r="J283" t="s">
        <v>2022</v>
      </c>
      <c r="K283" t="s">
        <v>2023</v>
      </c>
      <c r="L283">
        <v>0.19</v>
      </c>
    </row>
    <row r="284" spans="1:12" x14ac:dyDescent="0.3">
      <c r="A284">
        <v>1283</v>
      </c>
      <c r="B284" s="1">
        <v>45630</v>
      </c>
      <c r="C284" s="1">
        <v>45650</v>
      </c>
      <c r="D284" t="s">
        <v>15</v>
      </c>
      <c r="E284" t="s">
        <v>19</v>
      </c>
      <c r="F284" t="s">
        <v>302</v>
      </c>
      <c r="G284">
        <v>1232.3499999999999</v>
      </c>
      <c r="H284">
        <v>387.74</v>
      </c>
      <c r="I284">
        <v>18</v>
      </c>
      <c r="J284" t="s">
        <v>2022</v>
      </c>
      <c r="K284" t="s">
        <v>2025</v>
      </c>
      <c r="L284">
        <v>0.03</v>
      </c>
    </row>
    <row r="285" spans="1:12" x14ac:dyDescent="0.3">
      <c r="A285">
        <v>1284</v>
      </c>
      <c r="B285" s="1">
        <v>45409</v>
      </c>
      <c r="C285" s="1">
        <v>45581</v>
      </c>
      <c r="D285" t="s">
        <v>13</v>
      </c>
      <c r="E285" t="s">
        <v>18</v>
      </c>
      <c r="F285" t="s">
        <v>303</v>
      </c>
      <c r="G285">
        <v>504.28</v>
      </c>
      <c r="I285">
        <v>16</v>
      </c>
      <c r="J285" t="s">
        <v>2019</v>
      </c>
      <c r="K285" t="s">
        <v>2026</v>
      </c>
      <c r="L285">
        <v>0.2</v>
      </c>
    </row>
    <row r="286" spans="1:12" x14ac:dyDescent="0.3">
      <c r="A286">
        <v>1285</v>
      </c>
      <c r="B286" s="1">
        <v>45344</v>
      </c>
      <c r="C286" s="1">
        <v>45359</v>
      </c>
      <c r="D286" t="s">
        <v>13</v>
      </c>
      <c r="E286" t="s">
        <v>18</v>
      </c>
      <c r="F286" t="s">
        <v>304</v>
      </c>
      <c r="G286">
        <v>1468.76</v>
      </c>
      <c r="H286">
        <v>153.83000000000001</v>
      </c>
      <c r="I286">
        <v>1</v>
      </c>
      <c r="J286" t="s">
        <v>2019</v>
      </c>
      <c r="K286" t="s">
        <v>2026</v>
      </c>
      <c r="L286">
        <v>0.1</v>
      </c>
    </row>
    <row r="287" spans="1:12" x14ac:dyDescent="0.3">
      <c r="A287">
        <v>1286</v>
      </c>
      <c r="B287" s="1">
        <v>45595</v>
      </c>
      <c r="C287" s="1">
        <v>45623</v>
      </c>
      <c r="D287" t="s">
        <v>13</v>
      </c>
      <c r="E287" t="s">
        <v>17</v>
      </c>
      <c r="F287" t="s">
        <v>305</v>
      </c>
      <c r="G287">
        <v>1287.43</v>
      </c>
      <c r="H287">
        <v>232.37</v>
      </c>
      <c r="I287">
        <v>19</v>
      </c>
      <c r="J287" t="s">
        <v>2021</v>
      </c>
      <c r="K287" t="s">
        <v>2023</v>
      </c>
      <c r="L287">
        <v>0.12</v>
      </c>
    </row>
    <row r="288" spans="1:12" x14ac:dyDescent="0.3">
      <c r="A288">
        <v>1287</v>
      </c>
      <c r="B288" s="1">
        <v>45407</v>
      </c>
      <c r="C288" s="1">
        <v>45583</v>
      </c>
      <c r="D288" t="s">
        <v>12</v>
      </c>
      <c r="E288" t="s">
        <v>18</v>
      </c>
      <c r="F288" t="s">
        <v>306</v>
      </c>
      <c r="G288">
        <v>1361.4</v>
      </c>
      <c r="H288">
        <v>387.91</v>
      </c>
      <c r="J288" t="s">
        <v>2021</v>
      </c>
      <c r="K288" t="s">
        <v>2024</v>
      </c>
      <c r="L288">
        <v>0</v>
      </c>
    </row>
    <row r="289" spans="1:12" x14ac:dyDescent="0.3">
      <c r="A289">
        <v>1288</v>
      </c>
      <c r="B289" s="1">
        <v>45386</v>
      </c>
      <c r="C289" s="1">
        <v>45562</v>
      </c>
      <c r="D289" t="s">
        <v>13</v>
      </c>
      <c r="E289" t="s">
        <v>18</v>
      </c>
      <c r="F289" t="s">
        <v>307</v>
      </c>
      <c r="G289">
        <v>432.79</v>
      </c>
      <c r="H289">
        <v>369.9</v>
      </c>
      <c r="I289">
        <v>1</v>
      </c>
      <c r="J289" t="s">
        <v>2019</v>
      </c>
      <c r="K289" t="s">
        <v>2025</v>
      </c>
      <c r="L289">
        <v>0.02</v>
      </c>
    </row>
    <row r="290" spans="1:12" x14ac:dyDescent="0.3">
      <c r="A290">
        <v>1289</v>
      </c>
      <c r="B290" s="1">
        <v>45555</v>
      </c>
      <c r="C290" s="1">
        <v>45666</v>
      </c>
      <c r="D290" t="s">
        <v>15</v>
      </c>
      <c r="E290" t="s">
        <v>17</v>
      </c>
      <c r="F290" t="s">
        <v>308</v>
      </c>
      <c r="G290">
        <v>1624.34</v>
      </c>
      <c r="H290">
        <v>289.45</v>
      </c>
      <c r="I290">
        <v>11</v>
      </c>
      <c r="J290" t="s">
        <v>2021</v>
      </c>
      <c r="K290" t="s">
        <v>2025</v>
      </c>
      <c r="L290">
        <v>0.06</v>
      </c>
    </row>
    <row r="291" spans="1:12" x14ac:dyDescent="0.3">
      <c r="A291">
        <v>1290</v>
      </c>
      <c r="B291" s="1">
        <v>45553</v>
      </c>
      <c r="C291" s="1">
        <v>45557</v>
      </c>
      <c r="D291" t="s">
        <v>13</v>
      </c>
      <c r="E291" t="s">
        <v>19</v>
      </c>
      <c r="F291" t="s">
        <v>309</v>
      </c>
      <c r="G291">
        <v>467.16</v>
      </c>
      <c r="H291">
        <v>409.16</v>
      </c>
      <c r="I291">
        <v>8</v>
      </c>
      <c r="J291" t="s">
        <v>2020</v>
      </c>
      <c r="K291" t="s">
        <v>2026</v>
      </c>
      <c r="L291">
        <v>0.19</v>
      </c>
    </row>
    <row r="292" spans="1:12" x14ac:dyDescent="0.3">
      <c r="A292">
        <v>1291</v>
      </c>
      <c r="B292" s="1">
        <v>45622</v>
      </c>
      <c r="C292" s="1">
        <v>45629</v>
      </c>
      <c r="D292" t="s">
        <v>14</v>
      </c>
      <c r="E292" t="s">
        <v>18</v>
      </c>
      <c r="F292" t="s">
        <v>310</v>
      </c>
      <c r="G292" t="s">
        <v>16</v>
      </c>
      <c r="H292">
        <v>68.77</v>
      </c>
      <c r="I292">
        <v>15</v>
      </c>
      <c r="J292" t="s">
        <v>2020</v>
      </c>
      <c r="K292" t="s">
        <v>2025</v>
      </c>
      <c r="L292">
        <v>0.17</v>
      </c>
    </row>
    <row r="293" spans="1:12" x14ac:dyDescent="0.3">
      <c r="A293">
        <v>1292</v>
      </c>
      <c r="B293" s="1">
        <v>45407</v>
      </c>
      <c r="C293" s="1">
        <v>45661</v>
      </c>
      <c r="D293" t="s">
        <v>15</v>
      </c>
      <c r="E293" t="s">
        <v>19</v>
      </c>
      <c r="F293" t="s">
        <v>311</v>
      </c>
      <c r="G293">
        <v>484.92</v>
      </c>
      <c r="H293">
        <v>495.8</v>
      </c>
      <c r="I293">
        <v>14</v>
      </c>
      <c r="J293" t="s">
        <v>2022</v>
      </c>
      <c r="K293" t="s">
        <v>2024</v>
      </c>
      <c r="L293">
        <v>0.17</v>
      </c>
    </row>
    <row r="294" spans="1:12" x14ac:dyDescent="0.3">
      <c r="A294">
        <v>1293</v>
      </c>
      <c r="B294" s="1">
        <v>45382</v>
      </c>
      <c r="C294" s="1">
        <v>45486</v>
      </c>
      <c r="D294" t="s">
        <v>12</v>
      </c>
      <c r="E294" t="s">
        <v>19</v>
      </c>
      <c r="F294" t="s">
        <v>312</v>
      </c>
      <c r="G294">
        <v>1687.39</v>
      </c>
      <c r="H294">
        <v>163.44</v>
      </c>
      <c r="I294">
        <v>3</v>
      </c>
      <c r="J294" t="s">
        <v>2020</v>
      </c>
      <c r="K294" t="s">
        <v>2026</v>
      </c>
      <c r="L294">
        <v>0.01</v>
      </c>
    </row>
    <row r="295" spans="1:12" x14ac:dyDescent="0.3">
      <c r="A295">
        <v>1294</v>
      </c>
      <c r="B295" s="1">
        <v>45661</v>
      </c>
      <c r="C295" s="1">
        <v>45668</v>
      </c>
      <c r="D295" t="s">
        <v>14</v>
      </c>
      <c r="E295" t="s">
        <v>18</v>
      </c>
      <c r="F295" t="s">
        <v>313</v>
      </c>
      <c r="G295">
        <v>116.45</v>
      </c>
      <c r="H295">
        <v>405.12</v>
      </c>
      <c r="I295">
        <v>4</v>
      </c>
      <c r="J295" t="s">
        <v>2022</v>
      </c>
      <c r="K295" t="s">
        <v>2025</v>
      </c>
      <c r="L295">
        <v>0.01</v>
      </c>
    </row>
    <row r="296" spans="1:12" x14ac:dyDescent="0.3">
      <c r="A296">
        <v>1295</v>
      </c>
      <c r="B296" s="1">
        <v>45395</v>
      </c>
      <c r="C296" s="1">
        <v>45579</v>
      </c>
      <c r="D296" t="s">
        <v>15</v>
      </c>
      <c r="E296" t="s">
        <v>19</v>
      </c>
      <c r="F296" t="s">
        <v>314</v>
      </c>
      <c r="G296">
        <v>1195.71</v>
      </c>
      <c r="H296">
        <v>343.92</v>
      </c>
      <c r="I296">
        <v>19</v>
      </c>
      <c r="J296" t="s">
        <v>2022</v>
      </c>
      <c r="K296" t="s">
        <v>2025</v>
      </c>
      <c r="L296">
        <v>0.17</v>
      </c>
    </row>
    <row r="297" spans="1:12" x14ac:dyDescent="0.3">
      <c r="A297">
        <v>1296</v>
      </c>
      <c r="B297" s="1">
        <v>45519</v>
      </c>
      <c r="C297" s="1">
        <v>45566</v>
      </c>
      <c r="D297" t="s">
        <v>14</v>
      </c>
      <c r="E297" t="s">
        <v>17</v>
      </c>
      <c r="F297" t="s">
        <v>315</v>
      </c>
      <c r="G297">
        <v>645.49</v>
      </c>
      <c r="H297">
        <v>200.28</v>
      </c>
      <c r="I297">
        <v>17</v>
      </c>
      <c r="J297" t="s">
        <v>2021</v>
      </c>
      <c r="K297" t="s">
        <v>2026</v>
      </c>
      <c r="L297">
        <v>0.09</v>
      </c>
    </row>
    <row r="298" spans="1:12" x14ac:dyDescent="0.3">
      <c r="A298">
        <v>1297</v>
      </c>
      <c r="B298" s="1">
        <v>45680</v>
      </c>
      <c r="C298" s="1">
        <v>45690</v>
      </c>
      <c r="D298" t="s">
        <v>16</v>
      </c>
      <c r="E298" t="s">
        <v>18</v>
      </c>
      <c r="F298" t="s">
        <v>316</v>
      </c>
      <c r="G298">
        <v>1920.53</v>
      </c>
      <c r="H298">
        <v>362.36</v>
      </c>
      <c r="I298">
        <v>14</v>
      </c>
      <c r="J298" t="s">
        <v>2019</v>
      </c>
      <c r="K298" t="s">
        <v>2024</v>
      </c>
      <c r="L298">
        <v>0.05</v>
      </c>
    </row>
    <row r="299" spans="1:12" x14ac:dyDescent="0.3">
      <c r="A299">
        <v>1298</v>
      </c>
      <c r="B299" s="1">
        <v>45457</v>
      </c>
      <c r="C299" s="1">
        <v>45537</v>
      </c>
      <c r="D299" t="s">
        <v>15</v>
      </c>
      <c r="E299" t="s">
        <v>18</v>
      </c>
      <c r="F299" t="s">
        <v>317</v>
      </c>
      <c r="G299">
        <v>1822.48</v>
      </c>
      <c r="H299">
        <v>26.5</v>
      </c>
      <c r="I299">
        <v>4</v>
      </c>
      <c r="J299" t="s">
        <v>2021</v>
      </c>
      <c r="K299" t="s">
        <v>2026</v>
      </c>
      <c r="L299">
        <v>0.19</v>
      </c>
    </row>
    <row r="300" spans="1:12" x14ac:dyDescent="0.3">
      <c r="A300">
        <v>1299</v>
      </c>
      <c r="B300" s="1">
        <v>45402</v>
      </c>
      <c r="C300" s="1">
        <v>45474</v>
      </c>
      <c r="D300" t="s">
        <v>12</v>
      </c>
      <c r="E300" t="s">
        <v>18</v>
      </c>
      <c r="F300" t="s">
        <v>318</v>
      </c>
      <c r="G300">
        <v>1554.48</v>
      </c>
      <c r="H300">
        <v>76.900000000000006</v>
      </c>
      <c r="I300">
        <v>13</v>
      </c>
      <c r="J300" t="s">
        <v>2021</v>
      </c>
      <c r="K300" t="s">
        <v>2025</v>
      </c>
      <c r="L300">
        <v>0.1</v>
      </c>
    </row>
    <row r="301" spans="1:12" x14ac:dyDescent="0.3">
      <c r="A301">
        <v>1300</v>
      </c>
      <c r="B301" s="1">
        <v>45619</v>
      </c>
      <c r="C301" s="1">
        <v>45643</v>
      </c>
      <c r="D301" t="s">
        <v>14</v>
      </c>
      <c r="E301" t="s">
        <v>18</v>
      </c>
      <c r="F301" t="s">
        <v>319</v>
      </c>
      <c r="G301">
        <v>1930.64</v>
      </c>
      <c r="H301">
        <v>58.43</v>
      </c>
      <c r="I301">
        <v>12</v>
      </c>
      <c r="J301" t="s">
        <v>2019</v>
      </c>
      <c r="K301" t="s">
        <v>2025</v>
      </c>
      <c r="L301">
        <v>0.03</v>
      </c>
    </row>
    <row r="302" spans="1:12" x14ac:dyDescent="0.3">
      <c r="A302">
        <v>1301</v>
      </c>
      <c r="B302" s="1">
        <v>45671</v>
      </c>
      <c r="C302" s="1">
        <v>45674</v>
      </c>
      <c r="D302" t="s">
        <v>13</v>
      </c>
      <c r="E302" t="s">
        <v>18</v>
      </c>
      <c r="F302" t="s">
        <v>320</v>
      </c>
      <c r="G302">
        <v>1489.52</v>
      </c>
      <c r="H302">
        <v>438.87</v>
      </c>
      <c r="I302">
        <v>6</v>
      </c>
      <c r="J302" t="s">
        <v>2021</v>
      </c>
      <c r="K302" t="s">
        <v>2025</v>
      </c>
      <c r="L302">
        <v>0.01</v>
      </c>
    </row>
    <row r="303" spans="1:12" x14ac:dyDescent="0.3">
      <c r="A303">
        <v>1302</v>
      </c>
      <c r="B303" s="1">
        <v>45434</v>
      </c>
      <c r="C303" s="1">
        <v>45496</v>
      </c>
      <c r="D303" t="s">
        <v>16</v>
      </c>
      <c r="E303" t="s">
        <v>17</v>
      </c>
      <c r="F303" t="s">
        <v>321</v>
      </c>
      <c r="G303">
        <v>1430.46</v>
      </c>
      <c r="H303">
        <v>291.83999999999997</v>
      </c>
      <c r="I303">
        <v>14</v>
      </c>
      <c r="J303" t="s">
        <v>2022</v>
      </c>
      <c r="K303" t="s">
        <v>2025</v>
      </c>
      <c r="L303">
        <v>7.0000000000000007E-2</v>
      </c>
    </row>
    <row r="304" spans="1:12" x14ac:dyDescent="0.3">
      <c r="A304">
        <v>1303</v>
      </c>
      <c r="B304" s="1">
        <v>45394</v>
      </c>
      <c r="C304" s="1">
        <v>45597</v>
      </c>
      <c r="E304" t="s">
        <v>17</v>
      </c>
      <c r="F304" t="s">
        <v>322</v>
      </c>
      <c r="G304">
        <v>973.85</v>
      </c>
      <c r="H304" t="s">
        <v>16</v>
      </c>
      <c r="I304">
        <v>4</v>
      </c>
      <c r="J304" t="s">
        <v>2019</v>
      </c>
      <c r="K304" t="s">
        <v>2023</v>
      </c>
      <c r="L304">
        <v>0.02</v>
      </c>
    </row>
    <row r="305" spans="1:12" x14ac:dyDescent="0.3">
      <c r="A305">
        <v>1304</v>
      </c>
      <c r="B305" s="1">
        <v>45652</v>
      </c>
      <c r="C305" s="1">
        <v>45669</v>
      </c>
      <c r="D305" t="s">
        <v>13</v>
      </c>
      <c r="E305" t="s">
        <v>18</v>
      </c>
      <c r="F305" t="s">
        <v>323</v>
      </c>
      <c r="G305">
        <v>112.94</v>
      </c>
      <c r="H305">
        <v>191.61</v>
      </c>
      <c r="I305">
        <v>9</v>
      </c>
      <c r="J305" t="s">
        <v>2022</v>
      </c>
      <c r="K305" t="s">
        <v>2023</v>
      </c>
      <c r="L305">
        <v>0.12</v>
      </c>
    </row>
    <row r="306" spans="1:12" x14ac:dyDescent="0.3">
      <c r="A306">
        <v>1305</v>
      </c>
      <c r="B306" s="1">
        <v>45537</v>
      </c>
      <c r="C306" s="1">
        <v>45617</v>
      </c>
      <c r="D306" t="s">
        <v>14</v>
      </c>
      <c r="E306" t="s">
        <v>18</v>
      </c>
      <c r="F306" t="s">
        <v>324</v>
      </c>
      <c r="G306">
        <v>1201.25</v>
      </c>
      <c r="H306">
        <v>415.08</v>
      </c>
      <c r="I306">
        <v>6</v>
      </c>
      <c r="J306" t="s">
        <v>2022</v>
      </c>
      <c r="K306" t="s">
        <v>2026</v>
      </c>
      <c r="L306">
        <v>0.17</v>
      </c>
    </row>
    <row r="307" spans="1:12" x14ac:dyDescent="0.3">
      <c r="A307">
        <v>1306</v>
      </c>
      <c r="B307" s="1">
        <v>45360</v>
      </c>
      <c r="C307" s="1">
        <v>45625</v>
      </c>
      <c r="D307" t="s">
        <v>16</v>
      </c>
      <c r="E307" t="s">
        <v>17</v>
      </c>
      <c r="F307" t="s">
        <v>325</v>
      </c>
      <c r="G307">
        <v>760.96</v>
      </c>
      <c r="H307">
        <v>485.14</v>
      </c>
      <c r="I307">
        <v>6</v>
      </c>
      <c r="J307" t="s">
        <v>2019</v>
      </c>
      <c r="K307" t="s">
        <v>2024</v>
      </c>
      <c r="L307">
        <v>0.1</v>
      </c>
    </row>
    <row r="308" spans="1:12" x14ac:dyDescent="0.3">
      <c r="A308">
        <v>1307</v>
      </c>
      <c r="B308" s="1">
        <v>45471</v>
      </c>
      <c r="C308" s="1">
        <v>45513</v>
      </c>
      <c r="D308" t="s">
        <v>16</v>
      </c>
      <c r="E308" t="s">
        <v>17</v>
      </c>
      <c r="F308" t="s">
        <v>326</v>
      </c>
      <c r="G308">
        <v>598.52</v>
      </c>
      <c r="H308">
        <v>389.14</v>
      </c>
      <c r="I308">
        <v>3</v>
      </c>
      <c r="J308" t="s">
        <v>2021</v>
      </c>
      <c r="K308" t="s">
        <v>2024</v>
      </c>
      <c r="L308">
        <v>0.1</v>
      </c>
    </row>
    <row r="309" spans="1:12" x14ac:dyDescent="0.3">
      <c r="A309">
        <v>1308</v>
      </c>
      <c r="B309" s="1">
        <v>45665</v>
      </c>
      <c r="C309" s="1">
        <v>45686</v>
      </c>
      <c r="D309" t="s">
        <v>12</v>
      </c>
      <c r="E309" t="s">
        <v>19</v>
      </c>
      <c r="F309" t="s">
        <v>327</v>
      </c>
      <c r="G309">
        <v>967.64</v>
      </c>
      <c r="H309">
        <v>406.67</v>
      </c>
      <c r="I309">
        <v>1</v>
      </c>
      <c r="J309" t="s">
        <v>2022</v>
      </c>
      <c r="K309" t="s">
        <v>2025</v>
      </c>
      <c r="L309">
        <v>0.13</v>
      </c>
    </row>
    <row r="310" spans="1:12" x14ac:dyDescent="0.3">
      <c r="A310">
        <v>1309</v>
      </c>
      <c r="B310" s="1">
        <v>45664</v>
      </c>
      <c r="C310" s="1">
        <v>45681</v>
      </c>
      <c r="D310" t="s">
        <v>16</v>
      </c>
      <c r="E310" t="s">
        <v>17</v>
      </c>
      <c r="F310" t="s">
        <v>328</v>
      </c>
      <c r="G310">
        <v>947.15</v>
      </c>
      <c r="H310">
        <v>327.92</v>
      </c>
      <c r="I310">
        <v>1</v>
      </c>
      <c r="J310" t="s">
        <v>2019</v>
      </c>
      <c r="K310" t="s">
        <v>2023</v>
      </c>
      <c r="L310">
        <v>0.08</v>
      </c>
    </row>
    <row r="311" spans="1:12" x14ac:dyDescent="0.3">
      <c r="A311">
        <v>1310</v>
      </c>
      <c r="B311" s="1">
        <v>45520</v>
      </c>
      <c r="C311" s="1">
        <v>45534</v>
      </c>
      <c r="D311" t="s">
        <v>15</v>
      </c>
      <c r="E311" t="s">
        <v>19</v>
      </c>
      <c r="F311" t="s">
        <v>329</v>
      </c>
      <c r="G311">
        <v>336.45</v>
      </c>
      <c r="I311">
        <v>15</v>
      </c>
      <c r="J311" t="s">
        <v>2021</v>
      </c>
      <c r="K311" t="s">
        <v>2026</v>
      </c>
      <c r="L311">
        <v>0.18</v>
      </c>
    </row>
    <row r="312" spans="1:12" x14ac:dyDescent="0.3">
      <c r="A312">
        <v>1311</v>
      </c>
      <c r="B312" s="1">
        <v>45594</v>
      </c>
      <c r="C312" s="1">
        <v>45609</v>
      </c>
      <c r="D312" t="s">
        <v>14</v>
      </c>
      <c r="E312" t="s">
        <v>17</v>
      </c>
      <c r="F312" t="s">
        <v>330</v>
      </c>
      <c r="G312">
        <v>916.42</v>
      </c>
      <c r="H312">
        <v>101.16</v>
      </c>
      <c r="I312">
        <v>17</v>
      </c>
      <c r="J312" t="s">
        <v>2019</v>
      </c>
      <c r="K312" t="s">
        <v>2023</v>
      </c>
      <c r="L312">
        <v>0.15</v>
      </c>
    </row>
    <row r="313" spans="1:12" x14ac:dyDescent="0.3">
      <c r="A313">
        <v>1312</v>
      </c>
      <c r="B313" s="1">
        <v>45628</v>
      </c>
      <c r="C313" s="1">
        <v>45643</v>
      </c>
      <c r="D313" t="s">
        <v>12</v>
      </c>
      <c r="E313" t="s">
        <v>18</v>
      </c>
      <c r="F313" t="s">
        <v>331</v>
      </c>
      <c r="G313">
        <v>1940.3</v>
      </c>
      <c r="H313">
        <v>302.47000000000003</v>
      </c>
      <c r="I313">
        <v>14</v>
      </c>
      <c r="J313" t="s">
        <v>2020</v>
      </c>
      <c r="K313" t="s">
        <v>2023</v>
      </c>
      <c r="L313">
        <v>0.1</v>
      </c>
    </row>
    <row r="314" spans="1:12" x14ac:dyDescent="0.3">
      <c r="A314">
        <v>1313</v>
      </c>
      <c r="B314" s="1">
        <v>45412</v>
      </c>
      <c r="C314" s="1">
        <v>45638</v>
      </c>
      <c r="D314" t="s">
        <v>13</v>
      </c>
      <c r="E314" t="s">
        <v>18</v>
      </c>
      <c r="F314" t="s">
        <v>332</v>
      </c>
      <c r="H314">
        <v>267.7</v>
      </c>
      <c r="I314">
        <v>8</v>
      </c>
      <c r="J314" t="s">
        <v>2021</v>
      </c>
      <c r="K314" t="s">
        <v>2024</v>
      </c>
      <c r="L314">
        <v>0.1</v>
      </c>
    </row>
    <row r="315" spans="1:12" x14ac:dyDescent="0.3">
      <c r="A315">
        <v>1314</v>
      </c>
      <c r="B315" s="1">
        <v>45324</v>
      </c>
      <c r="C315" s="1">
        <v>45571</v>
      </c>
      <c r="D315" t="s">
        <v>13</v>
      </c>
      <c r="E315" t="s">
        <v>18</v>
      </c>
      <c r="F315" t="s">
        <v>333</v>
      </c>
      <c r="G315">
        <v>1857.44</v>
      </c>
      <c r="H315">
        <v>172.12</v>
      </c>
      <c r="I315">
        <v>20</v>
      </c>
      <c r="J315" t="s">
        <v>2019</v>
      </c>
      <c r="K315" t="s">
        <v>2024</v>
      </c>
      <c r="L315">
        <v>0.03</v>
      </c>
    </row>
    <row r="316" spans="1:12" x14ac:dyDescent="0.3">
      <c r="A316">
        <v>1315</v>
      </c>
      <c r="B316" s="1">
        <v>45416</v>
      </c>
      <c r="C316" s="1">
        <v>45503</v>
      </c>
      <c r="D316" t="s">
        <v>14</v>
      </c>
      <c r="E316" t="s">
        <v>17</v>
      </c>
      <c r="F316" t="s">
        <v>334</v>
      </c>
      <c r="G316">
        <v>1905.3</v>
      </c>
      <c r="I316">
        <v>6</v>
      </c>
      <c r="J316" t="s">
        <v>2021</v>
      </c>
      <c r="K316" t="s">
        <v>2024</v>
      </c>
      <c r="L316">
        <v>0.15</v>
      </c>
    </row>
    <row r="317" spans="1:12" x14ac:dyDescent="0.3">
      <c r="A317">
        <v>1316</v>
      </c>
      <c r="B317" s="1">
        <v>45590</v>
      </c>
      <c r="C317" s="1">
        <v>45637</v>
      </c>
      <c r="D317" t="s">
        <v>15</v>
      </c>
      <c r="E317" t="s">
        <v>17</v>
      </c>
      <c r="F317" t="s">
        <v>335</v>
      </c>
      <c r="G317">
        <v>1073.79</v>
      </c>
      <c r="H317">
        <v>423.99</v>
      </c>
      <c r="I317">
        <v>8</v>
      </c>
      <c r="J317" t="s">
        <v>2021</v>
      </c>
      <c r="K317" t="s">
        <v>2024</v>
      </c>
      <c r="L317">
        <v>7.0000000000000007E-2</v>
      </c>
    </row>
    <row r="318" spans="1:12" x14ac:dyDescent="0.3">
      <c r="A318">
        <v>1317</v>
      </c>
      <c r="B318" s="1">
        <v>45451</v>
      </c>
      <c r="C318" s="1">
        <v>45655</v>
      </c>
      <c r="D318" t="s">
        <v>13</v>
      </c>
      <c r="E318" t="s">
        <v>18</v>
      </c>
      <c r="F318" t="s">
        <v>336</v>
      </c>
      <c r="G318">
        <v>958.67</v>
      </c>
      <c r="H318">
        <v>63.6</v>
      </c>
      <c r="I318">
        <v>14</v>
      </c>
      <c r="J318" t="s">
        <v>2020</v>
      </c>
      <c r="K318" t="s">
        <v>2023</v>
      </c>
      <c r="L318">
        <v>0.19</v>
      </c>
    </row>
    <row r="319" spans="1:12" x14ac:dyDescent="0.3">
      <c r="A319">
        <v>1318</v>
      </c>
      <c r="B319" s="1">
        <v>45627</v>
      </c>
      <c r="C319" s="1">
        <v>45677</v>
      </c>
      <c r="D319" t="s">
        <v>13</v>
      </c>
      <c r="E319" t="s">
        <v>18</v>
      </c>
      <c r="F319" t="s">
        <v>337</v>
      </c>
      <c r="G319">
        <v>634.79</v>
      </c>
      <c r="H319">
        <v>56.99</v>
      </c>
      <c r="I319">
        <v>17</v>
      </c>
      <c r="J319" t="s">
        <v>2019</v>
      </c>
      <c r="K319" t="s">
        <v>2025</v>
      </c>
      <c r="L319">
        <v>0.04</v>
      </c>
    </row>
    <row r="320" spans="1:12" x14ac:dyDescent="0.3">
      <c r="A320">
        <v>1319</v>
      </c>
      <c r="B320" s="1">
        <v>45680</v>
      </c>
      <c r="C320" s="1">
        <v>45684</v>
      </c>
      <c r="D320" t="s">
        <v>14</v>
      </c>
      <c r="E320" t="s">
        <v>18</v>
      </c>
      <c r="F320" t="s">
        <v>338</v>
      </c>
      <c r="G320">
        <v>1846.72</v>
      </c>
      <c r="H320">
        <v>226.26</v>
      </c>
      <c r="I320">
        <v>15</v>
      </c>
      <c r="J320" t="s">
        <v>2021</v>
      </c>
      <c r="K320" t="s">
        <v>2026</v>
      </c>
      <c r="L320">
        <v>0.18</v>
      </c>
    </row>
    <row r="321" spans="1:12" x14ac:dyDescent="0.3">
      <c r="A321">
        <v>1320</v>
      </c>
      <c r="B321" s="1">
        <v>45578</v>
      </c>
      <c r="C321" s="1">
        <v>45614</v>
      </c>
      <c r="D321" t="s">
        <v>14</v>
      </c>
      <c r="E321" t="s">
        <v>17</v>
      </c>
      <c r="F321" t="s">
        <v>339</v>
      </c>
      <c r="G321">
        <v>1496.86</v>
      </c>
      <c r="H321">
        <v>91.81</v>
      </c>
      <c r="I321">
        <v>8</v>
      </c>
      <c r="J321" t="s">
        <v>2019</v>
      </c>
      <c r="K321" t="s">
        <v>2023</v>
      </c>
      <c r="L321">
        <v>0</v>
      </c>
    </row>
    <row r="322" spans="1:12" x14ac:dyDescent="0.3">
      <c r="A322">
        <v>1321</v>
      </c>
      <c r="B322" s="1">
        <v>45611</v>
      </c>
      <c r="C322" s="1">
        <v>45691</v>
      </c>
      <c r="D322" t="s">
        <v>12</v>
      </c>
      <c r="E322" t="s">
        <v>17</v>
      </c>
      <c r="F322" t="s">
        <v>340</v>
      </c>
      <c r="G322">
        <v>204.27</v>
      </c>
      <c r="H322">
        <v>68.77</v>
      </c>
      <c r="I322">
        <v>6</v>
      </c>
      <c r="J322" t="s">
        <v>2019</v>
      </c>
      <c r="K322" t="s">
        <v>2023</v>
      </c>
      <c r="L322" t="s">
        <v>16</v>
      </c>
    </row>
    <row r="323" spans="1:12" x14ac:dyDescent="0.3">
      <c r="A323">
        <v>1322</v>
      </c>
      <c r="B323" s="1">
        <v>45623</v>
      </c>
      <c r="C323" s="1">
        <v>45639</v>
      </c>
      <c r="D323" t="s">
        <v>14</v>
      </c>
      <c r="E323" t="s">
        <v>18</v>
      </c>
      <c r="F323" t="s">
        <v>341</v>
      </c>
      <c r="G323">
        <v>652.25</v>
      </c>
      <c r="H323">
        <v>355.82</v>
      </c>
      <c r="J323" t="s">
        <v>2021</v>
      </c>
      <c r="K323" t="s">
        <v>2025</v>
      </c>
      <c r="L323">
        <v>0.15</v>
      </c>
    </row>
    <row r="324" spans="1:12" x14ac:dyDescent="0.3">
      <c r="A324">
        <v>1323</v>
      </c>
      <c r="B324" s="1">
        <v>45504</v>
      </c>
      <c r="C324" s="1">
        <v>45541</v>
      </c>
      <c r="D324" t="s">
        <v>15</v>
      </c>
      <c r="E324" t="s">
        <v>19</v>
      </c>
      <c r="F324" t="s">
        <v>342</v>
      </c>
      <c r="G324">
        <v>745.85</v>
      </c>
      <c r="H324">
        <v>303.44</v>
      </c>
      <c r="I324">
        <v>15</v>
      </c>
      <c r="J324" t="s">
        <v>2022</v>
      </c>
      <c r="K324" t="s">
        <v>2026</v>
      </c>
      <c r="L324">
        <v>0.16</v>
      </c>
    </row>
    <row r="325" spans="1:12" x14ac:dyDescent="0.3">
      <c r="A325">
        <v>1324</v>
      </c>
      <c r="B325" s="1">
        <v>45385</v>
      </c>
      <c r="C325" s="1">
        <v>45503</v>
      </c>
      <c r="D325" t="s">
        <v>12</v>
      </c>
      <c r="E325" t="s">
        <v>19</v>
      </c>
      <c r="F325" t="s">
        <v>343</v>
      </c>
      <c r="G325" t="s">
        <v>16</v>
      </c>
      <c r="H325">
        <v>391.21</v>
      </c>
      <c r="I325">
        <v>17</v>
      </c>
      <c r="J325" t="s">
        <v>2021</v>
      </c>
      <c r="K325" t="s">
        <v>2023</v>
      </c>
      <c r="L325">
        <v>0.18</v>
      </c>
    </row>
    <row r="326" spans="1:12" x14ac:dyDescent="0.3">
      <c r="A326">
        <v>1325</v>
      </c>
      <c r="B326" s="1">
        <v>45680</v>
      </c>
      <c r="C326" s="1">
        <v>45689</v>
      </c>
      <c r="D326" t="s">
        <v>14</v>
      </c>
      <c r="E326" t="s">
        <v>17</v>
      </c>
      <c r="F326" t="s">
        <v>344</v>
      </c>
      <c r="G326">
        <v>1614.86</v>
      </c>
      <c r="H326">
        <v>96.12</v>
      </c>
      <c r="I326">
        <v>18</v>
      </c>
      <c r="J326" t="s">
        <v>2022</v>
      </c>
      <c r="K326" t="s">
        <v>2025</v>
      </c>
    </row>
    <row r="327" spans="1:12" x14ac:dyDescent="0.3">
      <c r="A327">
        <v>1326</v>
      </c>
      <c r="B327" s="1">
        <v>45338</v>
      </c>
      <c r="C327" s="1">
        <v>45496</v>
      </c>
      <c r="D327" t="s">
        <v>13</v>
      </c>
      <c r="E327" t="s">
        <v>17</v>
      </c>
      <c r="F327" t="s">
        <v>345</v>
      </c>
      <c r="G327">
        <v>154.47999999999999</v>
      </c>
      <c r="H327">
        <v>44.97</v>
      </c>
      <c r="I327">
        <v>12</v>
      </c>
      <c r="J327" t="s">
        <v>2020</v>
      </c>
      <c r="K327" t="s">
        <v>2026</v>
      </c>
      <c r="L327">
        <v>0.11</v>
      </c>
    </row>
    <row r="328" spans="1:12" x14ac:dyDescent="0.3">
      <c r="A328">
        <v>1327</v>
      </c>
      <c r="B328" s="1">
        <v>45564</v>
      </c>
      <c r="C328" s="1">
        <v>45684</v>
      </c>
      <c r="D328" t="s">
        <v>14</v>
      </c>
      <c r="E328" t="s">
        <v>19</v>
      </c>
      <c r="F328" t="s">
        <v>346</v>
      </c>
      <c r="G328">
        <v>963.81</v>
      </c>
      <c r="H328">
        <v>473.33</v>
      </c>
      <c r="I328">
        <v>3</v>
      </c>
      <c r="J328" t="s">
        <v>2020</v>
      </c>
      <c r="K328" t="s">
        <v>2024</v>
      </c>
      <c r="L328" t="s">
        <v>16</v>
      </c>
    </row>
    <row r="329" spans="1:12" x14ac:dyDescent="0.3">
      <c r="A329">
        <v>1328</v>
      </c>
      <c r="B329" s="1">
        <v>45414</v>
      </c>
      <c r="C329" s="1">
        <v>45442</v>
      </c>
      <c r="D329" t="s">
        <v>15</v>
      </c>
      <c r="E329" t="s">
        <v>18</v>
      </c>
      <c r="F329" t="s">
        <v>347</v>
      </c>
      <c r="G329">
        <v>484.84</v>
      </c>
      <c r="H329">
        <v>248.05</v>
      </c>
      <c r="I329">
        <v>11</v>
      </c>
      <c r="J329" t="s">
        <v>2019</v>
      </c>
      <c r="K329" t="s">
        <v>2025</v>
      </c>
      <c r="L329">
        <v>0.06</v>
      </c>
    </row>
    <row r="330" spans="1:12" x14ac:dyDescent="0.3">
      <c r="A330">
        <v>1329</v>
      </c>
      <c r="B330" s="1">
        <v>45405</v>
      </c>
      <c r="C330" s="1">
        <v>45473</v>
      </c>
      <c r="E330" t="s">
        <v>17</v>
      </c>
      <c r="F330" t="s">
        <v>348</v>
      </c>
      <c r="G330">
        <v>1783.77</v>
      </c>
      <c r="H330">
        <v>407.67</v>
      </c>
      <c r="I330">
        <v>4</v>
      </c>
      <c r="J330" t="s">
        <v>2021</v>
      </c>
      <c r="K330" t="s">
        <v>2026</v>
      </c>
      <c r="L330">
        <v>0.02</v>
      </c>
    </row>
    <row r="331" spans="1:12" x14ac:dyDescent="0.3">
      <c r="A331">
        <v>1330</v>
      </c>
      <c r="B331" s="1">
        <v>45661</v>
      </c>
      <c r="C331" s="1">
        <v>45678</v>
      </c>
      <c r="D331" t="s">
        <v>14</v>
      </c>
      <c r="E331" t="s">
        <v>18</v>
      </c>
      <c r="F331" t="s">
        <v>349</v>
      </c>
      <c r="G331">
        <v>445.22</v>
      </c>
      <c r="H331">
        <v>199.33</v>
      </c>
      <c r="I331">
        <v>16</v>
      </c>
      <c r="J331" t="s">
        <v>2019</v>
      </c>
      <c r="K331" t="s">
        <v>2025</v>
      </c>
      <c r="L331">
        <v>0.14000000000000001</v>
      </c>
    </row>
    <row r="332" spans="1:12" x14ac:dyDescent="0.3">
      <c r="A332">
        <v>1331</v>
      </c>
      <c r="B332" s="1">
        <v>45630</v>
      </c>
      <c r="C332" s="1">
        <v>45648</v>
      </c>
      <c r="D332" t="s">
        <v>13</v>
      </c>
      <c r="E332" t="s">
        <v>17</v>
      </c>
      <c r="F332" t="s">
        <v>350</v>
      </c>
      <c r="G332">
        <v>1114.53</v>
      </c>
      <c r="H332">
        <v>373.13</v>
      </c>
      <c r="I332">
        <v>17</v>
      </c>
      <c r="J332" t="s">
        <v>2021</v>
      </c>
      <c r="K332" t="s">
        <v>2023</v>
      </c>
      <c r="L332">
        <v>0.15</v>
      </c>
    </row>
    <row r="333" spans="1:12" x14ac:dyDescent="0.3">
      <c r="A333">
        <v>1332</v>
      </c>
      <c r="B333" s="1">
        <v>45556</v>
      </c>
      <c r="C333" s="1">
        <v>45634</v>
      </c>
      <c r="D333" t="s">
        <v>14</v>
      </c>
      <c r="E333" t="s">
        <v>17</v>
      </c>
      <c r="F333" t="s">
        <v>351</v>
      </c>
      <c r="G333">
        <v>1381.24</v>
      </c>
      <c r="H333">
        <v>281.68</v>
      </c>
      <c r="I333">
        <v>9</v>
      </c>
      <c r="J333" t="s">
        <v>2020</v>
      </c>
      <c r="K333" t="s">
        <v>2025</v>
      </c>
      <c r="L333">
        <v>0.14000000000000001</v>
      </c>
    </row>
    <row r="334" spans="1:12" x14ac:dyDescent="0.3">
      <c r="A334">
        <v>1333</v>
      </c>
      <c r="B334" s="1">
        <v>45369</v>
      </c>
      <c r="C334" s="1">
        <v>45642</v>
      </c>
      <c r="D334" t="s">
        <v>15</v>
      </c>
      <c r="E334" t="s">
        <v>19</v>
      </c>
      <c r="F334" t="s">
        <v>352</v>
      </c>
      <c r="G334">
        <v>394.76</v>
      </c>
      <c r="H334">
        <v>12.28</v>
      </c>
      <c r="I334">
        <v>16</v>
      </c>
      <c r="J334" t="s">
        <v>2021</v>
      </c>
      <c r="K334" t="s">
        <v>2023</v>
      </c>
      <c r="L334">
        <v>0.08</v>
      </c>
    </row>
    <row r="335" spans="1:12" x14ac:dyDescent="0.3">
      <c r="A335">
        <v>1334</v>
      </c>
      <c r="B335" s="1">
        <v>45550</v>
      </c>
      <c r="C335" s="1">
        <v>45655</v>
      </c>
      <c r="D335" t="s">
        <v>12</v>
      </c>
      <c r="E335" t="s">
        <v>18</v>
      </c>
      <c r="F335" t="s">
        <v>353</v>
      </c>
      <c r="G335">
        <v>1693.73</v>
      </c>
      <c r="H335">
        <v>394.96</v>
      </c>
      <c r="I335">
        <v>18</v>
      </c>
      <c r="J335" t="s">
        <v>2022</v>
      </c>
      <c r="K335" t="s">
        <v>2026</v>
      </c>
      <c r="L335">
        <v>0.02</v>
      </c>
    </row>
    <row r="336" spans="1:12" x14ac:dyDescent="0.3">
      <c r="A336">
        <v>1335</v>
      </c>
      <c r="B336" s="1">
        <v>45621</v>
      </c>
      <c r="C336" s="1">
        <v>45663</v>
      </c>
      <c r="D336" t="s">
        <v>14</v>
      </c>
      <c r="E336" t="s">
        <v>19</v>
      </c>
      <c r="F336" t="s">
        <v>354</v>
      </c>
      <c r="G336">
        <v>1820.52</v>
      </c>
      <c r="H336">
        <v>462.69</v>
      </c>
      <c r="I336">
        <v>16</v>
      </c>
      <c r="J336" t="s">
        <v>2020</v>
      </c>
      <c r="K336" t="s">
        <v>2025</v>
      </c>
      <c r="L336">
        <v>0.08</v>
      </c>
    </row>
    <row r="337" spans="1:12" x14ac:dyDescent="0.3">
      <c r="A337">
        <v>1336</v>
      </c>
      <c r="B337" s="1">
        <v>45354</v>
      </c>
      <c r="C337" s="1">
        <v>45563</v>
      </c>
      <c r="D337" t="s">
        <v>14</v>
      </c>
      <c r="E337" t="s">
        <v>19</v>
      </c>
      <c r="F337" t="s">
        <v>355</v>
      </c>
      <c r="G337">
        <v>284.92</v>
      </c>
      <c r="H337">
        <v>384.37</v>
      </c>
      <c r="I337">
        <v>6</v>
      </c>
      <c r="J337" t="s">
        <v>2020</v>
      </c>
      <c r="K337" t="s">
        <v>2025</v>
      </c>
      <c r="L337">
        <v>0.15</v>
      </c>
    </row>
    <row r="338" spans="1:12" x14ac:dyDescent="0.3">
      <c r="A338">
        <v>1337</v>
      </c>
      <c r="B338" s="1">
        <v>45405</v>
      </c>
      <c r="C338" s="1">
        <v>45506</v>
      </c>
      <c r="D338" t="s">
        <v>13</v>
      </c>
      <c r="E338" t="s">
        <v>17</v>
      </c>
      <c r="F338" t="s">
        <v>356</v>
      </c>
      <c r="G338">
        <v>311.63</v>
      </c>
      <c r="H338">
        <v>30.93</v>
      </c>
      <c r="I338">
        <v>11</v>
      </c>
      <c r="J338" t="s">
        <v>2020</v>
      </c>
      <c r="K338" t="s">
        <v>2024</v>
      </c>
      <c r="L338">
        <v>0.05</v>
      </c>
    </row>
    <row r="339" spans="1:12" x14ac:dyDescent="0.3">
      <c r="A339">
        <v>1338</v>
      </c>
      <c r="B339" s="1">
        <v>45529</v>
      </c>
      <c r="C339" s="1">
        <v>45598</v>
      </c>
      <c r="D339" t="s">
        <v>13</v>
      </c>
      <c r="E339" t="s">
        <v>19</v>
      </c>
      <c r="F339" t="s">
        <v>357</v>
      </c>
      <c r="G339">
        <v>1720.55</v>
      </c>
      <c r="I339">
        <v>5</v>
      </c>
      <c r="J339" t="s">
        <v>2021</v>
      </c>
      <c r="K339" t="s">
        <v>2024</v>
      </c>
      <c r="L339" t="s">
        <v>16</v>
      </c>
    </row>
    <row r="340" spans="1:12" x14ac:dyDescent="0.3">
      <c r="A340">
        <v>1339</v>
      </c>
      <c r="B340" s="1">
        <v>45615</v>
      </c>
      <c r="C340" s="1">
        <v>45674</v>
      </c>
      <c r="D340" t="s">
        <v>15</v>
      </c>
      <c r="E340" t="s">
        <v>19</v>
      </c>
      <c r="F340" t="s">
        <v>358</v>
      </c>
      <c r="G340">
        <v>358.41</v>
      </c>
      <c r="H340">
        <v>496.44</v>
      </c>
      <c r="I340">
        <v>15</v>
      </c>
      <c r="J340" t="s">
        <v>2021</v>
      </c>
      <c r="K340" t="s">
        <v>2023</v>
      </c>
      <c r="L340">
        <v>0.11</v>
      </c>
    </row>
    <row r="341" spans="1:12" x14ac:dyDescent="0.3">
      <c r="A341">
        <v>1340</v>
      </c>
      <c r="B341" s="1">
        <v>45614</v>
      </c>
      <c r="C341" s="1">
        <v>45655</v>
      </c>
      <c r="D341" t="s">
        <v>13</v>
      </c>
      <c r="E341" t="s">
        <v>17</v>
      </c>
      <c r="F341" t="s">
        <v>359</v>
      </c>
      <c r="G341">
        <v>240.15</v>
      </c>
      <c r="H341">
        <v>426.21</v>
      </c>
      <c r="I341">
        <v>16</v>
      </c>
      <c r="J341" t="s">
        <v>2021</v>
      </c>
      <c r="K341" t="s">
        <v>2024</v>
      </c>
      <c r="L341">
        <v>0.13</v>
      </c>
    </row>
    <row r="342" spans="1:12" x14ac:dyDescent="0.3">
      <c r="A342">
        <v>1341</v>
      </c>
      <c r="B342" s="1">
        <v>45424</v>
      </c>
      <c r="C342" s="1">
        <v>45602</v>
      </c>
      <c r="D342" t="s">
        <v>12</v>
      </c>
      <c r="E342" t="s">
        <v>18</v>
      </c>
      <c r="F342" t="s">
        <v>360</v>
      </c>
      <c r="G342">
        <v>571.02</v>
      </c>
      <c r="H342">
        <v>243.88</v>
      </c>
      <c r="I342">
        <v>8</v>
      </c>
      <c r="J342" t="s">
        <v>2022</v>
      </c>
      <c r="K342" t="s">
        <v>2025</v>
      </c>
      <c r="L342">
        <v>0.05</v>
      </c>
    </row>
    <row r="343" spans="1:12" x14ac:dyDescent="0.3">
      <c r="A343">
        <v>1342</v>
      </c>
      <c r="B343" s="1">
        <v>45368</v>
      </c>
      <c r="C343" s="1">
        <v>45389</v>
      </c>
      <c r="D343" t="s">
        <v>13</v>
      </c>
      <c r="E343" t="s">
        <v>18</v>
      </c>
      <c r="F343" t="s">
        <v>361</v>
      </c>
      <c r="G343">
        <v>296.75</v>
      </c>
      <c r="H343">
        <v>77.13</v>
      </c>
      <c r="I343">
        <v>1</v>
      </c>
      <c r="J343" t="s">
        <v>2022</v>
      </c>
      <c r="K343" t="s">
        <v>2025</v>
      </c>
      <c r="L343">
        <v>7.0000000000000007E-2</v>
      </c>
    </row>
    <row r="344" spans="1:12" x14ac:dyDescent="0.3">
      <c r="A344">
        <v>1343</v>
      </c>
      <c r="B344" s="1">
        <v>45361</v>
      </c>
      <c r="C344" s="1">
        <v>45540</v>
      </c>
      <c r="D344" t="s">
        <v>15</v>
      </c>
      <c r="E344" t="s">
        <v>17</v>
      </c>
      <c r="F344" t="s">
        <v>362</v>
      </c>
      <c r="G344">
        <v>1581.74</v>
      </c>
      <c r="H344">
        <v>395.79</v>
      </c>
      <c r="I344">
        <v>7</v>
      </c>
      <c r="J344" t="s">
        <v>2020</v>
      </c>
      <c r="K344" t="s">
        <v>2025</v>
      </c>
      <c r="L344">
        <v>0.03</v>
      </c>
    </row>
    <row r="345" spans="1:12" x14ac:dyDescent="0.3">
      <c r="A345">
        <v>1344</v>
      </c>
      <c r="B345" s="1">
        <v>45324</v>
      </c>
      <c r="C345" s="1">
        <v>45473</v>
      </c>
      <c r="D345" t="s">
        <v>15</v>
      </c>
      <c r="E345" t="s">
        <v>17</v>
      </c>
      <c r="F345" t="s">
        <v>363</v>
      </c>
      <c r="G345">
        <v>1944.47</v>
      </c>
      <c r="H345">
        <v>405.12</v>
      </c>
      <c r="I345">
        <v>9</v>
      </c>
      <c r="J345" t="s">
        <v>2021</v>
      </c>
      <c r="K345" t="s">
        <v>2025</v>
      </c>
      <c r="L345">
        <v>0.16</v>
      </c>
    </row>
    <row r="346" spans="1:12" x14ac:dyDescent="0.3">
      <c r="A346">
        <v>1345</v>
      </c>
      <c r="B346" s="1">
        <v>45411</v>
      </c>
      <c r="C346" s="1">
        <v>45424</v>
      </c>
      <c r="D346" t="s">
        <v>14</v>
      </c>
      <c r="E346" t="s">
        <v>18</v>
      </c>
      <c r="F346" t="s">
        <v>364</v>
      </c>
      <c r="G346">
        <v>611.79</v>
      </c>
      <c r="H346">
        <v>211.94</v>
      </c>
      <c r="I346">
        <v>15</v>
      </c>
      <c r="J346" t="s">
        <v>2021</v>
      </c>
      <c r="K346" t="s">
        <v>2025</v>
      </c>
      <c r="L346">
        <v>0.17</v>
      </c>
    </row>
    <row r="347" spans="1:12" x14ac:dyDescent="0.3">
      <c r="A347">
        <v>1346</v>
      </c>
      <c r="B347" s="1">
        <v>45607</v>
      </c>
      <c r="C347" s="1">
        <v>45683</v>
      </c>
      <c r="D347" t="s">
        <v>14</v>
      </c>
      <c r="E347" t="s">
        <v>18</v>
      </c>
      <c r="F347" t="s">
        <v>365</v>
      </c>
      <c r="G347">
        <v>1814.11</v>
      </c>
      <c r="H347">
        <v>279.5</v>
      </c>
      <c r="I347">
        <v>14</v>
      </c>
      <c r="J347" t="s">
        <v>2019</v>
      </c>
      <c r="K347" t="s">
        <v>2025</v>
      </c>
      <c r="L347">
        <v>0.12</v>
      </c>
    </row>
    <row r="348" spans="1:12" x14ac:dyDescent="0.3">
      <c r="A348">
        <v>1347</v>
      </c>
      <c r="B348" s="1">
        <v>45482</v>
      </c>
      <c r="C348" s="1">
        <v>45665</v>
      </c>
      <c r="D348" t="s">
        <v>14</v>
      </c>
      <c r="E348" t="s">
        <v>18</v>
      </c>
      <c r="F348" t="s">
        <v>366</v>
      </c>
      <c r="G348">
        <v>1722.17</v>
      </c>
      <c r="H348">
        <v>37.909999999999997</v>
      </c>
      <c r="I348">
        <v>17</v>
      </c>
      <c r="J348" t="s">
        <v>2022</v>
      </c>
      <c r="K348" t="s">
        <v>2026</v>
      </c>
      <c r="L348">
        <v>0.03</v>
      </c>
    </row>
    <row r="349" spans="1:12" x14ac:dyDescent="0.3">
      <c r="A349">
        <v>1348</v>
      </c>
      <c r="B349" s="1">
        <v>45527</v>
      </c>
      <c r="C349" s="1">
        <v>45555</v>
      </c>
      <c r="D349" t="s">
        <v>13</v>
      </c>
      <c r="E349" t="s">
        <v>19</v>
      </c>
      <c r="F349" t="s">
        <v>367</v>
      </c>
      <c r="G349">
        <v>1212.07</v>
      </c>
      <c r="H349">
        <v>457.89</v>
      </c>
      <c r="I349">
        <v>20</v>
      </c>
      <c r="J349" t="s">
        <v>2021</v>
      </c>
      <c r="K349" t="s">
        <v>2024</v>
      </c>
      <c r="L349">
        <v>0.13</v>
      </c>
    </row>
    <row r="350" spans="1:12" x14ac:dyDescent="0.3">
      <c r="A350">
        <v>1349</v>
      </c>
      <c r="B350" s="1">
        <v>45607</v>
      </c>
      <c r="C350" s="1">
        <v>45681</v>
      </c>
      <c r="D350" t="s">
        <v>13</v>
      </c>
      <c r="E350" t="s">
        <v>19</v>
      </c>
      <c r="F350" t="s">
        <v>368</v>
      </c>
      <c r="G350">
        <v>1154.06</v>
      </c>
      <c r="H350">
        <v>201.24</v>
      </c>
      <c r="I350">
        <v>17</v>
      </c>
      <c r="J350" t="s">
        <v>2019</v>
      </c>
      <c r="K350" t="s">
        <v>2024</v>
      </c>
      <c r="L350">
        <v>0.05</v>
      </c>
    </row>
    <row r="351" spans="1:12" x14ac:dyDescent="0.3">
      <c r="A351">
        <v>1350</v>
      </c>
      <c r="B351" s="1">
        <v>45553</v>
      </c>
      <c r="C351" s="1">
        <v>45559</v>
      </c>
      <c r="D351" t="s">
        <v>15</v>
      </c>
      <c r="E351" t="s">
        <v>17</v>
      </c>
      <c r="F351" t="s">
        <v>369</v>
      </c>
      <c r="G351">
        <v>1828.92</v>
      </c>
      <c r="H351">
        <v>320.83</v>
      </c>
      <c r="I351">
        <v>8</v>
      </c>
      <c r="J351" t="s">
        <v>2020</v>
      </c>
      <c r="K351" t="s">
        <v>2023</v>
      </c>
      <c r="L351">
        <v>0.19</v>
      </c>
    </row>
    <row r="352" spans="1:12" x14ac:dyDescent="0.3">
      <c r="A352">
        <v>1351</v>
      </c>
      <c r="B352" s="1">
        <v>45418</v>
      </c>
      <c r="C352" s="1">
        <v>45607</v>
      </c>
      <c r="D352" t="s">
        <v>12</v>
      </c>
      <c r="E352" t="s">
        <v>18</v>
      </c>
      <c r="F352" t="s">
        <v>370</v>
      </c>
      <c r="G352">
        <v>125.9</v>
      </c>
      <c r="H352">
        <v>485.47</v>
      </c>
      <c r="I352">
        <v>18</v>
      </c>
      <c r="J352" t="s">
        <v>2022</v>
      </c>
      <c r="K352" t="s">
        <v>2024</v>
      </c>
      <c r="L352">
        <v>0.1</v>
      </c>
    </row>
    <row r="353" spans="1:12" x14ac:dyDescent="0.3">
      <c r="A353">
        <v>1352</v>
      </c>
      <c r="B353" s="1">
        <v>45595</v>
      </c>
      <c r="C353" s="1">
        <v>45629</v>
      </c>
      <c r="D353" t="s">
        <v>14</v>
      </c>
      <c r="E353" t="s">
        <v>19</v>
      </c>
      <c r="F353" t="s">
        <v>371</v>
      </c>
      <c r="G353">
        <v>1607.22</v>
      </c>
      <c r="H353">
        <v>230.86</v>
      </c>
      <c r="I353">
        <v>1</v>
      </c>
      <c r="J353" t="s">
        <v>2019</v>
      </c>
      <c r="K353" t="s">
        <v>2025</v>
      </c>
      <c r="L353">
        <v>0.06</v>
      </c>
    </row>
    <row r="354" spans="1:12" x14ac:dyDescent="0.3">
      <c r="A354">
        <v>1353</v>
      </c>
      <c r="B354" s="1">
        <v>45379</v>
      </c>
      <c r="C354" s="1">
        <v>45690</v>
      </c>
      <c r="D354" t="s">
        <v>12</v>
      </c>
      <c r="E354" t="s">
        <v>17</v>
      </c>
      <c r="F354" t="s">
        <v>372</v>
      </c>
      <c r="G354">
        <v>1032</v>
      </c>
      <c r="H354">
        <v>376.54</v>
      </c>
      <c r="I354">
        <v>16</v>
      </c>
      <c r="J354" t="s">
        <v>2022</v>
      </c>
      <c r="K354" t="s">
        <v>2026</v>
      </c>
      <c r="L354">
        <v>0.06</v>
      </c>
    </row>
    <row r="355" spans="1:12" x14ac:dyDescent="0.3">
      <c r="A355">
        <v>1354</v>
      </c>
      <c r="B355" s="1">
        <v>45326</v>
      </c>
      <c r="C355" s="1">
        <v>45548</v>
      </c>
      <c r="D355" t="s">
        <v>12</v>
      </c>
      <c r="E355" t="s">
        <v>18</v>
      </c>
      <c r="F355" t="s">
        <v>373</v>
      </c>
      <c r="G355">
        <v>632.38</v>
      </c>
      <c r="H355">
        <v>166.07</v>
      </c>
      <c r="I355">
        <v>4</v>
      </c>
      <c r="J355" t="s">
        <v>2021</v>
      </c>
      <c r="K355" t="s">
        <v>2026</v>
      </c>
      <c r="L355">
        <v>0.12</v>
      </c>
    </row>
    <row r="356" spans="1:12" x14ac:dyDescent="0.3">
      <c r="A356">
        <v>1355</v>
      </c>
      <c r="B356" s="1">
        <v>45342</v>
      </c>
      <c r="C356" s="1">
        <v>45558</v>
      </c>
      <c r="D356" t="s">
        <v>14</v>
      </c>
      <c r="E356" t="s">
        <v>17</v>
      </c>
      <c r="F356" t="s">
        <v>374</v>
      </c>
      <c r="G356">
        <v>1740.11</v>
      </c>
      <c r="H356">
        <v>432.58</v>
      </c>
      <c r="I356">
        <v>11</v>
      </c>
      <c r="J356" t="s">
        <v>2022</v>
      </c>
      <c r="K356" t="s">
        <v>2023</v>
      </c>
      <c r="L356">
        <v>0.2</v>
      </c>
    </row>
    <row r="357" spans="1:12" x14ac:dyDescent="0.3">
      <c r="A357">
        <v>1356</v>
      </c>
      <c r="B357" s="1">
        <v>45645</v>
      </c>
      <c r="C357" s="1">
        <v>45676</v>
      </c>
      <c r="D357" t="s">
        <v>14</v>
      </c>
      <c r="E357" t="s">
        <v>18</v>
      </c>
      <c r="F357" t="s">
        <v>375</v>
      </c>
      <c r="G357">
        <v>101.43</v>
      </c>
      <c r="H357">
        <v>257.47000000000003</v>
      </c>
      <c r="I357" t="s">
        <v>16</v>
      </c>
      <c r="J357" t="s">
        <v>2021</v>
      </c>
      <c r="K357" t="s">
        <v>2023</v>
      </c>
      <c r="L357">
        <v>0.09</v>
      </c>
    </row>
    <row r="358" spans="1:12" x14ac:dyDescent="0.3">
      <c r="A358">
        <v>1357</v>
      </c>
      <c r="B358" s="1">
        <v>45494</v>
      </c>
      <c r="C358" s="1">
        <v>45652</v>
      </c>
      <c r="D358" t="s">
        <v>14</v>
      </c>
      <c r="E358" t="s">
        <v>17</v>
      </c>
      <c r="F358" t="s">
        <v>376</v>
      </c>
      <c r="G358">
        <v>747.08</v>
      </c>
      <c r="H358">
        <v>246.93</v>
      </c>
      <c r="I358">
        <v>4</v>
      </c>
      <c r="J358" t="s">
        <v>2022</v>
      </c>
      <c r="K358" t="s">
        <v>2026</v>
      </c>
      <c r="L358">
        <v>0.09</v>
      </c>
    </row>
    <row r="359" spans="1:12" x14ac:dyDescent="0.3">
      <c r="A359">
        <v>1358</v>
      </c>
      <c r="B359" s="1">
        <v>45680</v>
      </c>
      <c r="C359" s="1">
        <v>45691</v>
      </c>
      <c r="D359" t="s">
        <v>15</v>
      </c>
      <c r="E359" t="s">
        <v>17</v>
      </c>
      <c r="F359" t="s">
        <v>377</v>
      </c>
      <c r="G359">
        <v>1620.59</v>
      </c>
      <c r="H359">
        <v>352.31</v>
      </c>
      <c r="I359">
        <v>2</v>
      </c>
      <c r="J359" t="s">
        <v>2022</v>
      </c>
      <c r="K359" t="s">
        <v>2026</v>
      </c>
      <c r="L359">
        <v>0.05</v>
      </c>
    </row>
    <row r="360" spans="1:12" x14ac:dyDescent="0.3">
      <c r="A360">
        <v>1359</v>
      </c>
      <c r="B360" s="1">
        <v>45449</v>
      </c>
      <c r="C360" s="1">
        <v>45567</v>
      </c>
      <c r="D360" t="s">
        <v>13</v>
      </c>
      <c r="E360" t="s">
        <v>19</v>
      </c>
      <c r="F360" t="s">
        <v>378</v>
      </c>
      <c r="G360" t="s">
        <v>16</v>
      </c>
      <c r="H360">
        <v>49.1</v>
      </c>
      <c r="I360">
        <v>9</v>
      </c>
      <c r="J360" t="s">
        <v>2022</v>
      </c>
      <c r="K360" t="s">
        <v>2024</v>
      </c>
      <c r="L360">
        <v>0.06</v>
      </c>
    </row>
    <row r="361" spans="1:12" x14ac:dyDescent="0.3">
      <c r="A361">
        <v>1360</v>
      </c>
      <c r="B361" s="1">
        <v>45363</v>
      </c>
      <c r="C361" s="1">
        <v>45470</v>
      </c>
      <c r="D361" t="s">
        <v>13</v>
      </c>
      <c r="E361" t="s">
        <v>19</v>
      </c>
      <c r="F361" t="s">
        <v>379</v>
      </c>
      <c r="G361">
        <v>1546.53</v>
      </c>
      <c r="H361">
        <v>426.88</v>
      </c>
      <c r="I361">
        <v>2</v>
      </c>
      <c r="J361" t="s">
        <v>2019</v>
      </c>
      <c r="K361" t="s">
        <v>2025</v>
      </c>
      <c r="L361">
        <v>0.02</v>
      </c>
    </row>
    <row r="362" spans="1:12" x14ac:dyDescent="0.3">
      <c r="A362">
        <v>1361</v>
      </c>
      <c r="B362" s="1">
        <v>45612</v>
      </c>
      <c r="C362" s="1">
        <v>45654</v>
      </c>
      <c r="D362" t="s">
        <v>14</v>
      </c>
      <c r="E362" t="s">
        <v>18</v>
      </c>
      <c r="F362" t="s">
        <v>380</v>
      </c>
      <c r="G362">
        <v>1836.23</v>
      </c>
      <c r="H362">
        <v>182.06</v>
      </c>
      <c r="I362">
        <v>1</v>
      </c>
      <c r="J362" t="s">
        <v>2022</v>
      </c>
      <c r="K362" t="s">
        <v>2024</v>
      </c>
      <c r="L362">
        <v>0.06</v>
      </c>
    </row>
    <row r="363" spans="1:12" x14ac:dyDescent="0.3">
      <c r="A363">
        <v>1362</v>
      </c>
      <c r="B363" s="1">
        <v>45503</v>
      </c>
      <c r="C363" s="1">
        <v>45687</v>
      </c>
      <c r="D363" t="s">
        <v>14</v>
      </c>
      <c r="E363" t="s">
        <v>18</v>
      </c>
      <c r="F363" t="s">
        <v>381</v>
      </c>
      <c r="H363">
        <v>410.23</v>
      </c>
      <c r="I363">
        <v>17</v>
      </c>
      <c r="J363" t="s">
        <v>2019</v>
      </c>
      <c r="K363" t="s">
        <v>2025</v>
      </c>
      <c r="L363">
        <v>0.15</v>
      </c>
    </row>
    <row r="364" spans="1:12" x14ac:dyDescent="0.3">
      <c r="A364">
        <v>1363</v>
      </c>
      <c r="B364" s="1">
        <v>45344</v>
      </c>
      <c r="C364" s="1">
        <v>45614</v>
      </c>
      <c r="D364" t="s">
        <v>14</v>
      </c>
      <c r="E364" t="s">
        <v>18</v>
      </c>
      <c r="F364" t="s">
        <v>382</v>
      </c>
      <c r="G364">
        <v>302.81</v>
      </c>
      <c r="H364">
        <v>19.05</v>
      </c>
      <c r="J364" t="s">
        <v>2022</v>
      </c>
      <c r="K364" t="s">
        <v>2023</v>
      </c>
      <c r="L364">
        <v>0.17</v>
      </c>
    </row>
    <row r="365" spans="1:12" x14ac:dyDescent="0.3">
      <c r="A365">
        <v>1364</v>
      </c>
      <c r="B365" s="1">
        <v>45406</v>
      </c>
      <c r="C365" s="1">
        <v>45534</v>
      </c>
      <c r="D365" t="s">
        <v>16</v>
      </c>
      <c r="E365" t="s">
        <v>18</v>
      </c>
      <c r="F365" t="s">
        <v>383</v>
      </c>
      <c r="G365">
        <v>1496.41</v>
      </c>
      <c r="H365">
        <v>363.44</v>
      </c>
      <c r="I365" t="s">
        <v>16</v>
      </c>
      <c r="J365" t="s">
        <v>2022</v>
      </c>
      <c r="K365" t="s">
        <v>2023</v>
      </c>
      <c r="L365">
        <v>0.11</v>
      </c>
    </row>
    <row r="366" spans="1:12" x14ac:dyDescent="0.3">
      <c r="A366">
        <v>1365</v>
      </c>
      <c r="B366" s="1">
        <v>45528</v>
      </c>
      <c r="C366" s="1">
        <v>45682</v>
      </c>
      <c r="D366" t="s">
        <v>14</v>
      </c>
      <c r="E366" t="s">
        <v>19</v>
      </c>
      <c r="F366" t="s">
        <v>384</v>
      </c>
      <c r="G366">
        <v>188.05</v>
      </c>
      <c r="H366">
        <v>434.92</v>
      </c>
      <c r="I366">
        <v>9</v>
      </c>
      <c r="J366" t="s">
        <v>2021</v>
      </c>
      <c r="K366" t="s">
        <v>2024</v>
      </c>
      <c r="L366">
        <v>0.13</v>
      </c>
    </row>
    <row r="367" spans="1:12" x14ac:dyDescent="0.3">
      <c r="A367">
        <v>1366</v>
      </c>
      <c r="B367" s="1">
        <v>45422</v>
      </c>
      <c r="C367" s="1">
        <v>45485</v>
      </c>
      <c r="D367" t="s">
        <v>14</v>
      </c>
      <c r="E367" t="s">
        <v>18</v>
      </c>
      <c r="F367" t="s">
        <v>385</v>
      </c>
      <c r="G367">
        <v>367.48</v>
      </c>
      <c r="H367">
        <v>170.92</v>
      </c>
      <c r="I367">
        <v>16</v>
      </c>
      <c r="J367" t="s">
        <v>2019</v>
      </c>
      <c r="K367" t="s">
        <v>2025</v>
      </c>
      <c r="L367">
        <v>0.03</v>
      </c>
    </row>
    <row r="368" spans="1:12" x14ac:dyDescent="0.3">
      <c r="A368">
        <v>1367</v>
      </c>
      <c r="B368" s="1">
        <v>45568</v>
      </c>
      <c r="C368" s="1">
        <v>45645</v>
      </c>
      <c r="D368" t="s">
        <v>13</v>
      </c>
      <c r="E368" t="s">
        <v>17</v>
      </c>
      <c r="F368" t="s">
        <v>386</v>
      </c>
      <c r="G368" t="s">
        <v>16</v>
      </c>
      <c r="H368">
        <v>103.14</v>
      </c>
      <c r="I368">
        <v>14</v>
      </c>
      <c r="J368" t="s">
        <v>2021</v>
      </c>
      <c r="K368" t="s">
        <v>2026</v>
      </c>
      <c r="L368">
        <v>0.01</v>
      </c>
    </row>
    <row r="369" spans="1:12" x14ac:dyDescent="0.3">
      <c r="A369">
        <v>1368</v>
      </c>
      <c r="B369" s="1">
        <v>45463</v>
      </c>
      <c r="C369" s="1">
        <v>45646</v>
      </c>
      <c r="D369" t="s">
        <v>14</v>
      </c>
      <c r="E369" t="s">
        <v>18</v>
      </c>
      <c r="F369" t="s">
        <v>387</v>
      </c>
      <c r="G369">
        <v>1189.33</v>
      </c>
      <c r="H369">
        <v>56.71</v>
      </c>
      <c r="I369">
        <v>5</v>
      </c>
      <c r="J369" t="s">
        <v>2020</v>
      </c>
      <c r="K369" t="s">
        <v>2024</v>
      </c>
      <c r="L369">
        <v>0.08</v>
      </c>
    </row>
    <row r="370" spans="1:12" x14ac:dyDescent="0.3">
      <c r="A370">
        <v>1369</v>
      </c>
      <c r="B370" s="1">
        <v>45452</v>
      </c>
      <c r="C370" s="1">
        <v>45496</v>
      </c>
      <c r="D370" t="s">
        <v>15</v>
      </c>
      <c r="E370" t="s">
        <v>18</v>
      </c>
      <c r="F370" t="s">
        <v>388</v>
      </c>
      <c r="G370">
        <v>804.39</v>
      </c>
      <c r="H370">
        <v>495.03</v>
      </c>
      <c r="I370">
        <v>19</v>
      </c>
      <c r="J370" t="s">
        <v>2019</v>
      </c>
      <c r="K370" t="s">
        <v>2024</v>
      </c>
      <c r="L370">
        <v>0.12</v>
      </c>
    </row>
    <row r="371" spans="1:12" x14ac:dyDescent="0.3">
      <c r="A371">
        <v>1370</v>
      </c>
      <c r="B371" s="1">
        <v>45587</v>
      </c>
      <c r="C371" s="1">
        <v>45638</v>
      </c>
      <c r="D371" t="s">
        <v>15</v>
      </c>
      <c r="E371" t="s">
        <v>18</v>
      </c>
      <c r="F371" t="s">
        <v>389</v>
      </c>
      <c r="G371">
        <v>687.81</v>
      </c>
      <c r="H371">
        <v>348.87</v>
      </c>
      <c r="I371">
        <v>15</v>
      </c>
      <c r="J371" t="s">
        <v>2022</v>
      </c>
      <c r="K371" t="s">
        <v>2026</v>
      </c>
      <c r="L371">
        <v>0.08</v>
      </c>
    </row>
    <row r="372" spans="1:12" x14ac:dyDescent="0.3">
      <c r="A372">
        <v>1371</v>
      </c>
      <c r="B372" s="1">
        <v>45524</v>
      </c>
      <c r="C372" s="1">
        <v>45629</v>
      </c>
      <c r="D372" t="s">
        <v>12</v>
      </c>
      <c r="E372" t="s">
        <v>17</v>
      </c>
      <c r="F372" t="s">
        <v>390</v>
      </c>
      <c r="G372">
        <v>196.77</v>
      </c>
      <c r="H372">
        <v>159.51</v>
      </c>
      <c r="I372">
        <v>12</v>
      </c>
      <c r="J372" t="s">
        <v>2020</v>
      </c>
      <c r="K372" t="s">
        <v>2026</v>
      </c>
      <c r="L372">
        <v>0.08</v>
      </c>
    </row>
    <row r="373" spans="1:12" x14ac:dyDescent="0.3">
      <c r="A373">
        <v>1372</v>
      </c>
      <c r="B373" s="1">
        <v>45322</v>
      </c>
      <c r="C373" s="1">
        <v>45689</v>
      </c>
      <c r="D373" t="s">
        <v>13</v>
      </c>
      <c r="E373" t="s">
        <v>19</v>
      </c>
      <c r="F373" t="s">
        <v>391</v>
      </c>
      <c r="G373">
        <v>116.89</v>
      </c>
      <c r="H373">
        <v>374.92</v>
      </c>
      <c r="I373">
        <v>20</v>
      </c>
      <c r="J373" t="s">
        <v>2022</v>
      </c>
      <c r="K373" t="s">
        <v>2023</v>
      </c>
      <c r="L373">
        <v>0.02</v>
      </c>
    </row>
    <row r="374" spans="1:12" x14ac:dyDescent="0.3">
      <c r="A374">
        <v>1373</v>
      </c>
      <c r="B374" s="1">
        <v>45428</v>
      </c>
      <c r="C374" s="1">
        <v>45554</v>
      </c>
      <c r="D374" t="s">
        <v>12</v>
      </c>
      <c r="E374" t="s">
        <v>19</v>
      </c>
      <c r="F374" t="s">
        <v>392</v>
      </c>
      <c r="G374">
        <v>409.65</v>
      </c>
      <c r="H374">
        <v>376</v>
      </c>
      <c r="I374">
        <v>1</v>
      </c>
      <c r="J374" t="s">
        <v>2021</v>
      </c>
      <c r="K374" t="s">
        <v>2024</v>
      </c>
      <c r="L374">
        <v>0.08</v>
      </c>
    </row>
    <row r="375" spans="1:12" x14ac:dyDescent="0.3">
      <c r="A375">
        <v>1374</v>
      </c>
      <c r="B375" s="1">
        <v>45520</v>
      </c>
      <c r="C375" s="1">
        <v>45686</v>
      </c>
      <c r="D375" t="s">
        <v>12</v>
      </c>
      <c r="E375" t="s">
        <v>17</v>
      </c>
      <c r="F375" t="s">
        <v>393</v>
      </c>
      <c r="G375">
        <v>851.03</v>
      </c>
      <c r="H375">
        <v>208.83</v>
      </c>
      <c r="I375">
        <v>3</v>
      </c>
      <c r="J375" t="s">
        <v>2020</v>
      </c>
      <c r="K375" t="s">
        <v>2023</v>
      </c>
      <c r="L375">
        <v>0.06</v>
      </c>
    </row>
    <row r="376" spans="1:12" x14ac:dyDescent="0.3">
      <c r="A376">
        <v>1375</v>
      </c>
      <c r="B376" s="1">
        <v>45499</v>
      </c>
      <c r="C376" s="1">
        <v>45660</v>
      </c>
      <c r="D376" t="s">
        <v>15</v>
      </c>
      <c r="E376" t="s">
        <v>17</v>
      </c>
      <c r="F376" t="s">
        <v>394</v>
      </c>
      <c r="G376">
        <v>1323.26</v>
      </c>
      <c r="H376">
        <v>349.52</v>
      </c>
      <c r="I376">
        <v>10</v>
      </c>
      <c r="J376" t="s">
        <v>2020</v>
      </c>
      <c r="K376" t="s">
        <v>2024</v>
      </c>
      <c r="L376">
        <v>0</v>
      </c>
    </row>
    <row r="377" spans="1:12" x14ac:dyDescent="0.3">
      <c r="A377">
        <v>1376</v>
      </c>
      <c r="B377" s="1">
        <v>45568</v>
      </c>
      <c r="C377" s="1">
        <v>45650</v>
      </c>
      <c r="D377" t="s">
        <v>15</v>
      </c>
      <c r="E377" t="s">
        <v>19</v>
      </c>
      <c r="F377" t="s">
        <v>395</v>
      </c>
      <c r="G377">
        <v>1772.18</v>
      </c>
      <c r="I377">
        <v>13</v>
      </c>
      <c r="J377" t="s">
        <v>2020</v>
      </c>
      <c r="K377" t="s">
        <v>2023</v>
      </c>
      <c r="L377">
        <v>0.04</v>
      </c>
    </row>
    <row r="378" spans="1:12" x14ac:dyDescent="0.3">
      <c r="A378">
        <v>1377</v>
      </c>
      <c r="B378" s="1">
        <v>45433</v>
      </c>
      <c r="C378" s="1">
        <v>45459</v>
      </c>
      <c r="D378" t="s">
        <v>14</v>
      </c>
      <c r="E378" t="s">
        <v>19</v>
      </c>
      <c r="F378" t="s">
        <v>396</v>
      </c>
      <c r="G378">
        <v>1099.99</v>
      </c>
      <c r="H378">
        <v>179.15</v>
      </c>
      <c r="I378">
        <v>19</v>
      </c>
      <c r="J378" t="s">
        <v>2020</v>
      </c>
      <c r="K378" t="s">
        <v>2026</v>
      </c>
      <c r="L378">
        <v>0.01</v>
      </c>
    </row>
    <row r="379" spans="1:12" x14ac:dyDescent="0.3">
      <c r="A379">
        <v>1378</v>
      </c>
      <c r="B379" s="1">
        <v>45483</v>
      </c>
      <c r="C379" s="1">
        <v>45495</v>
      </c>
      <c r="D379" t="s">
        <v>14</v>
      </c>
      <c r="E379" t="s">
        <v>18</v>
      </c>
      <c r="F379" t="s">
        <v>397</v>
      </c>
      <c r="G379">
        <v>1989.18</v>
      </c>
      <c r="H379">
        <v>395.13</v>
      </c>
      <c r="I379">
        <v>19</v>
      </c>
      <c r="J379" t="s">
        <v>2019</v>
      </c>
      <c r="K379" t="s">
        <v>2026</v>
      </c>
      <c r="L379">
        <v>0.17</v>
      </c>
    </row>
    <row r="380" spans="1:12" x14ac:dyDescent="0.3">
      <c r="A380">
        <v>1379</v>
      </c>
      <c r="B380" s="1">
        <v>45615</v>
      </c>
      <c r="C380" s="1">
        <v>45667</v>
      </c>
      <c r="D380" t="s">
        <v>12</v>
      </c>
      <c r="E380" t="s">
        <v>18</v>
      </c>
      <c r="F380" t="s">
        <v>398</v>
      </c>
      <c r="G380">
        <v>1780.74</v>
      </c>
      <c r="H380">
        <v>299.68</v>
      </c>
      <c r="I380">
        <v>15</v>
      </c>
      <c r="J380" t="s">
        <v>2020</v>
      </c>
      <c r="K380" t="s">
        <v>2025</v>
      </c>
      <c r="L380">
        <v>0.01</v>
      </c>
    </row>
    <row r="381" spans="1:12" x14ac:dyDescent="0.3">
      <c r="A381">
        <v>1380</v>
      </c>
      <c r="B381" s="1">
        <v>45567</v>
      </c>
      <c r="C381" s="1">
        <v>45643</v>
      </c>
      <c r="D381" t="s">
        <v>15</v>
      </c>
      <c r="E381" t="s">
        <v>18</v>
      </c>
      <c r="F381" t="s">
        <v>399</v>
      </c>
      <c r="G381">
        <v>1969.39</v>
      </c>
      <c r="H381">
        <v>128.9</v>
      </c>
      <c r="I381">
        <v>7</v>
      </c>
      <c r="J381" t="s">
        <v>2022</v>
      </c>
      <c r="K381" t="s">
        <v>2026</v>
      </c>
      <c r="L381">
        <v>0.1</v>
      </c>
    </row>
    <row r="382" spans="1:12" x14ac:dyDescent="0.3">
      <c r="A382">
        <v>1381</v>
      </c>
      <c r="B382" s="1">
        <v>45455</v>
      </c>
      <c r="C382" s="1">
        <v>45547</v>
      </c>
      <c r="D382" t="s">
        <v>14</v>
      </c>
      <c r="E382" t="s">
        <v>19</v>
      </c>
      <c r="F382" t="s">
        <v>400</v>
      </c>
      <c r="G382">
        <v>1703.3</v>
      </c>
      <c r="H382">
        <v>490.46</v>
      </c>
      <c r="I382">
        <v>8</v>
      </c>
      <c r="J382" t="s">
        <v>2019</v>
      </c>
      <c r="K382" t="s">
        <v>2023</v>
      </c>
      <c r="L382">
        <v>0.01</v>
      </c>
    </row>
    <row r="383" spans="1:12" x14ac:dyDescent="0.3">
      <c r="A383">
        <v>1382</v>
      </c>
      <c r="B383" s="1">
        <v>45346</v>
      </c>
      <c r="C383" s="1">
        <v>45629</v>
      </c>
      <c r="D383" t="s">
        <v>15</v>
      </c>
      <c r="E383" t="s">
        <v>17</v>
      </c>
      <c r="F383" t="s">
        <v>401</v>
      </c>
      <c r="G383">
        <v>586.71</v>
      </c>
      <c r="H383">
        <v>155.16999999999999</v>
      </c>
      <c r="I383">
        <v>1</v>
      </c>
      <c r="J383" t="s">
        <v>2022</v>
      </c>
      <c r="K383" t="s">
        <v>2026</v>
      </c>
      <c r="L383">
        <v>0.11</v>
      </c>
    </row>
    <row r="384" spans="1:12" x14ac:dyDescent="0.3">
      <c r="A384">
        <v>1383</v>
      </c>
      <c r="B384" s="1">
        <v>45364</v>
      </c>
      <c r="C384" s="1">
        <v>45421</v>
      </c>
      <c r="D384" t="s">
        <v>13</v>
      </c>
      <c r="E384" t="s">
        <v>18</v>
      </c>
      <c r="F384" t="s">
        <v>402</v>
      </c>
      <c r="G384">
        <v>539.47</v>
      </c>
      <c r="H384">
        <v>309.14999999999998</v>
      </c>
      <c r="I384">
        <v>13</v>
      </c>
      <c r="J384" t="s">
        <v>2020</v>
      </c>
      <c r="K384" t="s">
        <v>2024</v>
      </c>
      <c r="L384">
        <v>0.11</v>
      </c>
    </row>
    <row r="385" spans="1:12" x14ac:dyDescent="0.3">
      <c r="A385">
        <v>1384</v>
      </c>
      <c r="B385" s="1">
        <v>45559</v>
      </c>
      <c r="C385" s="1">
        <v>45627</v>
      </c>
      <c r="D385" t="s">
        <v>14</v>
      </c>
      <c r="E385" t="s">
        <v>19</v>
      </c>
      <c r="F385" t="s">
        <v>403</v>
      </c>
      <c r="G385">
        <v>1030.72</v>
      </c>
      <c r="H385">
        <v>171.01</v>
      </c>
      <c r="I385">
        <v>16</v>
      </c>
      <c r="J385" t="s">
        <v>2020</v>
      </c>
      <c r="K385" t="s">
        <v>2025</v>
      </c>
      <c r="L385">
        <v>0.18</v>
      </c>
    </row>
    <row r="386" spans="1:12" x14ac:dyDescent="0.3">
      <c r="A386">
        <v>1385</v>
      </c>
      <c r="B386" s="1">
        <v>45439</v>
      </c>
      <c r="C386" s="1">
        <v>45535</v>
      </c>
      <c r="D386" t="s">
        <v>13</v>
      </c>
      <c r="E386" t="s">
        <v>19</v>
      </c>
      <c r="F386" t="s">
        <v>404</v>
      </c>
      <c r="G386">
        <v>1622.84</v>
      </c>
      <c r="H386">
        <v>454.95</v>
      </c>
      <c r="I386">
        <v>16</v>
      </c>
      <c r="J386" t="s">
        <v>2021</v>
      </c>
      <c r="K386" t="s">
        <v>2024</v>
      </c>
      <c r="L386">
        <v>0.2</v>
      </c>
    </row>
    <row r="387" spans="1:12" x14ac:dyDescent="0.3">
      <c r="A387">
        <v>1386</v>
      </c>
      <c r="B387" s="1">
        <v>45365</v>
      </c>
      <c r="C387" s="1">
        <v>45402</v>
      </c>
      <c r="D387" t="s">
        <v>12</v>
      </c>
      <c r="E387" t="s">
        <v>18</v>
      </c>
      <c r="F387" t="s">
        <v>405</v>
      </c>
      <c r="G387">
        <v>1146.81</v>
      </c>
      <c r="H387">
        <v>196.2</v>
      </c>
      <c r="I387">
        <v>9</v>
      </c>
      <c r="J387" t="s">
        <v>2019</v>
      </c>
      <c r="K387" t="s">
        <v>2025</v>
      </c>
      <c r="L387">
        <v>0.11</v>
      </c>
    </row>
    <row r="388" spans="1:12" x14ac:dyDescent="0.3">
      <c r="A388">
        <v>1387</v>
      </c>
      <c r="B388" s="1">
        <v>45433</v>
      </c>
      <c r="C388" s="1">
        <v>45449</v>
      </c>
      <c r="E388" t="s">
        <v>17</v>
      </c>
      <c r="F388" t="s">
        <v>406</v>
      </c>
      <c r="G388">
        <v>773.24</v>
      </c>
      <c r="H388">
        <v>406.15</v>
      </c>
      <c r="I388">
        <v>5</v>
      </c>
      <c r="J388" t="s">
        <v>2019</v>
      </c>
      <c r="K388" t="s">
        <v>2025</v>
      </c>
      <c r="L388">
        <v>0.08</v>
      </c>
    </row>
    <row r="389" spans="1:12" x14ac:dyDescent="0.3">
      <c r="A389">
        <v>1388</v>
      </c>
      <c r="B389" s="1">
        <v>45371</v>
      </c>
      <c r="C389" s="1">
        <v>45631</v>
      </c>
      <c r="D389" t="s">
        <v>15</v>
      </c>
      <c r="E389" t="s">
        <v>19</v>
      </c>
      <c r="F389" t="s">
        <v>407</v>
      </c>
      <c r="G389" t="s">
        <v>16</v>
      </c>
      <c r="H389">
        <v>323.22000000000003</v>
      </c>
      <c r="I389">
        <v>9</v>
      </c>
      <c r="J389" t="s">
        <v>2019</v>
      </c>
      <c r="K389" t="s">
        <v>2023</v>
      </c>
      <c r="L389" t="s">
        <v>16</v>
      </c>
    </row>
    <row r="390" spans="1:12" x14ac:dyDescent="0.3">
      <c r="A390">
        <v>1389</v>
      </c>
      <c r="B390" s="1">
        <v>45352</v>
      </c>
      <c r="C390" s="1">
        <v>45532</v>
      </c>
      <c r="D390" t="s">
        <v>12</v>
      </c>
      <c r="E390" t="s">
        <v>19</v>
      </c>
      <c r="F390" t="s">
        <v>408</v>
      </c>
      <c r="G390">
        <v>697.39</v>
      </c>
      <c r="H390">
        <v>61.9</v>
      </c>
      <c r="I390">
        <v>8</v>
      </c>
      <c r="J390" t="s">
        <v>2020</v>
      </c>
      <c r="K390" t="s">
        <v>2025</v>
      </c>
      <c r="L390">
        <v>0.09</v>
      </c>
    </row>
    <row r="391" spans="1:12" x14ac:dyDescent="0.3">
      <c r="A391">
        <v>1390</v>
      </c>
      <c r="B391" s="1">
        <v>45371</v>
      </c>
      <c r="C391" s="1">
        <v>45437</v>
      </c>
      <c r="D391" t="s">
        <v>13</v>
      </c>
      <c r="E391" t="s">
        <v>19</v>
      </c>
      <c r="F391" t="s">
        <v>409</v>
      </c>
      <c r="G391">
        <v>579.45000000000005</v>
      </c>
      <c r="H391" t="s">
        <v>16</v>
      </c>
      <c r="I391">
        <v>16</v>
      </c>
      <c r="J391" t="s">
        <v>2022</v>
      </c>
      <c r="K391" t="s">
        <v>2025</v>
      </c>
      <c r="L391">
        <v>0.17</v>
      </c>
    </row>
    <row r="392" spans="1:12" x14ac:dyDescent="0.3">
      <c r="A392">
        <v>1391</v>
      </c>
      <c r="B392" s="1">
        <v>45672</v>
      </c>
      <c r="C392" s="1">
        <v>45687</v>
      </c>
      <c r="D392" t="s">
        <v>15</v>
      </c>
      <c r="E392" t="s">
        <v>18</v>
      </c>
      <c r="F392" t="s">
        <v>410</v>
      </c>
      <c r="G392">
        <v>1212.32</v>
      </c>
      <c r="H392">
        <v>275.89999999999998</v>
      </c>
      <c r="I392">
        <v>5</v>
      </c>
      <c r="J392" t="s">
        <v>2019</v>
      </c>
      <c r="K392" t="s">
        <v>2024</v>
      </c>
      <c r="L392">
        <v>0.1</v>
      </c>
    </row>
    <row r="393" spans="1:12" x14ac:dyDescent="0.3">
      <c r="A393">
        <v>1392</v>
      </c>
      <c r="B393" s="1">
        <v>45481</v>
      </c>
      <c r="C393" s="1">
        <v>45495</v>
      </c>
      <c r="D393" t="s">
        <v>15</v>
      </c>
      <c r="E393" t="s">
        <v>19</v>
      </c>
      <c r="F393" t="s">
        <v>411</v>
      </c>
      <c r="G393">
        <v>395.94</v>
      </c>
      <c r="H393">
        <v>140.78</v>
      </c>
      <c r="I393">
        <v>19</v>
      </c>
      <c r="J393" t="s">
        <v>2021</v>
      </c>
      <c r="K393" t="s">
        <v>2026</v>
      </c>
      <c r="L393">
        <v>0.12</v>
      </c>
    </row>
    <row r="394" spans="1:12" x14ac:dyDescent="0.3">
      <c r="A394">
        <v>1393</v>
      </c>
      <c r="B394" s="1">
        <v>45550</v>
      </c>
      <c r="C394" s="1">
        <v>45691</v>
      </c>
      <c r="D394" t="s">
        <v>12</v>
      </c>
      <c r="E394" t="s">
        <v>19</v>
      </c>
      <c r="F394" t="s">
        <v>412</v>
      </c>
      <c r="H394">
        <v>271.98</v>
      </c>
      <c r="I394">
        <v>17</v>
      </c>
      <c r="J394" t="s">
        <v>2021</v>
      </c>
      <c r="K394" t="s">
        <v>2026</v>
      </c>
      <c r="L394">
        <v>0.17</v>
      </c>
    </row>
    <row r="395" spans="1:12" x14ac:dyDescent="0.3">
      <c r="A395">
        <v>1394</v>
      </c>
      <c r="B395" s="1">
        <v>45380</v>
      </c>
      <c r="C395" s="1">
        <v>45453</v>
      </c>
      <c r="D395" t="s">
        <v>14</v>
      </c>
      <c r="E395" t="s">
        <v>18</v>
      </c>
      <c r="F395" t="s">
        <v>413</v>
      </c>
      <c r="G395">
        <v>121.87</v>
      </c>
      <c r="H395">
        <v>219.8</v>
      </c>
      <c r="I395">
        <v>12</v>
      </c>
      <c r="J395" t="s">
        <v>2019</v>
      </c>
      <c r="K395" t="s">
        <v>2026</v>
      </c>
      <c r="L395">
        <v>0.16</v>
      </c>
    </row>
    <row r="396" spans="1:12" x14ac:dyDescent="0.3">
      <c r="A396">
        <v>1395</v>
      </c>
      <c r="B396" s="1">
        <v>45483</v>
      </c>
      <c r="C396" s="1">
        <v>45552</v>
      </c>
      <c r="D396" t="s">
        <v>12</v>
      </c>
      <c r="E396" t="s">
        <v>19</v>
      </c>
      <c r="F396" t="s">
        <v>414</v>
      </c>
      <c r="G396">
        <v>931.88</v>
      </c>
      <c r="H396">
        <v>256.81</v>
      </c>
      <c r="I396">
        <v>17</v>
      </c>
      <c r="J396" t="s">
        <v>2021</v>
      </c>
      <c r="K396" t="s">
        <v>2025</v>
      </c>
      <c r="L396">
        <v>0.08</v>
      </c>
    </row>
    <row r="397" spans="1:12" x14ac:dyDescent="0.3">
      <c r="A397">
        <v>1396</v>
      </c>
      <c r="B397" s="1">
        <v>45506</v>
      </c>
      <c r="C397" s="1">
        <v>45664</v>
      </c>
      <c r="D397" t="s">
        <v>13</v>
      </c>
      <c r="E397" t="s">
        <v>19</v>
      </c>
      <c r="F397" t="s">
        <v>415</v>
      </c>
      <c r="G397">
        <v>687.58</v>
      </c>
      <c r="H397">
        <v>354.27</v>
      </c>
      <c r="I397">
        <v>4</v>
      </c>
      <c r="J397" t="s">
        <v>2019</v>
      </c>
      <c r="K397" t="s">
        <v>2026</v>
      </c>
      <c r="L397">
        <v>0.12</v>
      </c>
    </row>
    <row r="398" spans="1:12" x14ac:dyDescent="0.3">
      <c r="A398">
        <v>1397</v>
      </c>
      <c r="B398" s="1">
        <v>45652</v>
      </c>
      <c r="C398" s="1">
        <v>45690</v>
      </c>
      <c r="D398" t="s">
        <v>13</v>
      </c>
      <c r="E398" t="s">
        <v>17</v>
      </c>
      <c r="F398" t="s">
        <v>416</v>
      </c>
      <c r="G398">
        <v>1215.6099999999999</v>
      </c>
      <c r="H398">
        <v>34.130000000000003</v>
      </c>
      <c r="I398">
        <v>5</v>
      </c>
      <c r="J398" t="s">
        <v>2021</v>
      </c>
      <c r="K398" t="s">
        <v>2026</v>
      </c>
      <c r="L398">
        <v>0.06</v>
      </c>
    </row>
    <row r="399" spans="1:12" x14ac:dyDescent="0.3">
      <c r="A399">
        <v>1398</v>
      </c>
      <c r="B399" s="1">
        <v>45616</v>
      </c>
      <c r="C399" s="1">
        <v>45668</v>
      </c>
      <c r="D399" t="s">
        <v>13</v>
      </c>
      <c r="E399" t="s">
        <v>17</v>
      </c>
      <c r="F399" t="s">
        <v>417</v>
      </c>
      <c r="G399">
        <v>1867.85</v>
      </c>
      <c r="H399">
        <v>103.92</v>
      </c>
      <c r="I399">
        <v>8</v>
      </c>
      <c r="J399" t="s">
        <v>2019</v>
      </c>
      <c r="K399" t="s">
        <v>2025</v>
      </c>
      <c r="L399">
        <v>0.19</v>
      </c>
    </row>
    <row r="400" spans="1:12" x14ac:dyDescent="0.3">
      <c r="A400">
        <v>1399</v>
      </c>
      <c r="B400" s="1">
        <v>45319</v>
      </c>
      <c r="C400" s="1">
        <v>45436</v>
      </c>
      <c r="D400" t="s">
        <v>12</v>
      </c>
      <c r="E400" t="s">
        <v>17</v>
      </c>
      <c r="F400" t="s">
        <v>418</v>
      </c>
      <c r="G400">
        <v>1555.56</v>
      </c>
      <c r="H400">
        <v>127.58</v>
      </c>
      <c r="I400">
        <v>18</v>
      </c>
      <c r="J400" t="s">
        <v>2022</v>
      </c>
      <c r="K400" t="s">
        <v>2024</v>
      </c>
      <c r="L400">
        <v>0.17</v>
      </c>
    </row>
    <row r="401" spans="1:12" x14ac:dyDescent="0.3">
      <c r="A401">
        <v>1400</v>
      </c>
      <c r="B401" s="1">
        <v>45412</v>
      </c>
      <c r="C401" s="1">
        <v>45664</v>
      </c>
      <c r="D401" t="s">
        <v>13</v>
      </c>
      <c r="E401" t="s">
        <v>18</v>
      </c>
      <c r="F401" t="s">
        <v>419</v>
      </c>
      <c r="G401">
        <v>1852.49</v>
      </c>
      <c r="H401">
        <v>413.61</v>
      </c>
      <c r="I401">
        <v>3</v>
      </c>
      <c r="J401" t="s">
        <v>2022</v>
      </c>
      <c r="K401" t="s">
        <v>2025</v>
      </c>
      <c r="L401" t="s">
        <v>16</v>
      </c>
    </row>
    <row r="402" spans="1:12" x14ac:dyDescent="0.3">
      <c r="A402">
        <v>1401</v>
      </c>
      <c r="B402" s="1">
        <v>45350</v>
      </c>
      <c r="C402" s="1">
        <v>45531</v>
      </c>
      <c r="D402" t="s">
        <v>15</v>
      </c>
      <c r="E402" t="s">
        <v>18</v>
      </c>
      <c r="F402" t="s">
        <v>420</v>
      </c>
      <c r="G402">
        <v>251.37</v>
      </c>
      <c r="H402">
        <v>175.97</v>
      </c>
      <c r="I402" t="s">
        <v>16</v>
      </c>
      <c r="J402" t="s">
        <v>2020</v>
      </c>
      <c r="K402" t="s">
        <v>2024</v>
      </c>
      <c r="L402">
        <v>0.09</v>
      </c>
    </row>
    <row r="403" spans="1:12" x14ac:dyDescent="0.3">
      <c r="A403">
        <v>1402</v>
      </c>
      <c r="B403" s="1">
        <v>45359</v>
      </c>
      <c r="C403" s="1">
        <v>45451</v>
      </c>
      <c r="D403" t="s">
        <v>13</v>
      </c>
      <c r="E403" t="s">
        <v>19</v>
      </c>
      <c r="F403" t="s">
        <v>421</v>
      </c>
      <c r="G403">
        <v>227.02</v>
      </c>
      <c r="H403">
        <v>320.67</v>
      </c>
      <c r="I403">
        <v>6</v>
      </c>
      <c r="J403" t="s">
        <v>2020</v>
      </c>
      <c r="K403" t="s">
        <v>2025</v>
      </c>
      <c r="L403">
        <v>0.03</v>
      </c>
    </row>
    <row r="404" spans="1:12" x14ac:dyDescent="0.3">
      <c r="A404">
        <v>1403</v>
      </c>
      <c r="B404" s="1">
        <v>45558</v>
      </c>
      <c r="C404" s="1">
        <v>45589</v>
      </c>
      <c r="D404" t="s">
        <v>12</v>
      </c>
      <c r="E404" t="s">
        <v>17</v>
      </c>
      <c r="F404" t="s">
        <v>422</v>
      </c>
      <c r="G404">
        <v>1732.37</v>
      </c>
      <c r="H404">
        <v>138.44</v>
      </c>
      <c r="I404">
        <v>15</v>
      </c>
      <c r="J404" t="s">
        <v>2022</v>
      </c>
      <c r="K404" t="s">
        <v>2024</v>
      </c>
      <c r="L404">
        <v>0.17</v>
      </c>
    </row>
    <row r="405" spans="1:12" x14ac:dyDescent="0.3">
      <c r="A405">
        <v>1404</v>
      </c>
      <c r="B405" s="1">
        <v>45662</v>
      </c>
      <c r="C405" s="1">
        <v>45667</v>
      </c>
      <c r="D405" t="s">
        <v>13</v>
      </c>
      <c r="E405" t="s">
        <v>19</v>
      </c>
      <c r="F405" t="s">
        <v>423</v>
      </c>
      <c r="G405">
        <v>698.24</v>
      </c>
      <c r="H405">
        <v>145.97</v>
      </c>
      <c r="I405">
        <v>10</v>
      </c>
      <c r="J405" t="s">
        <v>2022</v>
      </c>
      <c r="K405" t="s">
        <v>2023</v>
      </c>
      <c r="L405">
        <v>0.13</v>
      </c>
    </row>
    <row r="406" spans="1:12" x14ac:dyDescent="0.3">
      <c r="A406">
        <v>1405</v>
      </c>
      <c r="B406" s="1">
        <v>45488</v>
      </c>
      <c r="C406" s="1">
        <v>45527</v>
      </c>
      <c r="D406" t="s">
        <v>14</v>
      </c>
      <c r="E406" t="s">
        <v>19</v>
      </c>
      <c r="F406" t="s">
        <v>424</v>
      </c>
      <c r="G406">
        <v>1052.68</v>
      </c>
      <c r="H406">
        <v>460.32</v>
      </c>
      <c r="I406">
        <v>13</v>
      </c>
      <c r="J406" t="s">
        <v>2022</v>
      </c>
      <c r="K406" t="s">
        <v>2026</v>
      </c>
      <c r="L406">
        <v>0.15</v>
      </c>
    </row>
    <row r="407" spans="1:12" x14ac:dyDescent="0.3">
      <c r="A407">
        <v>1406</v>
      </c>
      <c r="B407" s="1">
        <v>45357</v>
      </c>
      <c r="C407" s="1">
        <v>45395</v>
      </c>
      <c r="D407" t="s">
        <v>15</v>
      </c>
      <c r="E407" t="s">
        <v>17</v>
      </c>
      <c r="F407" t="s">
        <v>425</v>
      </c>
      <c r="G407">
        <v>1474.58</v>
      </c>
      <c r="H407">
        <v>183.59</v>
      </c>
      <c r="I407">
        <v>14</v>
      </c>
      <c r="J407" t="s">
        <v>2019</v>
      </c>
      <c r="K407" t="s">
        <v>2026</v>
      </c>
      <c r="L407">
        <v>0.17</v>
      </c>
    </row>
    <row r="408" spans="1:12" x14ac:dyDescent="0.3">
      <c r="A408">
        <v>1407</v>
      </c>
      <c r="B408" s="1">
        <v>45642</v>
      </c>
      <c r="C408" s="1">
        <v>45646</v>
      </c>
      <c r="D408" t="s">
        <v>12</v>
      </c>
      <c r="E408" t="s">
        <v>19</v>
      </c>
      <c r="F408" t="s">
        <v>426</v>
      </c>
      <c r="G408">
        <v>962.2</v>
      </c>
      <c r="H408">
        <v>410.4</v>
      </c>
      <c r="I408">
        <v>9</v>
      </c>
      <c r="J408" t="s">
        <v>2022</v>
      </c>
      <c r="K408" t="s">
        <v>2023</v>
      </c>
      <c r="L408">
        <v>0.08</v>
      </c>
    </row>
    <row r="409" spans="1:12" x14ac:dyDescent="0.3">
      <c r="A409">
        <v>1408</v>
      </c>
      <c r="B409" s="1">
        <v>45464</v>
      </c>
      <c r="C409" s="1">
        <v>45569</v>
      </c>
      <c r="D409" t="s">
        <v>16</v>
      </c>
      <c r="E409" t="s">
        <v>19</v>
      </c>
      <c r="F409" t="s">
        <v>427</v>
      </c>
      <c r="G409">
        <v>1195.04</v>
      </c>
      <c r="H409">
        <v>200.49</v>
      </c>
      <c r="I409">
        <v>1</v>
      </c>
      <c r="J409" t="s">
        <v>2021</v>
      </c>
      <c r="K409" t="s">
        <v>2023</v>
      </c>
      <c r="L409">
        <v>0.06</v>
      </c>
    </row>
    <row r="410" spans="1:12" x14ac:dyDescent="0.3">
      <c r="A410">
        <v>1409</v>
      </c>
      <c r="B410" s="1">
        <v>45466</v>
      </c>
      <c r="C410" s="1">
        <v>45535</v>
      </c>
      <c r="D410" t="s">
        <v>12</v>
      </c>
      <c r="E410" t="s">
        <v>18</v>
      </c>
      <c r="F410" t="s">
        <v>428</v>
      </c>
      <c r="G410">
        <v>1272.8900000000001</v>
      </c>
      <c r="H410">
        <v>186.08</v>
      </c>
      <c r="I410">
        <v>3</v>
      </c>
      <c r="J410" t="s">
        <v>2020</v>
      </c>
      <c r="K410" t="s">
        <v>2025</v>
      </c>
      <c r="L410">
        <v>0</v>
      </c>
    </row>
    <row r="411" spans="1:12" x14ac:dyDescent="0.3">
      <c r="A411">
        <v>1410</v>
      </c>
      <c r="B411" s="1">
        <v>45511</v>
      </c>
      <c r="C411" s="1">
        <v>45544</v>
      </c>
      <c r="D411" t="s">
        <v>15</v>
      </c>
      <c r="E411" t="s">
        <v>19</v>
      </c>
      <c r="F411" t="s">
        <v>429</v>
      </c>
      <c r="G411">
        <v>1643.9</v>
      </c>
      <c r="H411">
        <v>483.34</v>
      </c>
      <c r="I411" t="s">
        <v>16</v>
      </c>
      <c r="J411" t="s">
        <v>2019</v>
      </c>
      <c r="K411" t="s">
        <v>2026</v>
      </c>
      <c r="L411">
        <v>0.17</v>
      </c>
    </row>
    <row r="412" spans="1:12" x14ac:dyDescent="0.3">
      <c r="A412">
        <v>1411</v>
      </c>
      <c r="B412" s="1">
        <v>45570</v>
      </c>
      <c r="C412" s="1">
        <v>45615</v>
      </c>
      <c r="D412" t="s">
        <v>13</v>
      </c>
      <c r="E412" t="s">
        <v>19</v>
      </c>
      <c r="F412" t="s">
        <v>430</v>
      </c>
      <c r="G412">
        <v>1769.8</v>
      </c>
      <c r="H412">
        <v>228.24</v>
      </c>
      <c r="I412">
        <v>1</v>
      </c>
      <c r="J412" t="s">
        <v>2021</v>
      </c>
      <c r="K412" t="s">
        <v>2025</v>
      </c>
      <c r="L412">
        <v>7.0000000000000007E-2</v>
      </c>
    </row>
    <row r="413" spans="1:12" x14ac:dyDescent="0.3">
      <c r="A413">
        <v>1412</v>
      </c>
      <c r="B413" s="1">
        <v>45320</v>
      </c>
      <c r="C413" s="1">
        <v>45354</v>
      </c>
      <c r="D413" t="s">
        <v>14</v>
      </c>
      <c r="E413" t="s">
        <v>17</v>
      </c>
      <c r="F413" t="s">
        <v>431</v>
      </c>
      <c r="G413">
        <v>1004.55</v>
      </c>
      <c r="H413">
        <v>491.28</v>
      </c>
      <c r="J413" t="s">
        <v>2020</v>
      </c>
      <c r="K413" t="s">
        <v>2026</v>
      </c>
      <c r="L413">
        <v>0.2</v>
      </c>
    </row>
    <row r="414" spans="1:12" x14ac:dyDescent="0.3">
      <c r="A414">
        <v>1413</v>
      </c>
      <c r="B414" s="1">
        <v>45656</v>
      </c>
      <c r="C414" s="1">
        <v>45667</v>
      </c>
      <c r="D414" t="s">
        <v>13</v>
      </c>
      <c r="E414" t="s">
        <v>17</v>
      </c>
      <c r="F414" t="s">
        <v>432</v>
      </c>
      <c r="G414">
        <v>167.74</v>
      </c>
      <c r="H414">
        <v>155.07</v>
      </c>
      <c r="I414">
        <v>13</v>
      </c>
      <c r="J414" t="s">
        <v>2020</v>
      </c>
      <c r="K414" t="s">
        <v>2024</v>
      </c>
      <c r="L414">
        <v>0.12</v>
      </c>
    </row>
    <row r="415" spans="1:12" x14ac:dyDescent="0.3">
      <c r="A415">
        <v>1414</v>
      </c>
      <c r="B415" s="1">
        <v>45618</v>
      </c>
      <c r="C415" s="1">
        <v>45636</v>
      </c>
      <c r="D415" t="s">
        <v>13</v>
      </c>
      <c r="E415" t="s">
        <v>18</v>
      </c>
      <c r="F415" t="s">
        <v>433</v>
      </c>
      <c r="G415">
        <v>1988.06</v>
      </c>
      <c r="H415">
        <v>426.33</v>
      </c>
      <c r="I415">
        <v>5</v>
      </c>
      <c r="J415" t="s">
        <v>2020</v>
      </c>
      <c r="K415" t="s">
        <v>2023</v>
      </c>
      <c r="L415">
        <v>0.2</v>
      </c>
    </row>
    <row r="416" spans="1:12" x14ac:dyDescent="0.3">
      <c r="A416">
        <v>1415</v>
      </c>
      <c r="B416" s="1">
        <v>45373</v>
      </c>
      <c r="C416" s="1">
        <v>45627</v>
      </c>
      <c r="D416" t="s">
        <v>15</v>
      </c>
      <c r="E416" t="s">
        <v>18</v>
      </c>
      <c r="F416" t="s">
        <v>434</v>
      </c>
      <c r="G416">
        <v>1129.8699999999999</v>
      </c>
      <c r="H416">
        <v>379.06</v>
      </c>
      <c r="I416">
        <v>11</v>
      </c>
      <c r="J416" t="s">
        <v>2021</v>
      </c>
      <c r="K416" t="s">
        <v>2023</v>
      </c>
      <c r="L416">
        <v>0.18</v>
      </c>
    </row>
    <row r="417" spans="1:12" x14ac:dyDescent="0.3">
      <c r="A417">
        <v>1416</v>
      </c>
      <c r="B417" s="1">
        <v>45678</v>
      </c>
      <c r="C417" s="1">
        <v>45682</v>
      </c>
      <c r="D417" t="s">
        <v>15</v>
      </c>
      <c r="E417" t="s">
        <v>19</v>
      </c>
      <c r="F417" t="s">
        <v>435</v>
      </c>
      <c r="G417">
        <v>1938.61</v>
      </c>
      <c r="H417">
        <v>351.12</v>
      </c>
      <c r="I417">
        <v>5</v>
      </c>
      <c r="J417" t="s">
        <v>2021</v>
      </c>
      <c r="K417" t="s">
        <v>2025</v>
      </c>
      <c r="L417">
        <v>0.16</v>
      </c>
    </row>
    <row r="418" spans="1:12" x14ac:dyDescent="0.3">
      <c r="A418">
        <v>1417</v>
      </c>
      <c r="B418" s="1">
        <v>45525</v>
      </c>
      <c r="C418" s="1">
        <v>45541</v>
      </c>
      <c r="D418" t="s">
        <v>12</v>
      </c>
      <c r="E418" t="s">
        <v>18</v>
      </c>
      <c r="F418" t="s">
        <v>436</v>
      </c>
      <c r="G418">
        <v>960.05</v>
      </c>
      <c r="H418">
        <v>34.24</v>
      </c>
      <c r="I418">
        <v>9</v>
      </c>
      <c r="J418" t="s">
        <v>2020</v>
      </c>
      <c r="K418" t="s">
        <v>2023</v>
      </c>
      <c r="L418">
        <v>0.03</v>
      </c>
    </row>
    <row r="419" spans="1:12" x14ac:dyDescent="0.3">
      <c r="A419">
        <v>1418</v>
      </c>
      <c r="B419" s="1">
        <v>45587</v>
      </c>
      <c r="C419" s="1">
        <v>45677</v>
      </c>
      <c r="D419" t="s">
        <v>13</v>
      </c>
      <c r="E419" t="s">
        <v>17</v>
      </c>
      <c r="F419" t="s">
        <v>437</v>
      </c>
      <c r="G419">
        <v>1593.74</v>
      </c>
      <c r="H419">
        <v>131.37</v>
      </c>
      <c r="I419">
        <v>7</v>
      </c>
      <c r="J419" t="s">
        <v>2022</v>
      </c>
      <c r="K419" t="s">
        <v>2025</v>
      </c>
      <c r="L419">
        <v>0.08</v>
      </c>
    </row>
    <row r="420" spans="1:12" x14ac:dyDescent="0.3">
      <c r="A420">
        <v>1419</v>
      </c>
      <c r="B420" s="1">
        <v>45676</v>
      </c>
      <c r="C420" s="1">
        <v>45677</v>
      </c>
      <c r="D420" t="s">
        <v>15</v>
      </c>
      <c r="E420" t="s">
        <v>18</v>
      </c>
      <c r="F420" t="s">
        <v>438</v>
      </c>
      <c r="G420">
        <v>1434.47</v>
      </c>
      <c r="H420">
        <v>55.2</v>
      </c>
      <c r="I420">
        <v>14</v>
      </c>
      <c r="J420" t="s">
        <v>2019</v>
      </c>
      <c r="K420" t="s">
        <v>2026</v>
      </c>
      <c r="L420">
        <v>0.06</v>
      </c>
    </row>
    <row r="421" spans="1:12" x14ac:dyDescent="0.3">
      <c r="A421">
        <v>1420</v>
      </c>
      <c r="B421" s="1">
        <v>45337</v>
      </c>
      <c r="C421" s="1">
        <v>45417</v>
      </c>
      <c r="D421" t="s">
        <v>13</v>
      </c>
      <c r="E421" t="s">
        <v>19</v>
      </c>
      <c r="F421" t="s">
        <v>439</v>
      </c>
      <c r="G421">
        <v>1250.48</v>
      </c>
      <c r="H421">
        <v>60.7</v>
      </c>
      <c r="I421" t="s">
        <v>16</v>
      </c>
      <c r="J421" t="s">
        <v>2022</v>
      </c>
      <c r="K421" t="s">
        <v>2025</v>
      </c>
      <c r="L421">
        <v>0.15</v>
      </c>
    </row>
    <row r="422" spans="1:12" x14ac:dyDescent="0.3">
      <c r="A422">
        <v>1421</v>
      </c>
      <c r="B422" s="1">
        <v>45639</v>
      </c>
      <c r="C422" s="1">
        <v>45671</v>
      </c>
      <c r="D422" t="s">
        <v>13</v>
      </c>
      <c r="E422" t="s">
        <v>17</v>
      </c>
      <c r="F422" t="s">
        <v>440</v>
      </c>
      <c r="G422">
        <v>1255.19</v>
      </c>
      <c r="H422">
        <v>253.44</v>
      </c>
      <c r="I422">
        <v>12</v>
      </c>
      <c r="J422" t="s">
        <v>2021</v>
      </c>
      <c r="K422" t="s">
        <v>2023</v>
      </c>
      <c r="L422">
        <v>0.03</v>
      </c>
    </row>
    <row r="423" spans="1:12" x14ac:dyDescent="0.3">
      <c r="A423">
        <v>1422</v>
      </c>
      <c r="B423" s="1">
        <v>45440</v>
      </c>
      <c r="C423" s="1">
        <v>45467</v>
      </c>
      <c r="D423" t="s">
        <v>15</v>
      </c>
      <c r="E423" t="s">
        <v>17</v>
      </c>
      <c r="F423" t="s">
        <v>441</v>
      </c>
      <c r="G423">
        <v>416.83</v>
      </c>
      <c r="H423">
        <v>311.7</v>
      </c>
      <c r="I423">
        <v>15</v>
      </c>
      <c r="J423" t="s">
        <v>2019</v>
      </c>
      <c r="K423" t="s">
        <v>2024</v>
      </c>
      <c r="L423">
        <v>0.14000000000000001</v>
      </c>
    </row>
    <row r="424" spans="1:12" x14ac:dyDescent="0.3">
      <c r="A424">
        <v>1423</v>
      </c>
      <c r="B424" s="1">
        <v>45406</v>
      </c>
      <c r="C424" s="1">
        <v>45431</v>
      </c>
      <c r="D424" t="s">
        <v>13</v>
      </c>
      <c r="E424" t="s">
        <v>17</v>
      </c>
      <c r="F424" t="s">
        <v>442</v>
      </c>
      <c r="G424">
        <v>282.39999999999998</v>
      </c>
      <c r="H424">
        <v>482.27</v>
      </c>
      <c r="I424">
        <v>5</v>
      </c>
      <c r="J424" t="s">
        <v>2019</v>
      </c>
      <c r="K424" t="s">
        <v>2026</v>
      </c>
      <c r="L424">
        <v>0.1</v>
      </c>
    </row>
    <row r="425" spans="1:12" x14ac:dyDescent="0.3">
      <c r="A425">
        <v>1424</v>
      </c>
      <c r="B425" s="1">
        <v>45664</v>
      </c>
      <c r="C425" s="1">
        <v>45669</v>
      </c>
      <c r="D425" t="s">
        <v>13</v>
      </c>
      <c r="E425" t="s">
        <v>19</v>
      </c>
      <c r="F425" t="s">
        <v>443</v>
      </c>
      <c r="G425">
        <v>1412.01</v>
      </c>
      <c r="H425">
        <v>107.03</v>
      </c>
      <c r="I425">
        <v>5</v>
      </c>
      <c r="J425" t="s">
        <v>2022</v>
      </c>
      <c r="K425" t="s">
        <v>2026</v>
      </c>
      <c r="L425">
        <v>0.1</v>
      </c>
    </row>
    <row r="426" spans="1:12" x14ac:dyDescent="0.3">
      <c r="A426">
        <v>1425</v>
      </c>
      <c r="B426" s="1">
        <v>45486</v>
      </c>
      <c r="C426" s="1">
        <v>45490</v>
      </c>
      <c r="D426" t="s">
        <v>14</v>
      </c>
      <c r="E426" t="s">
        <v>18</v>
      </c>
      <c r="F426" t="s">
        <v>444</v>
      </c>
      <c r="G426">
        <v>1133.2</v>
      </c>
      <c r="H426">
        <v>415.54</v>
      </c>
      <c r="I426">
        <v>16</v>
      </c>
      <c r="J426" t="s">
        <v>2019</v>
      </c>
      <c r="K426" t="s">
        <v>2026</v>
      </c>
      <c r="L426">
        <v>0.12</v>
      </c>
    </row>
    <row r="427" spans="1:12" x14ac:dyDescent="0.3">
      <c r="A427">
        <v>1426</v>
      </c>
      <c r="B427" s="1">
        <v>45460</v>
      </c>
      <c r="C427" s="1">
        <v>45491</v>
      </c>
      <c r="D427" t="s">
        <v>12</v>
      </c>
      <c r="E427" t="s">
        <v>17</v>
      </c>
      <c r="F427" t="s">
        <v>445</v>
      </c>
      <c r="G427">
        <v>1265.81</v>
      </c>
      <c r="H427">
        <v>352.95</v>
      </c>
      <c r="I427">
        <v>10</v>
      </c>
      <c r="J427" t="s">
        <v>2019</v>
      </c>
      <c r="K427" t="s">
        <v>2025</v>
      </c>
      <c r="L427">
        <v>0.12</v>
      </c>
    </row>
    <row r="428" spans="1:12" x14ac:dyDescent="0.3">
      <c r="A428">
        <v>1427</v>
      </c>
      <c r="B428" s="1">
        <v>45619</v>
      </c>
      <c r="C428" s="1">
        <v>45680</v>
      </c>
      <c r="D428" t="s">
        <v>13</v>
      </c>
      <c r="E428" t="s">
        <v>17</v>
      </c>
      <c r="F428" t="s">
        <v>446</v>
      </c>
      <c r="G428">
        <v>1507.19</v>
      </c>
      <c r="H428">
        <v>428.42</v>
      </c>
      <c r="I428">
        <v>5</v>
      </c>
      <c r="J428" t="s">
        <v>2021</v>
      </c>
      <c r="K428" t="s">
        <v>2024</v>
      </c>
      <c r="L428">
        <v>0.18</v>
      </c>
    </row>
    <row r="429" spans="1:12" x14ac:dyDescent="0.3">
      <c r="A429">
        <v>1428</v>
      </c>
      <c r="B429" s="1">
        <v>45507</v>
      </c>
      <c r="C429" s="1">
        <v>45510</v>
      </c>
      <c r="D429" t="s">
        <v>14</v>
      </c>
      <c r="E429" t="s">
        <v>17</v>
      </c>
      <c r="F429" t="s">
        <v>447</v>
      </c>
      <c r="G429">
        <v>1363.38</v>
      </c>
      <c r="H429">
        <v>63.24</v>
      </c>
      <c r="I429">
        <v>4</v>
      </c>
      <c r="J429" t="s">
        <v>2021</v>
      </c>
      <c r="K429" t="s">
        <v>2026</v>
      </c>
      <c r="L429">
        <v>7.0000000000000007E-2</v>
      </c>
    </row>
    <row r="430" spans="1:12" x14ac:dyDescent="0.3">
      <c r="A430">
        <v>1429</v>
      </c>
      <c r="B430" s="1">
        <v>45679</v>
      </c>
      <c r="C430" s="1">
        <v>45691</v>
      </c>
      <c r="D430" t="s">
        <v>14</v>
      </c>
      <c r="E430" t="s">
        <v>19</v>
      </c>
      <c r="F430" t="s">
        <v>448</v>
      </c>
      <c r="G430">
        <v>1538.04</v>
      </c>
      <c r="H430">
        <v>368.62</v>
      </c>
      <c r="I430">
        <v>8</v>
      </c>
      <c r="J430" t="s">
        <v>2021</v>
      </c>
      <c r="K430" t="s">
        <v>2024</v>
      </c>
      <c r="L430">
        <v>0.1</v>
      </c>
    </row>
    <row r="431" spans="1:12" x14ac:dyDescent="0.3">
      <c r="A431">
        <v>1430</v>
      </c>
      <c r="B431" s="1">
        <v>45573</v>
      </c>
      <c r="C431" s="1">
        <v>45669</v>
      </c>
      <c r="D431" t="s">
        <v>15</v>
      </c>
      <c r="E431" t="s">
        <v>19</v>
      </c>
      <c r="F431" t="s">
        <v>449</v>
      </c>
      <c r="G431">
        <v>1655.57</v>
      </c>
      <c r="H431">
        <v>420.7</v>
      </c>
      <c r="I431">
        <v>9</v>
      </c>
      <c r="J431" t="s">
        <v>2019</v>
      </c>
      <c r="K431" t="s">
        <v>2023</v>
      </c>
      <c r="L431">
        <v>0.1</v>
      </c>
    </row>
    <row r="432" spans="1:12" x14ac:dyDescent="0.3">
      <c r="A432">
        <v>1431</v>
      </c>
      <c r="B432" s="1">
        <v>45636</v>
      </c>
      <c r="C432" s="1">
        <v>45647</v>
      </c>
      <c r="D432" t="s">
        <v>14</v>
      </c>
      <c r="E432" t="s">
        <v>17</v>
      </c>
      <c r="F432" t="s">
        <v>450</v>
      </c>
      <c r="H432">
        <v>233.1</v>
      </c>
      <c r="I432">
        <v>4</v>
      </c>
      <c r="J432" t="s">
        <v>2021</v>
      </c>
      <c r="K432" t="s">
        <v>2023</v>
      </c>
      <c r="L432">
        <v>0.18</v>
      </c>
    </row>
    <row r="433" spans="1:12" x14ac:dyDescent="0.3">
      <c r="A433">
        <v>1432</v>
      </c>
      <c r="B433" s="1">
        <v>45674</v>
      </c>
      <c r="C433" s="1">
        <v>45691</v>
      </c>
      <c r="D433" t="s">
        <v>13</v>
      </c>
      <c r="E433" t="s">
        <v>18</v>
      </c>
      <c r="F433" t="s">
        <v>451</v>
      </c>
      <c r="G433">
        <v>1638.66</v>
      </c>
      <c r="H433">
        <v>54.36</v>
      </c>
      <c r="I433">
        <v>4</v>
      </c>
      <c r="J433" t="s">
        <v>2021</v>
      </c>
      <c r="K433" t="s">
        <v>2026</v>
      </c>
      <c r="L433">
        <v>0.11</v>
      </c>
    </row>
    <row r="434" spans="1:12" x14ac:dyDescent="0.3">
      <c r="A434">
        <v>1433</v>
      </c>
      <c r="B434" s="1">
        <v>45340</v>
      </c>
      <c r="C434" s="1">
        <v>45341</v>
      </c>
      <c r="D434" t="s">
        <v>15</v>
      </c>
      <c r="E434" t="s">
        <v>18</v>
      </c>
      <c r="F434" t="s">
        <v>452</v>
      </c>
      <c r="G434">
        <v>215.82</v>
      </c>
      <c r="H434">
        <v>214.41</v>
      </c>
      <c r="I434">
        <v>7</v>
      </c>
      <c r="J434" t="s">
        <v>2021</v>
      </c>
      <c r="K434" t="s">
        <v>2023</v>
      </c>
      <c r="L434">
        <v>0.08</v>
      </c>
    </row>
    <row r="435" spans="1:12" x14ac:dyDescent="0.3">
      <c r="A435">
        <v>1434</v>
      </c>
      <c r="B435" s="1">
        <v>45555</v>
      </c>
      <c r="C435" s="1">
        <v>45630</v>
      </c>
      <c r="D435" t="s">
        <v>12</v>
      </c>
      <c r="E435" t="s">
        <v>17</v>
      </c>
      <c r="F435" t="s">
        <v>453</v>
      </c>
      <c r="G435">
        <v>789.7</v>
      </c>
      <c r="H435">
        <v>72.56</v>
      </c>
      <c r="I435">
        <v>10</v>
      </c>
      <c r="J435" t="s">
        <v>2021</v>
      </c>
      <c r="K435" t="s">
        <v>2023</v>
      </c>
      <c r="L435">
        <v>0.13</v>
      </c>
    </row>
    <row r="436" spans="1:12" x14ac:dyDescent="0.3">
      <c r="A436">
        <v>1435</v>
      </c>
      <c r="B436" s="1">
        <v>45531</v>
      </c>
      <c r="C436" s="1">
        <v>45630</v>
      </c>
      <c r="D436" t="s">
        <v>15</v>
      </c>
      <c r="E436" t="s">
        <v>17</v>
      </c>
      <c r="F436" t="s">
        <v>454</v>
      </c>
      <c r="G436">
        <v>114.76</v>
      </c>
      <c r="H436">
        <v>324.83999999999997</v>
      </c>
      <c r="I436">
        <v>10</v>
      </c>
      <c r="J436" t="s">
        <v>2021</v>
      </c>
      <c r="K436" t="s">
        <v>2025</v>
      </c>
      <c r="L436">
        <v>0.06</v>
      </c>
    </row>
    <row r="437" spans="1:12" x14ac:dyDescent="0.3">
      <c r="A437">
        <v>1436</v>
      </c>
      <c r="B437" s="1">
        <v>45434</v>
      </c>
      <c r="C437" s="1">
        <v>45560</v>
      </c>
      <c r="D437" t="s">
        <v>12</v>
      </c>
      <c r="E437" t="s">
        <v>19</v>
      </c>
      <c r="F437" t="s">
        <v>455</v>
      </c>
      <c r="G437">
        <v>1913.62</v>
      </c>
      <c r="H437">
        <v>374.8</v>
      </c>
      <c r="I437">
        <v>9</v>
      </c>
      <c r="J437" t="s">
        <v>2022</v>
      </c>
      <c r="K437" t="s">
        <v>2023</v>
      </c>
      <c r="L437">
        <v>0.01</v>
      </c>
    </row>
    <row r="438" spans="1:12" x14ac:dyDescent="0.3">
      <c r="A438">
        <v>1437</v>
      </c>
      <c r="B438" s="1">
        <v>45612</v>
      </c>
      <c r="C438" s="1">
        <v>45616</v>
      </c>
      <c r="D438" t="s">
        <v>14</v>
      </c>
      <c r="E438" t="s">
        <v>19</v>
      </c>
      <c r="F438" t="s">
        <v>456</v>
      </c>
      <c r="G438">
        <v>160.4</v>
      </c>
      <c r="H438">
        <v>415.73</v>
      </c>
      <c r="I438">
        <v>2</v>
      </c>
      <c r="J438" t="s">
        <v>2020</v>
      </c>
      <c r="K438" t="s">
        <v>2023</v>
      </c>
      <c r="L438">
        <v>0.06</v>
      </c>
    </row>
    <row r="439" spans="1:12" x14ac:dyDescent="0.3">
      <c r="A439">
        <v>1438</v>
      </c>
      <c r="B439" s="1">
        <v>45507</v>
      </c>
      <c r="C439" s="1">
        <v>45529</v>
      </c>
      <c r="D439" t="s">
        <v>14</v>
      </c>
      <c r="E439" t="s">
        <v>17</v>
      </c>
      <c r="F439" t="s">
        <v>457</v>
      </c>
      <c r="G439">
        <v>1863.17</v>
      </c>
      <c r="H439">
        <v>481.2</v>
      </c>
      <c r="I439">
        <v>19</v>
      </c>
      <c r="J439" t="s">
        <v>2022</v>
      </c>
      <c r="K439" t="s">
        <v>2025</v>
      </c>
      <c r="L439">
        <v>0.1</v>
      </c>
    </row>
    <row r="440" spans="1:12" x14ac:dyDescent="0.3">
      <c r="A440">
        <v>1439</v>
      </c>
      <c r="B440" s="1">
        <v>45452</v>
      </c>
      <c r="C440" s="1">
        <v>45489</v>
      </c>
      <c r="D440" t="s">
        <v>15</v>
      </c>
      <c r="E440" t="s">
        <v>19</v>
      </c>
      <c r="F440" t="s">
        <v>458</v>
      </c>
      <c r="G440">
        <v>234.45</v>
      </c>
      <c r="H440">
        <v>427.83</v>
      </c>
      <c r="I440">
        <v>1</v>
      </c>
      <c r="J440" t="s">
        <v>2019</v>
      </c>
      <c r="K440" t="s">
        <v>2024</v>
      </c>
      <c r="L440">
        <v>0.16</v>
      </c>
    </row>
    <row r="441" spans="1:12" x14ac:dyDescent="0.3">
      <c r="A441">
        <v>1440</v>
      </c>
      <c r="B441" s="1">
        <v>45352</v>
      </c>
      <c r="C441" s="1">
        <v>45557</v>
      </c>
      <c r="D441" t="s">
        <v>14</v>
      </c>
      <c r="E441" t="s">
        <v>19</v>
      </c>
      <c r="F441" t="s">
        <v>459</v>
      </c>
      <c r="G441">
        <v>649.34</v>
      </c>
      <c r="H441">
        <v>215.97</v>
      </c>
      <c r="I441">
        <v>20</v>
      </c>
      <c r="J441" t="s">
        <v>2020</v>
      </c>
      <c r="K441" t="s">
        <v>2025</v>
      </c>
      <c r="L441">
        <v>0.18</v>
      </c>
    </row>
    <row r="442" spans="1:12" x14ac:dyDescent="0.3">
      <c r="A442">
        <v>1441</v>
      </c>
      <c r="B442" s="1">
        <v>45670</v>
      </c>
      <c r="C442" s="1">
        <v>45672</v>
      </c>
      <c r="D442" t="s">
        <v>12</v>
      </c>
      <c r="E442" t="s">
        <v>17</v>
      </c>
      <c r="F442" t="s">
        <v>460</v>
      </c>
      <c r="G442">
        <v>426.16</v>
      </c>
      <c r="H442">
        <v>183.54</v>
      </c>
      <c r="I442">
        <v>2</v>
      </c>
      <c r="J442" t="s">
        <v>2022</v>
      </c>
      <c r="K442" t="s">
        <v>2026</v>
      </c>
      <c r="L442">
        <v>0.18</v>
      </c>
    </row>
    <row r="443" spans="1:12" x14ac:dyDescent="0.3">
      <c r="A443">
        <v>1442</v>
      </c>
      <c r="B443" s="1">
        <v>45480</v>
      </c>
      <c r="C443" s="1">
        <v>45507</v>
      </c>
      <c r="D443" t="s">
        <v>12</v>
      </c>
      <c r="E443" t="s">
        <v>18</v>
      </c>
      <c r="F443" t="s">
        <v>461</v>
      </c>
      <c r="H443">
        <v>477.23</v>
      </c>
      <c r="I443">
        <v>17</v>
      </c>
      <c r="J443" t="s">
        <v>2021</v>
      </c>
      <c r="K443" t="s">
        <v>2025</v>
      </c>
      <c r="L443">
        <v>0.15</v>
      </c>
    </row>
    <row r="444" spans="1:12" x14ac:dyDescent="0.3">
      <c r="A444">
        <v>1443</v>
      </c>
      <c r="B444" s="1">
        <v>45608</v>
      </c>
      <c r="C444" s="1">
        <v>45666</v>
      </c>
      <c r="E444" t="s">
        <v>19</v>
      </c>
      <c r="F444" t="s">
        <v>462</v>
      </c>
      <c r="G444">
        <v>1402.51</v>
      </c>
      <c r="H444">
        <v>245.48</v>
      </c>
      <c r="I444">
        <v>1</v>
      </c>
      <c r="J444" t="s">
        <v>2021</v>
      </c>
      <c r="K444" t="s">
        <v>2023</v>
      </c>
      <c r="L444">
        <v>0.11</v>
      </c>
    </row>
    <row r="445" spans="1:12" x14ac:dyDescent="0.3">
      <c r="A445">
        <v>1444</v>
      </c>
      <c r="B445" s="1">
        <v>45601</v>
      </c>
      <c r="C445" s="1">
        <v>45665</v>
      </c>
      <c r="D445" t="s">
        <v>15</v>
      </c>
      <c r="E445" t="s">
        <v>19</v>
      </c>
      <c r="F445" t="s">
        <v>463</v>
      </c>
      <c r="G445">
        <v>1673.08</v>
      </c>
      <c r="H445">
        <v>198.82</v>
      </c>
      <c r="I445" t="s">
        <v>16</v>
      </c>
      <c r="J445" t="s">
        <v>2019</v>
      </c>
      <c r="K445" t="s">
        <v>2025</v>
      </c>
      <c r="L445">
        <v>0.19</v>
      </c>
    </row>
    <row r="446" spans="1:12" x14ac:dyDescent="0.3">
      <c r="A446">
        <v>1445</v>
      </c>
      <c r="B446" s="1">
        <v>45501</v>
      </c>
      <c r="C446" s="1">
        <v>45515</v>
      </c>
      <c r="D446" t="s">
        <v>14</v>
      </c>
      <c r="E446" t="s">
        <v>17</v>
      </c>
      <c r="F446" t="s">
        <v>464</v>
      </c>
      <c r="G446">
        <v>1292.69</v>
      </c>
      <c r="H446">
        <v>267.51</v>
      </c>
      <c r="I446">
        <v>9</v>
      </c>
      <c r="J446" t="s">
        <v>2020</v>
      </c>
      <c r="K446" t="s">
        <v>2024</v>
      </c>
      <c r="L446">
        <v>0.17</v>
      </c>
    </row>
    <row r="447" spans="1:12" x14ac:dyDescent="0.3">
      <c r="A447">
        <v>1446</v>
      </c>
      <c r="B447" s="1">
        <v>45494</v>
      </c>
      <c r="C447" s="1">
        <v>45574</v>
      </c>
      <c r="E447" t="s">
        <v>17</v>
      </c>
      <c r="F447" t="s">
        <v>465</v>
      </c>
      <c r="G447" t="s">
        <v>16</v>
      </c>
      <c r="H447">
        <v>300.33</v>
      </c>
      <c r="I447">
        <v>19</v>
      </c>
      <c r="J447" t="s">
        <v>2019</v>
      </c>
      <c r="K447" t="s">
        <v>2024</v>
      </c>
      <c r="L447">
        <v>0.12</v>
      </c>
    </row>
    <row r="448" spans="1:12" x14ac:dyDescent="0.3">
      <c r="A448">
        <v>1447</v>
      </c>
      <c r="B448" s="1">
        <v>45425</v>
      </c>
      <c r="C448" s="1">
        <v>45564</v>
      </c>
      <c r="D448" t="s">
        <v>12</v>
      </c>
      <c r="E448" t="s">
        <v>19</v>
      </c>
      <c r="F448" t="s">
        <v>466</v>
      </c>
      <c r="G448">
        <v>1862.7</v>
      </c>
      <c r="H448">
        <v>313.29000000000002</v>
      </c>
      <c r="I448">
        <v>6</v>
      </c>
      <c r="J448" t="s">
        <v>2021</v>
      </c>
      <c r="K448" t="s">
        <v>2023</v>
      </c>
      <c r="L448">
        <v>0.02</v>
      </c>
    </row>
    <row r="449" spans="1:12" x14ac:dyDescent="0.3">
      <c r="A449">
        <v>1448</v>
      </c>
      <c r="B449" s="1">
        <v>45399</v>
      </c>
      <c r="C449" s="1">
        <v>45683</v>
      </c>
      <c r="D449" t="s">
        <v>13</v>
      </c>
      <c r="E449" t="s">
        <v>18</v>
      </c>
      <c r="F449" t="s">
        <v>467</v>
      </c>
      <c r="G449">
        <v>1189.78</v>
      </c>
      <c r="H449">
        <v>177.44</v>
      </c>
      <c r="I449">
        <v>9</v>
      </c>
      <c r="J449" t="s">
        <v>2022</v>
      </c>
      <c r="K449" t="s">
        <v>2024</v>
      </c>
      <c r="L449">
        <v>0.08</v>
      </c>
    </row>
    <row r="450" spans="1:12" x14ac:dyDescent="0.3">
      <c r="A450">
        <v>1449</v>
      </c>
      <c r="B450" s="1">
        <v>45350</v>
      </c>
      <c r="C450" s="1">
        <v>45462</v>
      </c>
      <c r="D450" t="s">
        <v>13</v>
      </c>
      <c r="E450" t="s">
        <v>18</v>
      </c>
      <c r="F450" t="s">
        <v>468</v>
      </c>
      <c r="G450">
        <v>1317.33</v>
      </c>
      <c r="H450">
        <v>109.13</v>
      </c>
      <c r="I450">
        <v>18</v>
      </c>
      <c r="J450" t="s">
        <v>2020</v>
      </c>
      <c r="K450" t="s">
        <v>2026</v>
      </c>
      <c r="L450">
        <v>0.09</v>
      </c>
    </row>
    <row r="451" spans="1:12" x14ac:dyDescent="0.3">
      <c r="A451">
        <v>1450</v>
      </c>
      <c r="B451" s="1">
        <v>45340</v>
      </c>
      <c r="C451" s="1">
        <v>45612</v>
      </c>
      <c r="D451" t="s">
        <v>14</v>
      </c>
      <c r="E451" t="s">
        <v>19</v>
      </c>
      <c r="F451" t="s">
        <v>469</v>
      </c>
      <c r="G451">
        <v>976.05</v>
      </c>
      <c r="H451">
        <v>410.98</v>
      </c>
      <c r="I451">
        <v>4</v>
      </c>
      <c r="J451" t="s">
        <v>2020</v>
      </c>
      <c r="K451" t="s">
        <v>2023</v>
      </c>
      <c r="L451">
        <v>0.14000000000000001</v>
      </c>
    </row>
    <row r="452" spans="1:12" x14ac:dyDescent="0.3">
      <c r="A452">
        <v>1451</v>
      </c>
      <c r="B452" s="1">
        <v>45504</v>
      </c>
      <c r="C452" s="1">
        <v>45566</v>
      </c>
      <c r="D452" t="s">
        <v>16</v>
      </c>
      <c r="E452" t="s">
        <v>17</v>
      </c>
      <c r="F452" t="s">
        <v>470</v>
      </c>
      <c r="G452">
        <v>1383.34</v>
      </c>
      <c r="H452">
        <v>59.79</v>
      </c>
      <c r="I452">
        <v>6</v>
      </c>
      <c r="J452" t="s">
        <v>2019</v>
      </c>
      <c r="K452" t="s">
        <v>2024</v>
      </c>
      <c r="L452">
        <v>0.19</v>
      </c>
    </row>
    <row r="453" spans="1:12" x14ac:dyDescent="0.3">
      <c r="A453">
        <v>1452</v>
      </c>
      <c r="B453" s="1">
        <v>45524</v>
      </c>
      <c r="C453" s="1">
        <v>45607</v>
      </c>
      <c r="D453" t="s">
        <v>13</v>
      </c>
      <c r="E453" t="s">
        <v>19</v>
      </c>
      <c r="F453" t="s">
        <v>471</v>
      </c>
      <c r="G453">
        <v>1544.5</v>
      </c>
      <c r="H453">
        <v>30.92</v>
      </c>
      <c r="I453">
        <v>3</v>
      </c>
      <c r="J453" t="s">
        <v>2020</v>
      </c>
      <c r="K453" t="s">
        <v>2025</v>
      </c>
      <c r="L453">
        <v>0.1</v>
      </c>
    </row>
    <row r="454" spans="1:12" x14ac:dyDescent="0.3">
      <c r="A454">
        <v>1453</v>
      </c>
      <c r="B454" s="1">
        <v>45569</v>
      </c>
      <c r="C454" s="1">
        <v>45580</v>
      </c>
      <c r="D454" t="s">
        <v>12</v>
      </c>
      <c r="E454" t="s">
        <v>18</v>
      </c>
      <c r="F454" t="s">
        <v>472</v>
      </c>
      <c r="G454">
        <v>1667.79</v>
      </c>
      <c r="H454">
        <v>149.87</v>
      </c>
      <c r="I454">
        <v>14</v>
      </c>
      <c r="J454" t="s">
        <v>2022</v>
      </c>
      <c r="K454" t="s">
        <v>2026</v>
      </c>
      <c r="L454">
        <v>0.14000000000000001</v>
      </c>
    </row>
    <row r="455" spans="1:12" x14ac:dyDescent="0.3">
      <c r="A455">
        <v>1454</v>
      </c>
      <c r="B455" s="1">
        <v>45530</v>
      </c>
      <c r="C455" s="1">
        <v>45592</v>
      </c>
      <c r="D455" t="s">
        <v>13</v>
      </c>
      <c r="E455" t="s">
        <v>17</v>
      </c>
      <c r="F455" t="s">
        <v>473</v>
      </c>
      <c r="G455">
        <v>314.10000000000002</v>
      </c>
      <c r="H455" t="s">
        <v>16</v>
      </c>
      <c r="I455">
        <v>20</v>
      </c>
      <c r="J455" t="s">
        <v>2022</v>
      </c>
      <c r="K455" t="s">
        <v>2025</v>
      </c>
      <c r="L455">
        <v>0.12</v>
      </c>
    </row>
    <row r="456" spans="1:12" x14ac:dyDescent="0.3">
      <c r="A456">
        <v>1455</v>
      </c>
      <c r="B456" s="1">
        <v>45578</v>
      </c>
      <c r="C456" s="1">
        <v>45660</v>
      </c>
      <c r="D456" t="s">
        <v>13</v>
      </c>
      <c r="E456" t="s">
        <v>17</v>
      </c>
      <c r="F456" t="s">
        <v>474</v>
      </c>
      <c r="G456">
        <v>1120.28</v>
      </c>
      <c r="H456">
        <v>307.82</v>
      </c>
      <c r="I456">
        <v>6</v>
      </c>
      <c r="J456" t="s">
        <v>2022</v>
      </c>
      <c r="K456" t="s">
        <v>2024</v>
      </c>
      <c r="L456">
        <v>0.12</v>
      </c>
    </row>
    <row r="457" spans="1:12" x14ac:dyDescent="0.3">
      <c r="A457">
        <v>1456</v>
      </c>
      <c r="B457" s="1">
        <v>45575</v>
      </c>
      <c r="C457" s="1">
        <v>45634</v>
      </c>
      <c r="D457" t="s">
        <v>13</v>
      </c>
      <c r="E457" t="s">
        <v>18</v>
      </c>
      <c r="F457" t="s">
        <v>475</v>
      </c>
      <c r="G457">
        <v>656.96</v>
      </c>
      <c r="H457">
        <v>300.25</v>
      </c>
      <c r="I457">
        <v>13</v>
      </c>
      <c r="J457" t="s">
        <v>2021</v>
      </c>
      <c r="K457" t="s">
        <v>2025</v>
      </c>
      <c r="L457">
        <v>0.01</v>
      </c>
    </row>
    <row r="458" spans="1:12" x14ac:dyDescent="0.3">
      <c r="A458">
        <v>1457</v>
      </c>
      <c r="B458" s="1">
        <v>45599</v>
      </c>
      <c r="C458" s="1">
        <v>45654</v>
      </c>
      <c r="D458" t="s">
        <v>15</v>
      </c>
      <c r="E458" t="s">
        <v>19</v>
      </c>
      <c r="F458" t="s">
        <v>476</v>
      </c>
      <c r="G458">
        <v>209.63</v>
      </c>
      <c r="H458">
        <v>147.44999999999999</v>
      </c>
      <c r="I458">
        <v>18</v>
      </c>
      <c r="J458" t="s">
        <v>2022</v>
      </c>
      <c r="K458" t="s">
        <v>2023</v>
      </c>
      <c r="L458" t="s">
        <v>16</v>
      </c>
    </row>
    <row r="459" spans="1:12" x14ac:dyDescent="0.3">
      <c r="A459">
        <v>1458</v>
      </c>
      <c r="B459" s="1">
        <v>45527</v>
      </c>
      <c r="C459" s="1">
        <v>45574</v>
      </c>
      <c r="D459" t="s">
        <v>13</v>
      </c>
      <c r="E459" t="s">
        <v>18</v>
      </c>
      <c r="F459" t="s">
        <v>477</v>
      </c>
      <c r="G459">
        <v>1983.49</v>
      </c>
      <c r="H459">
        <v>373.41</v>
      </c>
      <c r="I459">
        <v>14</v>
      </c>
      <c r="J459" t="s">
        <v>2022</v>
      </c>
      <c r="K459" t="s">
        <v>2024</v>
      </c>
      <c r="L459">
        <v>0.02</v>
      </c>
    </row>
    <row r="460" spans="1:12" x14ac:dyDescent="0.3">
      <c r="A460">
        <v>1459</v>
      </c>
      <c r="B460" s="1">
        <v>45360</v>
      </c>
      <c r="C460" s="1">
        <v>45539</v>
      </c>
      <c r="D460" t="s">
        <v>15</v>
      </c>
      <c r="E460" t="s">
        <v>19</v>
      </c>
      <c r="F460" t="s">
        <v>478</v>
      </c>
      <c r="G460">
        <v>1378.76</v>
      </c>
      <c r="H460">
        <v>462.78</v>
      </c>
      <c r="I460">
        <v>18</v>
      </c>
      <c r="J460" t="s">
        <v>2019</v>
      </c>
      <c r="K460" t="s">
        <v>2026</v>
      </c>
      <c r="L460">
        <v>0.1</v>
      </c>
    </row>
    <row r="461" spans="1:12" x14ac:dyDescent="0.3">
      <c r="A461">
        <v>1460</v>
      </c>
      <c r="B461" s="1">
        <v>45594</v>
      </c>
      <c r="C461" s="1">
        <v>45610</v>
      </c>
      <c r="E461" t="s">
        <v>17</v>
      </c>
      <c r="F461" t="s">
        <v>479</v>
      </c>
      <c r="G461" t="s">
        <v>16</v>
      </c>
      <c r="H461">
        <v>22.58</v>
      </c>
      <c r="I461">
        <v>9</v>
      </c>
      <c r="J461" t="s">
        <v>2020</v>
      </c>
      <c r="K461" t="s">
        <v>2026</v>
      </c>
      <c r="L461">
        <v>0.2</v>
      </c>
    </row>
    <row r="462" spans="1:12" x14ac:dyDescent="0.3">
      <c r="A462">
        <v>1461</v>
      </c>
      <c r="B462" s="1">
        <v>45373</v>
      </c>
      <c r="C462" s="1">
        <v>45503</v>
      </c>
      <c r="D462" t="s">
        <v>15</v>
      </c>
      <c r="E462" t="s">
        <v>19</v>
      </c>
      <c r="F462" t="s">
        <v>480</v>
      </c>
      <c r="G462">
        <v>1421.02</v>
      </c>
      <c r="H462">
        <v>110.71</v>
      </c>
      <c r="I462">
        <v>13</v>
      </c>
      <c r="J462" t="s">
        <v>2022</v>
      </c>
      <c r="K462" t="s">
        <v>2025</v>
      </c>
      <c r="L462">
        <v>0.14000000000000001</v>
      </c>
    </row>
    <row r="463" spans="1:12" x14ac:dyDescent="0.3">
      <c r="A463">
        <v>1462</v>
      </c>
      <c r="B463" s="1">
        <v>45510</v>
      </c>
      <c r="C463" s="1">
        <v>45641</v>
      </c>
      <c r="D463" t="s">
        <v>14</v>
      </c>
      <c r="E463" t="s">
        <v>17</v>
      </c>
      <c r="F463" t="s">
        <v>481</v>
      </c>
      <c r="G463">
        <v>643.09</v>
      </c>
      <c r="H463">
        <v>49.87</v>
      </c>
      <c r="I463">
        <v>1</v>
      </c>
      <c r="J463" t="s">
        <v>2021</v>
      </c>
      <c r="K463" t="s">
        <v>2024</v>
      </c>
      <c r="L463">
        <v>0.14000000000000001</v>
      </c>
    </row>
    <row r="464" spans="1:12" x14ac:dyDescent="0.3">
      <c r="A464">
        <v>1463</v>
      </c>
      <c r="B464" s="1">
        <v>45573</v>
      </c>
      <c r="C464" s="1">
        <v>45622</v>
      </c>
      <c r="D464" t="s">
        <v>13</v>
      </c>
      <c r="E464" t="s">
        <v>18</v>
      </c>
      <c r="F464" t="s">
        <v>482</v>
      </c>
      <c r="G464">
        <v>1772.51</v>
      </c>
      <c r="H464">
        <v>436.23</v>
      </c>
      <c r="I464">
        <v>8</v>
      </c>
      <c r="J464" t="s">
        <v>2021</v>
      </c>
      <c r="K464" t="s">
        <v>2026</v>
      </c>
      <c r="L464">
        <v>0.04</v>
      </c>
    </row>
    <row r="465" spans="1:12" x14ac:dyDescent="0.3">
      <c r="A465">
        <v>1464</v>
      </c>
      <c r="B465" s="1">
        <v>45469</v>
      </c>
      <c r="C465" s="1">
        <v>45657</v>
      </c>
      <c r="D465" t="s">
        <v>12</v>
      </c>
      <c r="E465" t="s">
        <v>17</v>
      </c>
      <c r="F465" t="s">
        <v>483</v>
      </c>
      <c r="G465">
        <v>1593.58</v>
      </c>
      <c r="H465">
        <v>226.84</v>
      </c>
      <c r="I465">
        <v>3</v>
      </c>
      <c r="J465" t="s">
        <v>2020</v>
      </c>
      <c r="K465" t="s">
        <v>2024</v>
      </c>
      <c r="L465">
        <v>0.2</v>
      </c>
    </row>
    <row r="466" spans="1:12" x14ac:dyDescent="0.3">
      <c r="A466">
        <v>1465</v>
      </c>
      <c r="B466" s="1">
        <v>45585</v>
      </c>
      <c r="C466" s="1">
        <v>45652</v>
      </c>
      <c r="D466" t="s">
        <v>12</v>
      </c>
      <c r="E466" t="s">
        <v>18</v>
      </c>
      <c r="F466" t="s">
        <v>484</v>
      </c>
      <c r="G466">
        <v>921.32</v>
      </c>
      <c r="H466">
        <v>206.89</v>
      </c>
      <c r="I466">
        <v>13</v>
      </c>
      <c r="J466" t="s">
        <v>2021</v>
      </c>
      <c r="K466" t="s">
        <v>2024</v>
      </c>
      <c r="L466" t="s">
        <v>16</v>
      </c>
    </row>
    <row r="467" spans="1:12" x14ac:dyDescent="0.3">
      <c r="A467">
        <v>1466</v>
      </c>
      <c r="B467" s="1">
        <v>45469</v>
      </c>
      <c r="C467" s="1">
        <v>45623</v>
      </c>
      <c r="D467" t="s">
        <v>13</v>
      </c>
      <c r="E467" t="s">
        <v>17</v>
      </c>
      <c r="F467" t="s">
        <v>485</v>
      </c>
      <c r="G467">
        <v>1008.06</v>
      </c>
      <c r="H467">
        <v>110.23</v>
      </c>
      <c r="I467">
        <v>8</v>
      </c>
      <c r="J467" t="s">
        <v>2022</v>
      </c>
      <c r="K467" t="s">
        <v>2025</v>
      </c>
      <c r="L467">
        <v>0.05</v>
      </c>
    </row>
    <row r="468" spans="1:12" x14ac:dyDescent="0.3">
      <c r="A468">
        <v>1467</v>
      </c>
      <c r="B468" s="1">
        <v>45546</v>
      </c>
      <c r="C468" s="1">
        <v>45655</v>
      </c>
      <c r="E468" t="s">
        <v>19</v>
      </c>
      <c r="F468" t="s">
        <v>486</v>
      </c>
      <c r="G468">
        <v>1420.82</v>
      </c>
      <c r="H468">
        <v>237.34</v>
      </c>
      <c r="I468">
        <v>2</v>
      </c>
      <c r="J468" t="s">
        <v>2020</v>
      </c>
      <c r="K468" t="s">
        <v>2025</v>
      </c>
      <c r="L468">
        <v>0.1</v>
      </c>
    </row>
    <row r="469" spans="1:12" x14ac:dyDescent="0.3">
      <c r="A469">
        <v>1468</v>
      </c>
      <c r="B469" s="1">
        <v>45538</v>
      </c>
      <c r="C469" s="1">
        <v>45564</v>
      </c>
      <c r="D469" t="s">
        <v>12</v>
      </c>
      <c r="E469" t="s">
        <v>17</v>
      </c>
      <c r="F469" t="s">
        <v>487</v>
      </c>
      <c r="G469">
        <v>1665.3</v>
      </c>
      <c r="H469">
        <v>70.489999999999995</v>
      </c>
      <c r="I469">
        <v>18</v>
      </c>
      <c r="J469" t="s">
        <v>2020</v>
      </c>
      <c r="K469" t="s">
        <v>2025</v>
      </c>
      <c r="L469" t="s">
        <v>16</v>
      </c>
    </row>
    <row r="470" spans="1:12" x14ac:dyDescent="0.3">
      <c r="A470">
        <v>1469</v>
      </c>
      <c r="B470" s="1">
        <v>45659</v>
      </c>
      <c r="C470" s="1">
        <v>45662</v>
      </c>
      <c r="D470" t="s">
        <v>12</v>
      </c>
      <c r="E470" t="s">
        <v>17</v>
      </c>
      <c r="F470" t="s">
        <v>488</v>
      </c>
      <c r="G470">
        <v>862</v>
      </c>
      <c r="H470">
        <v>299.44</v>
      </c>
      <c r="I470">
        <v>16</v>
      </c>
      <c r="J470" t="s">
        <v>2022</v>
      </c>
      <c r="K470" t="s">
        <v>2025</v>
      </c>
      <c r="L470">
        <v>0.19</v>
      </c>
    </row>
    <row r="471" spans="1:12" x14ac:dyDescent="0.3">
      <c r="A471">
        <v>1470</v>
      </c>
      <c r="B471" s="1">
        <v>45524</v>
      </c>
      <c r="C471" s="1">
        <v>45569</v>
      </c>
      <c r="E471" t="s">
        <v>19</v>
      </c>
      <c r="F471" t="s">
        <v>489</v>
      </c>
      <c r="G471">
        <v>1673.55</v>
      </c>
      <c r="H471">
        <v>419.72</v>
      </c>
      <c r="I471">
        <v>17</v>
      </c>
      <c r="J471" t="s">
        <v>2019</v>
      </c>
      <c r="K471" t="s">
        <v>2026</v>
      </c>
      <c r="L471">
        <v>0</v>
      </c>
    </row>
    <row r="472" spans="1:12" x14ac:dyDescent="0.3">
      <c r="A472">
        <v>1471</v>
      </c>
      <c r="B472" s="1">
        <v>45375</v>
      </c>
      <c r="C472" s="1">
        <v>45527</v>
      </c>
      <c r="D472" t="s">
        <v>13</v>
      </c>
      <c r="E472" t="s">
        <v>17</v>
      </c>
      <c r="F472" t="s">
        <v>490</v>
      </c>
      <c r="G472">
        <v>1208.56</v>
      </c>
      <c r="H472">
        <v>160.01</v>
      </c>
      <c r="I472">
        <v>19</v>
      </c>
      <c r="J472" t="s">
        <v>2019</v>
      </c>
      <c r="K472" t="s">
        <v>2025</v>
      </c>
      <c r="L472">
        <v>0.03</v>
      </c>
    </row>
    <row r="473" spans="1:12" x14ac:dyDescent="0.3">
      <c r="A473">
        <v>1472</v>
      </c>
      <c r="B473" s="1">
        <v>45594</v>
      </c>
      <c r="C473" s="1">
        <v>45645</v>
      </c>
      <c r="D473" t="s">
        <v>12</v>
      </c>
      <c r="E473" t="s">
        <v>17</v>
      </c>
      <c r="F473" t="s">
        <v>491</v>
      </c>
      <c r="G473">
        <v>616.84</v>
      </c>
      <c r="H473">
        <v>251.92</v>
      </c>
      <c r="I473">
        <v>1</v>
      </c>
      <c r="J473" t="s">
        <v>2019</v>
      </c>
      <c r="K473" t="s">
        <v>2026</v>
      </c>
      <c r="L473">
        <v>0.17</v>
      </c>
    </row>
    <row r="474" spans="1:12" x14ac:dyDescent="0.3">
      <c r="A474">
        <v>1473</v>
      </c>
      <c r="B474" s="1">
        <v>45676</v>
      </c>
      <c r="C474" s="1">
        <v>45691</v>
      </c>
      <c r="D474" t="s">
        <v>12</v>
      </c>
      <c r="E474" t="s">
        <v>19</v>
      </c>
      <c r="F474" t="s">
        <v>492</v>
      </c>
      <c r="G474">
        <v>450.46</v>
      </c>
      <c r="H474">
        <v>243.24</v>
      </c>
      <c r="I474">
        <v>20</v>
      </c>
      <c r="J474" t="s">
        <v>2020</v>
      </c>
      <c r="K474" t="s">
        <v>2025</v>
      </c>
      <c r="L474">
        <v>0.08</v>
      </c>
    </row>
    <row r="475" spans="1:12" x14ac:dyDescent="0.3">
      <c r="A475">
        <v>1474</v>
      </c>
      <c r="B475" s="1">
        <v>45671</v>
      </c>
      <c r="C475" s="1">
        <v>45680</v>
      </c>
      <c r="D475" t="s">
        <v>13</v>
      </c>
      <c r="E475" t="s">
        <v>18</v>
      </c>
      <c r="F475" t="s">
        <v>493</v>
      </c>
      <c r="G475">
        <v>355.91</v>
      </c>
      <c r="H475">
        <v>349.18</v>
      </c>
      <c r="I475">
        <v>8</v>
      </c>
      <c r="J475" t="s">
        <v>2020</v>
      </c>
      <c r="K475" t="s">
        <v>2026</v>
      </c>
      <c r="L475">
        <v>0.14000000000000001</v>
      </c>
    </row>
    <row r="476" spans="1:12" x14ac:dyDescent="0.3">
      <c r="A476">
        <v>1475</v>
      </c>
      <c r="B476" s="1">
        <v>45503</v>
      </c>
      <c r="C476" s="1">
        <v>45586</v>
      </c>
      <c r="D476" t="s">
        <v>14</v>
      </c>
      <c r="E476" t="s">
        <v>19</v>
      </c>
      <c r="F476" t="s">
        <v>494</v>
      </c>
      <c r="G476">
        <v>836.24</v>
      </c>
      <c r="I476">
        <v>17</v>
      </c>
      <c r="J476" t="s">
        <v>2019</v>
      </c>
      <c r="K476" t="s">
        <v>2026</v>
      </c>
      <c r="L476">
        <v>0.03</v>
      </c>
    </row>
    <row r="477" spans="1:12" x14ac:dyDescent="0.3">
      <c r="A477">
        <v>1476</v>
      </c>
      <c r="B477" s="1">
        <v>45411</v>
      </c>
      <c r="C477" s="1">
        <v>45459</v>
      </c>
      <c r="D477" t="s">
        <v>13</v>
      </c>
      <c r="E477" t="s">
        <v>19</v>
      </c>
      <c r="F477" t="s">
        <v>495</v>
      </c>
      <c r="G477">
        <v>1241.56</v>
      </c>
      <c r="H477">
        <v>395.51</v>
      </c>
      <c r="I477">
        <v>4</v>
      </c>
      <c r="J477" t="s">
        <v>2019</v>
      </c>
      <c r="K477" t="s">
        <v>2024</v>
      </c>
      <c r="L477">
        <v>0.12</v>
      </c>
    </row>
    <row r="478" spans="1:12" x14ac:dyDescent="0.3">
      <c r="A478">
        <v>1477</v>
      </c>
      <c r="B478" s="1">
        <v>45647</v>
      </c>
      <c r="C478" s="1">
        <v>45672</v>
      </c>
      <c r="D478" t="s">
        <v>14</v>
      </c>
      <c r="E478" t="s">
        <v>18</v>
      </c>
      <c r="F478" t="s">
        <v>496</v>
      </c>
      <c r="G478">
        <v>819.58</v>
      </c>
      <c r="H478">
        <v>418.39</v>
      </c>
      <c r="I478">
        <v>14</v>
      </c>
      <c r="J478" t="s">
        <v>2019</v>
      </c>
      <c r="K478" t="s">
        <v>2025</v>
      </c>
      <c r="L478" t="s">
        <v>16</v>
      </c>
    </row>
    <row r="479" spans="1:12" x14ac:dyDescent="0.3">
      <c r="A479">
        <v>1478</v>
      </c>
      <c r="B479" s="1">
        <v>45575</v>
      </c>
      <c r="C479" s="1">
        <v>45601</v>
      </c>
      <c r="D479" t="s">
        <v>12</v>
      </c>
      <c r="E479" t="s">
        <v>17</v>
      </c>
      <c r="F479" t="s">
        <v>497</v>
      </c>
      <c r="G479">
        <v>1352.24</v>
      </c>
      <c r="H479">
        <v>220.99</v>
      </c>
      <c r="I479">
        <v>7</v>
      </c>
      <c r="J479" t="s">
        <v>2022</v>
      </c>
      <c r="K479" t="s">
        <v>2025</v>
      </c>
      <c r="L479">
        <v>0.03</v>
      </c>
    </row>
    <row r="480" spans="1:12" x14ac:dyDescent="0.3">
      <c r="A480">
        <v>1479</v>
      </c>
      <c r="B480" s="1">
        <v>45405</v>
      </c>
      <c r="C480" s="1">
        <v>45681</v>
      </c>
      <c r="E480" t="s">
        <v>17</v>
      </c>
      <c r="F480" t="s">
        <v>498</v>
      </c>
      <c r="G480">
        <v>521.26</v>
      </c>
      <c r="H480">
        <v>35.18</v>
      </c>
      <c r="I480">
        <v>13</v>
      </c>
      <c r="J480" t="s">
        <v>2019</v>
      </c>
      <c r="K480" t="s">
        <v>2023</v>
      </c>
      <c r="L480">
        <v>0.12</v>
      </c>
    </row>
    <row r="481" spans="1:12" x14ac:dyDescent="0.3">
      <c r="A481">
        <v>1480</v>
      </c>
      <c r="B481" s="1">
        <v>45514</v>
      </c>
      <c r="C481" s="1">
        <v>45538</v>
      </c>
      <c r="D481" t="s">
        <v>13</v>
      </c>
      <c r="E481" t="s">
        <v>19</v>
      </c>
      <c r="F481" t="s">
        <v>499</v>
      </c>
      <c r="G481">
        <v>58.69</v>
      </c>
      <c r="H481">
        <v>222.41</v>
      </c>
      <c r="I481">
        <v>12</v>
      </c>
      <c r="J481" t="s">
        <v>2021</v>
      </c>
      <c r="K481" t="s">
        <v>2024</v>
      </c>
      <c r="L481">
        <v>0.04</v>
      </c>
    </row>
    <row r="482" spans="1:12" x14ac:dyDescent="0.3">
      <c r="A482">
        <v>1481</v>
      </c>
      <c r="B482" s="1">
        <v>45376</v>
      </c>
      <c r="C482" s="1">
        <v>45675</v>
      </c>
      <c r="D482" t="s">
        <v>12</v>
      </c>
      <c r="E482" t="s">
        <v>18</v>
      </c>
      <c r="F482" t="s">
        <v>500</v>
      </c>
      <c r="G482">
        <v>550.97</v>
      </c>
      <c r="I482">
        <v>1</v>
      </c>
      <c r="J482" t="s">
        <v>2021</v>
      </c>
      <c r="K482" t="s">
        <v>2025</v>
      </c>
      <c r="L482">
        <v>0.13</v>
      </c>
    </row>
    <row r="483" spans="1:12" x14ac:dyDescent="0.3">
      <c r="A483">
        <v>1482</v>
      </c>
      <c r="B483" s="1">
        <v>45620</v>
      </c>
      <c r="C483" s="1">
        <v>45691</v>
      </c>
      <c r="D483" t="s">
        <v>14</v>
      </c>
      <c r="E483" t="s">
        <v>18</v>
      </c>
      <c r="F483" t="s">
        <v>501</v>
      </c>
      <c r="G483">
        <v>1602.45</v>
      </c>
      <c r="H483">
        <v>285.98</v>
      </c>
      <c r="I483">
        <v>19</v>
      </c>
      <c r="J483" t="s">
        <v>2019</v>
      </c>
      <c r="K483" t="s">
        <v>2024</v>
      </c>
      <c r="L483">
        <v>0.16</v>
      </c>
    </row>
    <row r="484" spans="1:12" x14ac:dyDescent="0.3">
      <c r="A484">
        <v>1483</v>
      </c>
      <c r="B484" s="1">
        <v>45608</v>
      </c>
      <c r="C484" s="1">
        <v>45635</v>
      </c>
      <c r="D484" t="s">
        <v>14</v>
      </c>
      <c r="E484" t="s">
        <v>17</v>
      </c>
      <c r="F484" t="s">
        <v>502</v>
      </c>
      <c r="G484">
        <v>578.32000000000005</v>
      </c>
      <c r="H484">
        <v>284.02</v>
      </c>
      <c r="I484">
        <v>2</v>
      </c>
      <c r="J484" t="s">
        <v>2021</v>
      </c>
      <c r="K484" t="s">
        <v>2026</v>
      </c>
      <c r="L484">
        <v>0.04</v>
      </c>
    </row>
    <row r="485" spans="1:12" x14ac:dyDescent="0.3">
      <c r="A485">
        <v>1484</v>
      </c>
      <c r="B485" s="1">
        <v>45398</v>
      </c>
      <c r="C485" s="1">
        <v>45539</v>
      </c>
      <c r="D485" t="s">
        <v>13</v>
      </c>
      <c r="E485" t="s">
        <v>18</v>
      </c>
      <c r="F485" t="s">
        <v>503</v>
      </c>
      <c r="G485">
        <v>1345.06</v>
      </c>
      <c r="H485">
        <v>421.23</v>
      </c>
      <c r="I485">
        <v>7</v>
      </c>
      <c r="J485" t="s">
        <v>2021</v>
      </c>
      <c r="K485" t="s">
        <v>2025</v>
      </c>
      <c r="L485">
        <v>0.04</v>
      </c>
    </row>
    <row r="486" spans="1:12" x14ac:dyDescent="0.3">
      <c r="A486">
        <v>1485</v>
      </c>
      <c r="B486" s="1">
        <v>45444</v>
      </c>
      <c r="C486" s="1">
        <v>45471</v>
      </c>
      <c r="D486" t="s">
        <v>13</v>
      </c>
      <c r="E486" t="s">
        <v>18</v>
      </c>
      <c r="F486" t="s">
        <v>504</v>
      </c>
      <c r="G486">
        <v>1579.29</v>
      </c>
      <c r="H486">
        <v>357.75</v>
      </c>
      <c r="I486">
        <v>13</v>
      </c>
      <c r="J486" t="s">
        <v>2019</v>
      </c>
      <c r="K486" t="s">
        <v>2026</v>
      </c>
      <c r="L486">
        <v>0.13</v>
      </c>
    </row>
    <row r="487" spans="1:12" x14ac:dyDescent="0.3">
      <c r="A487">
        <v>1486</v>
      </c>
      <c r="B487" s="1">
        <v>45583</v>
      </c>
      <c r="C487" s="1">
        <v>45627</v>
      </c>
      <c r="D487" t="s">
        <v>14</v>
      </c>
      <c r="E487" t="s">
        <v>17</v>
      </c>
      <c r="F487" t="s">
        <v>505</v>
      </c>
      <c r="G487">
        <v>472.06</v>
      </c>
      <c r="H487">
        <v>385.14</v>
      </c>
      <c r="I487">
        <v>18</v>
      </c>
      <c r="J487" t="s">
        <v>2020</v>
      </c>
      <c r="K487" t="s">
        <v>2024</v>
      </c>
      <c r="L487">
        <v>0.08</v>
      </c>
    </row>
    <row r="488" spans="1:12" x14ac:dyDescent="0.3">
      <c r="A488">
        <v>1487</v>
      </c>
      <c r="B488" s="1">
        <v>45477</v>
      </c>
      <c r="C488" s="1">
        <v>45591</v>
      </c>
      <c r="D488" t="s">
        <v>15</v>
      </c>
      <c r="E488" t="s">
        <v>18</v>
      </c>
      <c r="F488" t="s">
        <v>506</v>
      </c>
      <c r="G488">
        <v>1773</v>
      </c>
      <c r="H488">
        <v>243.07</v>
      </c>
      <c r="I488">
        <v>17</v>
      </c>
      <c r="J488" t="s">
        <v>2020</v>
      </c>
      <c r="K488" t="s">
        <v>2025</v>
      </c>
      <c r="L488">
        <v>0.12</v>
      </c>
    </row>
    <row r="489" spans="1:12" x14ac:dyDescent="0.3">
      <c r="A489">
        <v>1488</v>
      </c>
      <c r="B489" s="1">
        <v>45530</v>
      </c>
      <c r="C489" s="1">
        <v>45531</v>
      </c>
      <c r="D489" t="s">
        <v>14</v>
      </c>
      <c r="E489" t="s">
        <v>17</v>
      </c>
      <c r="F489" t="s">
        <v>507</v>
      </c>
      <c r="H489">
        <v>77.25</v>
      </c>
      <c r="I489">
        <v>1</v>
      </c>
      <c r="J489" t="s">
        <v>2019</v>
      </c>
      <c r="K489" t="s">
        <v>2025</v>
      </c>
      <c r="L489">
        <v>0.01</v>
      </c>
    </row>
    <row r="490" spans="1:12" x14ac:dyDescent="0.3">
      <c r="A490">
        <v>1489</v>
      </c>
      <c r="B490" s="1">
        <v>45441</v>
      </c>
      <c r="C490" s="1">
        <v>45541</v>
      </c>
      <c r="D490" t="s">
        <v>15</v>
      </c>
      <c r="E490" t="s">
        <v>19</v>
      </c>
      <c r="F490" t="s">
        <v>508</v>
      </c>
      <c r="G490">
        <v>1820.96</v>
      </c>
      <c r="H490">
        <v>443.67</v>
      </c>
      <c r="I490">
        <v>3</v>
      </c>
      <c r="J490" t="s">
        <v>2022</v>
      </c>
      <c r="K490" t="s">
        <v>2023</v>
      </c>
      <c r="L490">
        <v>0.1</v>
      </c>
    </row>
    <row r="491" spans="1:12" x14ac:dyDescent="0.3">
      <c r="A491">
        <v>1490</v>
      </c>
      <c r="B491" s="1">
        <v>45480</v>
      </c>
      <c r="C491" s="1">
        <v>45665</v>
      </c>
      <c r="D491" t="s">
        <v>13</v>
      </c>
      <c r="E491" t="s">
        <v>19</v>
      </c>
      <c r="F491" t="s">
        <v>509</v>
      </c>
      <c r="G491">
        <v>83.61</v>
      </c>
      <c r="H491">
        <v>53.27</v>
      </c>
      <c r="I491">
        <v>1</v>
      </c>
      <c r="J491" t="s">
        <v>2019</v>
      </c>
      <c r="K491" t="s">
        <v>2025</v>
      </c>
      <c r="L491">
        <v>0</v>
      </c>
    </row>
    <row r="492" spans="1:12" x14ac:dyDescent="0.3">
      <c r="A492">
        <v>1491</v>
      </c>
      <c r="B492" s="1">
        <v>45497</v>
      </c>
      <c r="C492" s="1">
        <v>45639</v>
      </c>
      <c r="D492" t="s">
        <v>14</v>
      </c>
      <c r="E492" t="s">
        <v>17</v>
      </c>
      <c r="F492" t="s">
        <v>510</v>
      </c>
      <c r="G492">
        <v>1945.2</v>
      </c>
      <c r="H492">
        <v>37.94</v>
      </c>
      <c r="I492">
        <v>14</v>
      </c>
      <c r="J492" t="s">
        <v>2021</v>
      </c>
      <c r="K492" t="s">
        <v>2023</v>
      </c>
      <c r="L492">
        <v>0.03</v>
      </c>
    </row>
    <row r="493" spans="1:12" x14ac:dyDescent="0.3">
      <c r="A493">
        <v>1492</v>
      </c>
      <c r="B493" s="1">
        <v>45677</v>
      </c>
      <c r="C493" s="1">
        <v>45683</v>
      </c>
      <c r="D493" t="s">
        <v>13</v>
      </c>
      <c r="E493" t="s">
        <v>19</v>
      </c>
      <c r="F493" t="s">
        <v>511</v>
      </c>
      <c r="G493">
        <v>1772.56</v>
      </c>
      <c r="H493">
        <v>348.96</v>
      </c>
      <c r="I493">
        <v>11</v>
      </c>
      <c r="J493" t="s">
        <v>2020</v>
      </c>
      <c r="K493" t="s">
        <v>2023</v>
      </c>
      <c r="L493">
        <v>0.05</v>
      </c>
    </row>
    <row r="494" spans="1:12" x14ac:dyDescent="0.3">
      <c r="A494">
        <v>1493</v>
      </c>
      <c r="B494" s="1">
        <v>45667</v>
      </c>
      <c r="C494" s="1">
        <v>45682</v>
      </c>
      <c r="D494" t="s">
        <v>14</v>
      </c>
      <c r="E494" t="s">
        <v>19</v>
      </c>
      <c r="F494" t="s">
        <v>512</v>
      </c>
      <c r="G494">
        <v>589.78</v>
      </c>
      <c r="H494">
        <v>358.35</v>
      </c>
      <c r="I494">
        <v>3</v>
      </c>
      <c r="J494" t="s">
        <v>2019</v>
      </c>
      <c r="K494" t="s">
        <v>2024</v>
      </c>
      <c r="L494">
        <v>0.01</v>
      </c>
    </row>
    <row r="495" spans="1:12" x14ac:dyDescent="0.3">
      <c r="A495">
        <v>1494</v>
      </c>
      <c r="B495" s="1">
        <v>45558</v>
      </c>
      <c r="C495" s="1">
        <v>45691</v>
      </c>
      <c r="D495" t="s">
        <v>15</v>
      </c>
      <c r="E495" t="s">
        <v>17</v>
      </c>
      <c r="F495" t="s">
        <v>513</v>
      </c>
      <c r="G495">
        <v>1809.16</v>
      </c>
      <c r="H495">
        <v>227.76</v>
      </c>
      <c r="I495">
        <v>3</v>
      </c>
      <c r="J495" t="s">
        <v>2022</v>
      </c>
      <c r="K495" t="s">
        <v>2026</v>
      </c>
      <c r="L495">
        <v>0.05</v>
      </c>
    </row>
    <row r="496" spans="1:12" x14ac:dyDescent="0.3">
      <c r="A496">
        <v>1495</v>
      </c>
      <c r="B496" s="1">
        <v>45375</v>
      </c>
      <c r="C496" s="1">
        <v>45591</v>
      </c>
      <c r="D496" t="s">
        <v>15</v>
      </c>
      <c r="E496" t="s">
        <v>17</v>
      </c>
      <c r="F496" t="s">
        <v>514</v>
      </c>
      <c r="G496">
        <v>1921.35</v>
      </c>
      <c r="H496">
        <v>190.66</v>
      </c>
      <c r="I496">
        <v>11</v>
      </c>
      <c r="J496" t="s">
        <v>2021</v>
      </c>
      <c r="K496" t="s">
        <v>2024</v>
      </c>
      <c r="L496">
        <v>0.09</v>
      </c>
    </row>
    <row r="497" spans="1:12" x14ac:dyDescent="0.3">
      <c r="A497">
        <v>1496</v>
      </c>
      <c r="B497" s="1">
        <v>45642</v>
      </c>
      <c r="C497" s="1">
        <v>45675</v>
      </c>
      <c r="D497" t="s">
        <v>14</v>
      </c>
      <c r="E497" t="s">
        <v>18</v>
      </c>
      <c r="F497" t="s">
        <v>515</v>
      </c>
      <c r="G497">
        <v>488.1</v>
      </c>
      <c r="H497">
        <v>66.290000000000006</v>
      </c>
      <c r="I497">
        <v>13</v>
      </c>
      <c r="J497" t="s">
        <v>2022</v>
      </c>
      <c r="K497" t="s">
        <v>2023</v>
      </c>
      <c r="L497">
        <v>0.02</v>
      </c>
    </row>
    <row r="498" spans="1:12" x14ac:dyDescent="0.3">
      <c r="A498">
        <v>1497</v>
      </c>
      <c r="B498" s="1">
        <v>45523</v>
      </c>
      <c r="C498" s="1">
        <v>45666</v>
      </c>
      <c r="D498" t="s">
        <v>14</v>
      </c>
      <c r="E498" t="s">
        <v>19</v>
      </c>
      <c r="F498" t="s">
        <v>516</v>
      </c>
      <c r="G498">
        <v>248.65</v>
      </c>
      <c r="H498">
        <v>177.31</v>
      </c>
      <c r="I498">
        <v>19</v>
      </c>
      <c r="J498" t="s">
        <v>2022</v>
      </c>
      <c r="K498" t="s">
        <v>2026</v>
      </c>
      <c r="L498">
        <v>0.18</v>
      </c>
    </row>
    <row r="499" spans="1:12" x14ac:dyDescent="0.3">
      <c r="A499">
        <v>1498</v>
      </c>
      <c r="B499" s="1">
        <v>45490</v>
      </c>
      <c r="C499" s="1">
        <v>45593</v>
      </c>
      <c r="D499" t="s">
        <v>14</v>
      </c>
      <c r="E499" t="s">
        <v>17</v>
      </c>
      <c r="F499" t="s">
        <v>517</v>
      </c>
      <c r="G499">
        <v>384.9</v>
      </c>
      <c r="H499" t="s">
        <v>16</v>
      </c>
      <c r="I499" t="s">
        <v>16</v>
      </c>
      <c r="J499" t="s">
        <v>2020</v>
      </c>
      <c r="K499" t="s">
        <v>2026</v>
      </c>
      <c r="L499">
        <v>0.1</v>
      </c>
    </row>
    <row r="500" spans="1:12" x14ac:dyDescent="0.3">
      <c r="A500">
        <v>1499</v>
      </c>
      <c r="B500" s="1">
        <v>45403</v>
      </c>
      <c r="C500" s="1">
        <v>45687</v>
      </c>
      <c r="D500" t="s">
        <v>12</v>
      </c>
      <c r="E500" t="s">
        <v>18</v>
      </c>
      <c r="F500" t="s">
        <v>518</v>
      </c>
      <c r="G500">
        <v>1212.67</v>
      </c>
      <c r="H500">
        <v>379.36</v>
      </c>
      <c r="I500">
        <v>6</v>
      </c>
      <c r="J500" t="s">
        <v>2019</v>
      </c>
      <c r="K500" t="s">
        <v>2026</v>
      </c>
      <c r="L500">
        <v>0.13</v>
      </c>
    </row>
    <row r="501" spans="1:12" x14ac:dyDescent="0.3">
      <c r="A501">
        <v>1500</v>
      </c>
      <c r="B501" s="1">
        <v>45595</v>
      </c>
      <c r="C501" s="1">
        <v>45671</v>
      </c>
      <c r="D501" t="s">
        <v>13</v>
      </c>
      <c r="E501" t="s">
        <v>17</v>
      </c>
      <c r="F501" t="s">
        <v>519</v>
      </c>
      <c r="G501">
        <v>1565.28</v>
      </c>
      <c r="H501">
        <v>204.25</v>
      </c>
      <c r="I501">
        <v>18</v>
      </c>
      <c r="J501" t="s">
        <v>2020</v>
      </c>
      <c r="K501" t="s">
        <v>2026</v>
      </c>
      <c r="L501">
        <v>0.09</v>
      </c>
    </row>
    <row r="502" spans="1:12" x14ac:dyDescent="0.3">
      <c r="A502">
        <v>1501</v>
      </c>
      <c r="B502" s="1">
        <v>45502</v>
      </c>
      <c r="C502" s="1">
        <v>45545</v>
      </c>
      <c r="D502" t="s">
        <v>14</v>
      </c>
      <c r="E502" t="s">
        <v>19</v>
      </c>
      <c r="F502" t="s">
        <v>520</v>
      </c>
      <c r="G502">
        <v>1565.36</v>
      </c>
      <c r="H502">
        <v>405.4</v>
      </c>
      <c r="I502">
        <v>1</v>
      </c>
      <c r="J502" t="s">
        <v>2022</v>
      </c>
      <c r="K502" t="s">
        <v>2024</v>
      </c>
      <c r="L502">
        <v>0.11</v>
      </c>
    </row>
    <row r="503" spans="1:12" x14ac:dyDescent="0.3">
      <c r="A503">
        <v>1502</v>
      </c>
      <c r="B503" s="1">
        <v>45354</v>
      </c>
      <c r="C503" s="1">
        <v>45629</v>
      </c>
      <c r="D503" t="s">
        <v>13</v>
      </c>
      <c r="E503" t="s">
        <v>17</v>
      </c>
      <c r="F503" t="s">
        <v>521</v>
      </c>
      <c r="G503">
        <v>239.62</v>
      </c>
      <c r="H503">
        <v>188.65</v>
      </c>
      <c r="I503">
        <v>15</v>
      </c>
      <c r="J503" t="s">
        <v>2019</v>
      </c>
      <c r="K503" t="s">
        <v>2024</v>
      </c>
      <c r="L503">
        <v>0.03</v>
      </c>
    </row>
    <row r="504" spans="1:12" x14ac:dyDescent="0.3">
      <c r="A504">
        <v>1503</v>
      </c>
      <c r="B504" s="1">
        <v>45496</v>
      </c>
      <c r="C504" s="1">
        <v>45676</v>
      </c>
      <c r="D504" t="s">
        <v>15</v>
      </c>
      <c r="E504" t="s">
        <v>17</v>
      </c>
      <c r="F504" t="s">
        <v>522</v>
      </c>
      <c r="G504">
        <v>951.14</v>
      </c>
      <c r="H504">
        <v>17.329999999999998</v>
      </c>
      <c r="I504">
        <v>17</v>
      </c>
      <c r="J504" t="s">
        <v>2020</v>
      </c>
      <c r="K504" t="s">
        <v>2023</v>
      </c>
      <c r="L504">
        <v>0.19</v>
      </c>
    </row>
    <row r="505" spans="1:12" x14ac:dyDescent="0.3">
      <c r="A505">
        <v>1504</v>
      </c>
      <c r="B505" s="1">
        <v>45625</v>
      </c>
      <c r="C505" s="1">
        <v>45626</v>
      </c>
      <c r="D505" t="s">
        <v>12</v>
      </c>
      <c r="E505" t="s">
        <v>18</v>
      </c>
      <c r="F505" t="s">
        <v>523</v>
      </c>
      <c r="G505">
        <v>622.75</v>
      </c>
      <c r="H505">
        <v>283.83</v>
      </c>
      <c r="I505">
        <v>16</v>
      </c>
      <c r="J505" t="s">
        <v>2022</v>
      </c>
      <c r="K505" t="s">
        <v>2023</v>
      </c>
      <c r="L505">
        <v>0.1</v>
      </c>
    </row>
    <row r="506" spans="1:12" x14ac:dyDescent="0.3">
      <c r="A506">
        <v>1505</v>
      </c>
      <c r="B506" s="1">
        <v>45530</v>
      </c>
      <c r="C506" s="1">
        <v>45680</v>
      </c>
      <c r="D506" t="s">
        <v>15</v>
      </c>
      <c r="E506" t="s">
        <v>18</v>
      </c>
      <c r="F506" t="s">
        <v>524</v>
      </c>
      <c r="G506">
        <v>1165.52</v>
      </c>
      <c r="H506">
        <v>83.53</v>
      </c>
      <c r="I506" t="s">
        <v>16</v>
      </c>
      <c r="J506" t="s">
        <v>2022</v>
      </c>
      <c r="K506" t="s">
        <v>2026</v>
      </c>
      <c r="L506">
        <v>0.18</v>
      </c>
    </row>
    <row r="507" spans="1:12" x14ac:dyDescent="0.3">
      <c r="A507">
        <v>1506</v>
      </c>
      <c r="B507" s="1">
        <v>45372</v>
      </c>
      <c r="C507" s="1">
        <v>45533</v>
      </c>
      <c r="D507" t="s">
        <v>13</v>
      </c>
      <c r="E507" t="s">
        <v>17</v>
      </c>
      <c r="F507" t="s">
        <v>525</v>
      </c>
      <c r="G507">
        <v>416.54</v>
      </c>
      <c r="H507">
        <v>430.07</v>
      </c>
      <c r="I507">
        <v>14</v>
      </c>
      <c r="J507" t="s">
        <v>2022</v>
      </c>
      <c r="K507" t="s">
        <v>2023</v>
      </c>
      <c r="L507">
        <v>0.04</v>
      </c>
    </row>
    <row r="508" spans="1:12" x14ac:dyDescent="0.3">
      <c r="A508">
        <v>1507</v>
      </c>
      <c r="B508" s="1">
        <v>45404</v>
      </c>
      <c r="C508" s="1">
        <v>45596</v>
      </c>
      <c r="D508" t="s">
        <v>12</v>
      </c>
      <c r="E508" t="s">
        <v>18</v>
      </c>
      <c r="F508" t="s">
        <v>526</v>
      </c>
      <c r="G508">
        <v>1335.31</v>
      </c>
      <c r="H508">
        <v>304.91000000000003</v>
      </c>
      <c r="I508">
        <v>19</v>
      </c>
      <c r="J508" t="s">
        <v>2019</v>
      </c>
      <c r="K508" t="s">
        <v>2026</v>
      </c>
      <c r="L508">
        <v>0.1</v>
      </c>
    </row>
    <row r="509" spans="1:12" x14ac:dyDescent="0.3">
      <c r="A509">
        <v>1508</v>
      </c>
      <c r="B509" s="1">
        <v>45491</v>
      </c>
      <c r="C509" s="1">
        <v>45658</v>
      </c>
      <c r="D509" t="s">
        <v>16</v>
      </c>
      <c r="E509" t="s">
        <v>19</v>
      </c>
      <c r="F509" t="s">
        <v>527</v>
      </c>
      <c r="G509">
        <v>358.02</v>
      </c>
      <c r="H509">
        <v>293.63</v>
      </c>
      <c r="I509">
        <v>17</v>
      </c>
      <c r="J509" t="s">
        <v>2019</v>
      </c>
      <c r="K509" t="s">
        <v>2026</v>
      </c>
      <c r="L509">
        <v>0.02</v>
      </c>
    </row>
    <row r="510" spans="1:12" x14ac:dyDescent="0.3">
      <c r="A510">
        <v>1509</v>
      </c>
      <c r="B510" s="1">
        <v>45491</v>
      </c>
      <c r="C510" s="1">
        <v>45608</v>
      </c>
      <c r="D510" t="s">
        <v>15</v>
      </c>
      <c r="E510" t="s">
        <v>17</v>
      </c>
      <c r="F510" t="s">
        <v>528</v>
      </c>
      <c r="G510">
        <v>187.38</v>
      </c>
      <c r="H510">
        <v>124.17</v>
      </c>
      <c r="I510">
        <v>12</v>
      </c>
      <c r="J510" t="s">
        <v>2021</v>
      </c>
      <c r="K510" t="s">
        <v>2023</v>
      </c>
      <c r="L510">
        <v>0.16</v>
      </c>
    </row>
    <row r="511" spans="1:12" x14ac:dyDescent="0.3">
      <c r="A511">
        <v>1510</v>
      </c>
      <c r="B511" s="1">
        <v>45375</v>
      </c>
      <c r="C511" s="1">
        <v>45437</v>
      </c>
      <c r="D511" t="s">
        <v>13</v>
      </c>
      <c r="E511" t="s">
        <v>18</v>
      </c>
      <c r="F511" t="s">
        <v>529</v>
      </c>
      <c r="G511">
        <v>1433.15</v>
      </c>
      <c r="H511">
        <v>222.47</v>
      </c>
      <c r="I511">
        <v>10</v>
      </c>
      <c r="J511" t="s">
        <v>2019</v>
      </c>
      <c r="K511" t="s">
        <v>2023</v>
      </c>
      <c r="L511">
        <v>0.16</v>
      </c>
    </row>
    <row r="512" spans="1:12" x14ac:dyDescent="0.3">
      <c r="A512">
        <v>1511</v>
      </c>
      <c r="B512" s="1">
        <v>45582</v>
      </c>
      <c r="C512" s="1">
        <v>45645</v>
      </c>
      <c r="D512" t="s">
        <v>13</v>
      </c>
      <c r="E512" t="s">
        <v>19</v>
      </c>
      <c r="F512" t="s">
        <v>530</v>
      </c>
      <c r="G512">
        <v>1338.98</v>
      </c>
      <c r="I512">
        <v>10</v>
      </c>
      <c r="J512" t="s">
        <v>2021</v>
      </c>
      <c r="K512" t="s">
        <v>2024</v>
      </c>
      <c r="L512">
        <v>0.19</v>
      </c>
    </row>
    <row r="513" spans="1:12" x14ac:dyDescent="0.3">
      <c r="A513">
        <v>1512</v>
      </c>
      <c r="B513" s="1">
        <v>45558</v>
      </c>
      <c r="C513" s="1">
        <v>45601</v>
      </c>
      <c r="D513" t="s">
        <v>13</v>
      </c>
      <c r="E513" t="s">
        <v>17</v>
      </c>
      <c r="F513" t="s">
        <v>531</v>
      </c>
      <c r="G513">
        <v>138.78</v>
      </c>
      <c r="H513">
        <v>413.85</v>
      </c>
      <c r="I513">
        <v>10</v>
      </c>
      <c r="J513" t="s">
        <v>2022</v>
      </c>
      <c r="K513" t="s">
        <v>2024</v>
      </c>
      <c r="L513">
        <v>0.12</v>
      </c>
    </row>
    <row r="514" spans="1:12" x14ac:dyDescent="0.3">
      <c r="A514">
        <v>1513</v>
      </c>
      <c r="B514" s="1">
        <v>45490</v>
      </c>
      <c r="C514" s="1">
        <v>45525</v>
      </c>
      <c r="D514" t="s">
        <v>12</v>
      </c>
      <c r="E514" t="s">
        <v>17</v>
      </c>
      <c r="F514" t="s">
        <v>532</v>
      </c>
      <c r="G514">
        <v>487.36</v>
      </c>
      <c r="H514">
        <v>499.08</v>
      </c>
      <c r="I514">
        <v>3</v>
      </c>
      <c r="J514" t="s">
        <v>2019</v>
      </c>
      <c r="K514" t="s">
        <v>2026</v>
      </c>
      <c r="L514">
        <v>0.19</v>
      </c>
    </row>
    <row r="515" spans="1:12" x14ac:dyDescent="0.3">
      <c r="A515">
        <v>1514</v>
      </c>
      <c r="B515" s="1">
        <v>45454</v>
      </c>
      <c r="C515" s="1">
        <v>45564</v>
      </c>
      <c r="D515" t="s">
        <v>12</v>
      </c>
      <c r="E515" t="s">
        <v>17</v>
      </c>
      <c r="F515" t="s">
        <v>533</v>
      </c>
      <c r="G515">
        <v>1058.99</v>
      </c>
      <c r="H515">
        <v>421.11</v>
      </c>
      <c r="I515" t="s">
        <v>16</v>
      </c>
      <c r="J515" t="s">
        <v>2022</v>
      </c>
      <c r="K515" t="s">
        <v>2025</v>
      </c>
      <c r="L515">
        <v>0</v>
      </c>
    </row>
    <row r="516" spans="1:12" x14ac:dyDescent="0.3">
      <c r="A516">
        <v>1515</v>
      </c>
      <c r="B516" s="1">
        <v>45510</v>
      </c>
      <c r="C516" s="1">
        <v>45637</v>
      </c>
      <c r="D516" t="s">
        <v>15</v>
      </c>
      <c r="E516" t="s">
        <v>19</v>
      </c>
      <c r="F516" t="s">
        <v>534</v>
      </c>
      <c r="G516">
        <v>1629.41</v>
      </c>
      <c r="H516">
        <v>387.38</v>
      </c>
      <c r="I516">
        <v>11</v>
      </c>
      <c r="J516" t="s">
        <v>2020</v>
      </c>
      <c r="K516" t="s">
        <v>2026</v>
      </c>
      <c r="L516">
        <v>0.19</v>
      </c>
    </row>
    <row r="517" spans="1:12" x14ac:dyDescent="0.3">
      <c r="A517">
        <v>1516</v>
      </c>
      <c r="B517" s="1">
        <v>45592</v>
      </c>
      <c r="C517" s="1">
        <v>45604</v>
      </c>
      <c r="D517" t="s">
        <v>15</v>
      </c>
      <c r="E517" t="s">
        <v>19</v>
      </c>
      <c r="F517" t="s">
        <v>535</v>
      </c>
      <c r="H517">
        <v>235.72</v>
      </c>
      <c r="I517">
        <v>10</v>
      </c>
      <c r="J517" t="s">
        <v>2020</v>
      </c>
      <c r="K517" t="s">
        <v>2026</v>
      </c>
      <c r="L517">
        <v>7.0000000000000007E-2</v>
      </c>
    </row>
    <row r="518" spans="1:12" x14ac:dyDescent="0.3">
      <c r="A518">
        <v>1517</v>
      </c>
      <c r="B518" s="1">
        <v>45441</v>
      </c>
      <c r="C518" s="1">
        <v>45585</v>
      </c>
      <c r="D518" t="s">
        <v>14</v>
      </c>
      <c r="E518" t="s">
        <v>18</v>
      </c>
      <c r="F518" t="s">
        <v>536</v>
      </c>
      <c r="G518">
        <v>1537.61</v>
      </c>
      <c r="H518">
        <v>488.12</v>
      </c>
      <c r="I518">
        <v>2</v>
      </c>
      <c r="J518" t="s">
        <v>2022</v>
      </c>
      <c r="K518" t="s">
        <v>2024</v>
      </c>
      <c r="L518">
        <v>0.03</v>
      </c>
    </row>
    <row r="519" spans="1:12" x14ac:dyDescent="0.3">
      <c r="A519">
        <v>1518</v>
      </c>
      <c r="B519" s="1">
        <v>45345</v>
      </c>
      <c r="C519" s="1">
        <v>45499</v>
      </c>
      <c r="D519" t="s">
        <v>15</v>
      </c>
      <c r="E519" t="s">
        <v>17</v>
      </c>
      <c r="F519" t="s">
        <v>537</v>
      </c>
      <c r="G519">
        <v>1108.97</v>
      </c>
      <c r="H519">
        <v>40.36</v>
      </c>
      <c r="I519">
        <v>5</v>
      </c>
      <c r="J519" t="s">
        <v>2021</v>
      </c>
      <c r="K519" t="s">
        <v>2023</v>
      </c>
      <c r="L519">
        <v>0.04</v>
      </c>
    </row>
    <row r="520" spans="1:12" x14ac:dyDescent="0.3">
      <c r="A520">
        <v>1519</v>
      </c>
      <c r="B520" s="1">
        <v>45425</v>
      </c>
      <c r="C520" s="1">
        <v>45673</v>
      </c>
      <c r="D520" t="s">
        <v>13</v>
      </c>
      <c r="E520" t="s">
        <v>18</v>
      </c>
      <c r="F520" t="s">
        <v>538</v>
      </c>
      <c r="G520" t="s">
        <v>16</v>
      </c>
      <c r="H520">
        <v>335.47</v>
      </c>
      <c r="I520">
        <v>16</v>
      </c>
      <c r="J520" t="s">
        <v>2020</v>
      </c>
      <c r="K520" t="s">
        <v>2026</v>
      </c>
      <c r="L520">
        <v>0.06</v>
      </c>
    </row>
    <row r="521" spans="1:12" x14ac:dyDescent="0.3">
      <c r="A521">
        <v>1520</v>
      </c>
      <c r="B521" s="1">
        <v>45363</v>
      </c>
      <c r="C521" s="1">
        <v>45537</v>
      </c>
      <c r="D521" t="s">
        <v>15</v>
      </c>
      <c r="E521" t="s">
        <v>19</v>
      </c>
      <c r="F521" t="s">
        <v>539</v>
      </c>
      <c r="G521">
        <v>706.48</v>
      </c>
      <c r="H521">
        <v>326.43</v>
      </c>
      <c r="I521">
        <v>5</v>
      </c>
      <c r="J521" t="s">
        <v>2020</v>
      </c>
      <c r="K521" t="s">
        <v>2025</v>
      </c>
      <c r="L521">
        <v>0.03</v>
      </c>
    </row>
    <row r="522" spans="1:12" x14ac:dyDescent="0.3">
      <c r="A522">
        <v>1521</v>
      </c>
      <c r="B522" s="1">
        <v>45420</v>
      </c>
      <c r="C522" s="1">
        <v>45472</v>
      </c>
      <c r="D522" t="s">
        <v>13</v>
      </c>
      <c r="E522" t="s">
        <v>17</v>
      </c>
      <c r="F522" t="s">
        <v>540</v>
      </c>
      <c r="G522">
        <v>890.52</v>
      </c>
      <c r="H522" t="s">
        <v>16</v>
      </c>
      <c r="I522">
        <v>18</v>
      </c>
      <c r="J522" t="s">
        <v>2019</v>
      </c>
      <c r="K522" t="s">
        <v>2025</v>
      </c>
      <c r="L522">
        <v>0.15</v>
      </c>
    </row>
    <row r="523" spans="1:12" x14ac:dyDescent="0.3">
      <c r="A523">
        <v>1522</v>
      </c>
      <c r="B523" s="1">
        <v>45651</v>
      </c>
      <c r="C523" s="1">
        <v>45662</v>
      </c>
      <c r="D523" t="s">
        <v>12</v>
      </c>
      <c r="E523" t="s">
        <v>18</v>
      </c>
      <c r="F523" t="s">
        <v>541</v>
      </c>
      <c r="G523">
        <v>596.15</v>
      </c>
      <c r="H523">
        <v>463.86</v>
      </c>
      <c r="I523">
        <v>19</v>
      </c>
      <c r="J523" t="s">
        <v>2021</v>
      </c>
      <c r="K523" t="s">
        <v>2023</v>
      </c>
      <c r="L523">
        <v>0.18</v>
      </c>
    </row>
    <row r="524" spans="1:12" x14ac:dyDescent="0.3">
      <c r="A524">
        <v>1523</v>
      </c>
      <c r="B524" s="1">
        <v>45527</v>
      </c>
      <c r="C524" s="1">
        <v>45567</v>
      </c>
      <c r="D524" t="s">
        <v>15</v>
      </c>
      <c r="E524" t="s">
        <v>19</v>
      </c>
      <c r="F524" t="s">
        <v>542</v>
      </c>
      <c r="G524">
        <v>1089.45</v>
      </c>
      <c r="H524" t="s">
        <v>16</v>
      </c>
      <c r="I524">
        <v>13</v>
      </c>
      <c r="J524" t="s">
        <v>2020</v>
      </c>
      <c r="K524" t="s">
        <v>2023</v>
      </c>
      <c r="L524">
        <v>0.12</v>
      </c>
    </row>
    <row r="525" spans="1:12" x14ac:dyDescent="0.3">
      <c r="A525">
        <v>1524</v>
      </c>
      <c r="B525" s="1">
        <v>45491</v>
      </c>
      <c r="C525" s="1">
        <v>45690</v>
      </c>
      <c r="D525" t="s">
        <v>15</v>
      </c>
      <c r="E525" t="s">
        <v>19</v>
      </c>
      <c r="F525" t="s">
        <v>543</v>
      </c>
      <c r="G525">
        <v>1855.14</v>
      </c>
      <c r="H525">
        <v>164.2</v>
      </c>
      <c r="J525" t="s">
        <v>2020</v>
      </c>
      <c r="K525" t="s">
        <v>2023</v>
      </c>
      <c r="L525">
        <v>0.11</v>
      </c>
    </row>
    <row r="526" spans="1:12" x14ac:dyDescent="0.3">
      <c r="A526">
        <v>1525</v>
      </c>
      <c r="B526" s="1">
        <v>45649</v>
      </c>
      <c r="C526" s="1">
        <v>45661</v>
      </c>
      <c r="D526" t="s">
        <v>13</v>
      </c>
      <c r="E526" t="s">
        <v>18</v>
      </c>
      <c r="F526" t="s">
        <v>544</v>
      </c>
      <c r="G526">
        <v>117.64</v>
      </c>
      <c r="H526">
        <v>10.039999999999999</v>
      </c>
      <c r="I526">
        <v>5</v>
      </c>
      <c r="J526" t="s">
        <v>2022</v>
      </c>
      <c r="K526" t="s">
        <v>2026</v>
      </c>
      <c r="L526">
        <v>0</v>
      </c>
    </row>
    <row r="527" spans="1:12" x14ac:dyDescent="0.3">
      <c r="A527">
        <v>1526</v>
      </c>
      <c r="B527" s="1">
        <v>45678</v>
      </c>
      <c r="C527" s="1">
        <v>45684</v>
      </c>
      <c r="D527" t="s">
        <v>15</v>
      </c>
      <c r="E527" t="s">
        <v>17</v>
      </c>
      <c r="F527" t="s">
        <v>545</v>
      </c>
      <c r="G527">
        <v>58.71</v>
      </c>
      <c r="H527">
        <v>432.46</v>
      </c>
      <c r="I527">
        <v>12</v>
      </c>
      <c r="J527" t="s">
        <v>2021</v>
      </c>
      <c r="K527" t="s">
        <v>2024</v>
      </c>
      <c r="L527">
        <v>0.2</v>
      </c>
    </row>
    <row r="528" spans="1:12" x14ac:dyDescent="0.3">
      <c r="A528">
        <v>1527</v>
      </c>
      <c r="B528" s="1">
        <v>45322</v>
      </c>
      <c r="C528" s="1">
        <v>45682</v>
      </c>
      <c r="D528" t="s">
        <v>12</v>
      </c>
      <c r="E528" t="s">
        <v>19</v>
      </c>
      <c r="F528" t="s">
        <v>546</v>
      </c>
      <c r="G528">
        <v>575.73</v>
      </c>
      <c r="H528">
        <v>327.58999999999997</v>
      </c>
      <c r="I528">
        <v>16</v>
      </c>
      <c r="J528" t="s">
        <v>2020</v>
      </c>
      <c r="K528" t="s">
        <v>2026</v>
      </c>
      <c r="L528">
        <v>0.18</v>
      </c>
    </row>
    <row r="529" spans="1:12" x14ac:dyDescent="0.3">
      <c r="A529">
        <v>1528</v>
      </c>
      <c r="B529" s="1">
        <v>45484</v>
      </c>
      <c r="C529" s="1">
        <v>45667</v>
      </c>
      <c r="D529" t="s">
        <v>12</v>
      </c>
      <c r="E529" t="s">
        <v>18</v>
      </c>
      <c r="F529" t="s">
        <v>547</v>
      </c>
      <c r="G529">
        <v>638.20000000000005</v>
      </c>
      <c r="H529">
        <v>269.68</v>
      </c>
      <c r="I529">
        <v>4</v>
      </c>
      <c r="J529" t="s">
        <v>2019</v>
      </c>
      <c r="K529" t="s">
        <v>2025</v>
      </c>
      <c r="L529">
        <v>0.01</v>
      </c>
    </row>
    <row r="530" spans="1:12" x14ac:dyDescent="0.3">
      <c r="A530">
        <v>1529</v>
      </c>
      <c r="B530" s="1">
        <v>45454</v>
      </c>
      <c r="C530" s="1">
        <v>45637</v>
      </c>
      <c r="D530" t="s">
        <v>12</v>
      </c>
      <c r="E530" t="s">
        <v>19</v>
      </c>
      <c r="F530" t="s">
        <v>548</v>
      </c>
      <c r="G530">
        <v>338.46</v>
      </c>
      <c r="H530">
        <v>179.28</v>
      </c>
      <c r="I530">
        <v>20</v>
      </c>
      <c r="J530" t="s">
        <v>2022</v>
      </c>
      <c r="K530" t="s">
        <v>2024</v>
      </c>
      <c r="L530">
        <v>0.05</v>
      </c>
    </row>
    <row r="531" spans="1:12" x14ac:dyDescent="0.3">
      <c r="A531">
        <v>1530</v>
      </c>
      <c r="B531" s="1">
        <v>45508</v>
      </c>
      <c r="C531" s="1">
        <v>45609</v>
      </c>
      <c r="D531" t="s">
        <v>13</v>
      </c>
      <c r="E531" t="s">
        <v>19</v>
      </c>
      <c r="F531" t="s">
        <v>549</v>
      </c>
      <c r="G531">
        <v>1637.98</v>
      </c>
      <c r="H531">
        <v>91.4</v>
      </c>
      <c r="I531">
        <v>14</v>
      </c>
      <c r="J531" t="s">
        <v>2020</v>
      </c>
      <c r="K531" t="s">
        <v>2023</v>
      </c>
      <c r="L531">
        <v>0.1</v>
      </c>
    </row>
    <row r="532" spans="1:12" x14ac:dyDescent="0.3">
      <c r="A532">
        <v>1531</v>
      </c>
      <c r="B532" s="1">
        <v>45384</v>
      </c>
      <c r="C532" s="1">
        <v>45398</v>
      </c>
      <c r="D532" t="s">
        <v>14</v>
      </c>
      <c r="E532" t="s">
        <v>19</v>
      </c>
      <c r="F532" t="s">
        <v>550</v>
      </c>
      <c r="G532">
        <v>1832.15</v>
      </c>
      <c r="H532">
        <v>49.38</v>
      </c>
      <c r="I532">
        <v>7</v>
      </c>
      <c r="J532" t="s">
        <v>2020</v>
      </c>
      <c r="K532" t="s">
        <v>2023</v>
      </c>
      <c r="L532">
        <v>0.06</v>
      </c>
    </row>
    <row r="533" spans="1:12" x14ac:dyDescent="0.3">
      <c r="A533">
        <v>1532</v>
      </c>
      <c r="B533" s="1">
        <v>45549</v>
      </c>
      <c r="C533" s="1">
        <v>45665</v>
      </c>
      <c r="D533" t="s">
        <v>15</v>
      </c>
      <c r="E533" t="s">
        <v>17</v>
      </c>
      <c r="F533" t="s">
        <v>551</v>
      </c>
      <c r="G533">
        <v>259.94</v>
      </c>
      <c r="H533">
        <v>175.06</v>
      </c>
      <c r="I533">
        <v>7</v>
      </c>
      <c r="J533" t="s">
        <v>2019</v>
      </c>
      <c r="K533" t="s">
        <v>2026</v>
      </c>
      <c r="L533">
        <v>0.17</v>
      </c>
    </row>
    <row r="534" spans="1:12" x14ac:dyDescent="0.3">
      <c r="A534">
        <v>1533</v>
      </c>
      <c r="B534" s="1">
        <v>45568</v>
      </c>
      <c r="C534" s="1">
        <v>45595</v>
      </c>
      <c r="D534" t="s">
        <v>12</v>
      </c>
      <c r="E534" t="s">
        <v>18</v>
      </c>
      <c r="F534" t="s">
        <v>552</v>
      </c>
      <c r="G534">
        <v>1002.13</v>
      </c>
      <c r="H534">
        <v>464.26</v>
      </c>
      <c r="I534">
        <v>17</v>
      </c>
      <c r="J534" t="s">
        <v>2021</v>
      </c>
      <c r="K534" t="s">
        <v>2025</v>
      </c>
      <c r="L534">
        <v>0.11</v>
      </c>
    </row>
    <row r="535" spans="1:12" x14ac:dyDescent="0.3">
      <c r="A535">
        <v>1534</v>
      </c>
      <c r="B535" s="1">
        <v>45651</v>
      </c>
      <c r="C535" s="1">
        <v>45656</v>
      </c>
      <c r="D535" t="s">
        <v>12</v>
      </c>
      <c r="E535" t="s">
        <v>18</v>
      </c>
      <c r="F535" t="s">
        <v>553</v>
      </c>
      <c r="G535">
        <v>1259.52</v>
      </c>
      <c r="H535">
        <v>141.54</v>
      </c>
      <c r="I535">
        <v>19</v>
      </c>
      <c r="J535" t="s">
        <v>2019</v>
      </c>
      <c r="K535" t="s">
        <v>2026</v>
      </c>
      <c r="L535">
        <v>0.05</v>
      </c>
    </row>
    <row r="536" spans="1:12" x14ac:dyDescent="0.3">
      <c r="A536">
        <v>1535</v>
      </c>
      <c r="B536" s="1">
        <v>45428</v>
      </c>
      <c r="C536" s="1">
        <v>45600</v>
      </c>
      <c r="D536" t="s">
        <v>13</v>
      </c>
      <c r="E536" t="s">
        <v>18</v>
      </c>
      <c r="F536" t="s">
        <v>554</v>
      </c>
      <c r="G536">
        <v>1060.8399999999999</v>
      </c>
      <c r="H536">
        <v>498.02</v>
      </c>
      <c r="I536">
        <v>8</v>
      </c>
      <c r="J536" t="s">
        <v>2021</v>
      </c>
      <c r="K536" t="s">
        <v>2026</v>
      </c>
      <c r="L536">
        <v>0.19</v>
      </c>
    </row>
    <row r="537" spans="1:12" x14ac:dyDescent="0.3">
      <c r="A537">
        <v>1536</v>
      </c>
      <c r="B537" s="1">
        <v>45531</v>
      </c>
      <c r="C537" s="1">
        <v>45582</v>
      </c>
      <c r="D537" t="s">
        <v>13</v>
      </c>
      <c r="E537" t="s">
        <v>19</v>
      </c>
      <c r="F537" t="s">
        <v>555</v>
      </c>
      <c r="G537">
        <v>1217.94</v>
      </c>
      <c r="H537">
        <v>420.16</v>
      </c>
      <c r="I537">
        <v>20</v>
      </c>
      <c r="J537" t="s">
        <v>2019</v>
      </c>
      <c r="K537" t="s">
        <v>2025</v>
      </c>
      <c r="L537">
        <v>7.0000000000000007E-2</v>
      </c>
    </row>
    <row r="538" spans="1:12" x14ac:dyDescent="0.3">
      <c r="A538">
        <v>1537</v>
      </c>
      <c r="B538" s="1">
        <v>45674</v>
      </c>
      <c r="C538" s="1">
        <v>45674</v>
      </c>
      <c r="D538" t="s">
        <v>13</v>
      </c>
      <c r="E538" t="s">
        <v>17</v>
      </c>
      <c r="F538" t="s">
        <v>556</v>
      </c>
      <c r="G538">
        <v>1257.2</v>
      </c>
      <c r="H538">
        <v>26.65</v>
      </c>
      <c r="I538">
        <v>18</v>
      </c>
      <c r="J538" t="s">
        <v>2022</v>
      </c>
      <c r="K538" t="s">
        <v>2025</v>
      </c>
    </row>
    <row r="539" spans="1:12" x14ac:dyDescent="0.3">
      <c r="A539">
        <v>1538</v>
      </c>
      <c r="B539" s="1">
        <v>45367</v>
      </c>
      <c r="C539" s="1">
        <v>45376</v>
      </c>
      <c r="D539" t="s">
        <v>14</v>
      </c>
      <c r="E539" t="s">
        <v>18</v>
      </c>
      <c r="F539" t="s">
        <v>557</v>
      </c>
      <c r="G539">
        <v>1513.26</v>
      </c>
      <c r="H539">
        <v>60.79</v>
      </c>
      <c r="I539">
        <v>6</v>
      </c>
      <c r="J539" t="s">
        <v>2022</v>
      </c>
      <c r="K539" t="s">
        <v>2025</v>
      </c>
      <c r="L539">
        <v>0.16</v>
      </c>
    </row>
    <row r="540" spans="1:12" x14ac:dyDescent="0.3">
      <c r="A540">
        <v>1539</v>
      </c>
      <c r="B540" s="1">
        <v>45369</v>
      </c>
      <c r="C540" s="1">
        <v>45585</v>
      </c>
      <c r="D540" t="s">
        <v>14</v>
      </c>
      <c r="E540" t="s">
        <v>18</v>
      </c>
      <c r="F540" t="s">
        <v>558</v>
      </c>
      <c r="G540">
        <v>452.35</v>
      </c>
      <c r="H540">
        <v>187.92</v>
      </c>
      <c r="I540">
        <v>15</v>
      </c>
      <c r="J540" t="s">
        <v>2022</v>
      </c>
      <c r="K540" t="s">
        <v>2023</v>
      </c>
    </row>
    <row r="541" spans="1:12" x14ac:dyDescent="0.3">
      <c r="A541">
        <v>1540</v>
      </c>
      <c r="B541" s="1">
        <v>45537</v>
      </c>
      <c r="C541" s="1">
        <v>45623</v>
      </c>
      <c r="D541" t="s">
        <v>13</v>
      </c>
      <c r="E541" t="s">
        <v>17</v>
      </c>
      <c r="F541" t="s">
        <v>559</v>
      </c>
      <c r="G541">
        <v>1246.04</v>
      </c>
      <c r="H541" t="s">
        <v>16</v>
      </c>
      <c r="I541">
        <v>12</v>
      </c>
      <c r="J541" t="s">
        <v>2021</v>
      </c>
      <c r="K541" t="s">
        <v>2023</v>
      </c>
      <c r="L541">
        <v>0.09</v>
      </c>
    </row>
    <row r="542" spans="1:12" x14ac:dyDescent="0.3">
      <c r="A542">
        <v>1541</v>
      </c>
      <c r="B542" s="1">
        <v>45401</v>
      </c>
      <c r="C542" s="1">
        <v>45664</v>
      </c>
      <c r="D542" t="s">
        <v>13</v>
      </c>
      <c r="E542" t="s">
        <v>19</v>
      </c>
      <c r="F542" t="s">
        <v>560</v>
      </c>
      <c r="G542">
        <v>1716.79</v>
      </c>
      <c r="H542">
        <v>25.88</v>
      </c>
      <c r="I542">
        <v>7</v>
      </c>
      <c r="J542" t="s">
        <v>2019</v>
      </c>
      <c r="K542" t="s">
        <v>2026</v>
      </c>
      <c r="L542">
        <v>0.06</v>
      </c>
    </row>
    <row r="543" spans="1:12" x14ac:dyDescent="0.3">
      <c r="A543">
        <v>1542</v>
      </c>
      <c r="B543" s="1">
        <v>45554</v>
      </c>
      <c r="C543" s="1">
        <v>45558</v>
      </c>
      <c r="D543" t="s">
        <v>13</v>
      </c>
      <c r="E543" t="s">
        <v>19</v>
      </c>
      <c r="F543" t="s">
        <v>561</v>
      </c>
      <c r="G543">
        <v>1822.52</v>
      </c>
      <c r="H543">
        <v>366.74</v>
      </c>
      <c r="I543">
        <v>14</v>
      </c>
      <c r="J543" t="s">
        <v>2022</v>
      </c>
      <c r="K543" t="s">
        <v>2023</v>
      </c>
      <c r="L543">
        <v>0.04</v>
      </c>
    </row>
    <row r="544" spans="1:12" x14ac:dyDescent="0.3">
      <c r="A544">
        <v>1543</v>
      </c>
      <c r="B544" s="1">
        <v>45645</v>
      </c>
      <c r="C544" s="1">
        <v>45651</v>
      </c>
      <c r="D544" t="s">
        <v>15</v>
      </c>
      <c r="E544" t="s">
        <v>19</v>
      </c>
      <c r="F544" t="s">
        <v>562</v>
      </c>
      <c r="G544">
        <v>1222.01</v>
      </c>
      <c r="H544">
        <v>307.98</v>
      </c>
      <c r="I544">
        <v>8</v>
      </c>
      <c r="J544" t="s">
        <v>2022</v>
      </c>
      <c r="K544" t="s">
        <v>2025</v>
      </c>
      <c r="L544">
        <v>0.02</v>
      </c>
    </row>
    <row r="545" spans="1:12" x14ac:dyDescent="0.3">
      <c r="A545">
        <v>1544</v>
      </c>
      <c r="B545" s="1">
        <v>45652</v>
      </c>
      <c r="C545" s="1">
        <v>45665</v>
      </c>
      <c r="D545" t="s">
        <v>13</v>
      </c>
      <c r="E545" t="s">
        <v>18</v>
      </c>
      <c r="F545" t="s">
        <v>563</v>
      </c>
      <c r="G545">
        <v>1004.86</v>
      </c>
      <c r="H545">
        <v>186.44</v>
      </c>
      <c r="I545">
        <v>15</v>
      </c>
      <c r="J545" t="s">
        <v>2019</v>
      </c>
      <c r="K545" t="s">
        <v>2024</v>
      </c>
      <c r="L545">
        <v>0.17</v>
      </c>
    </row>
    <row r="546" spans="1:12" x14ac:dyDescent="0.3">
      <c r="A546">
        <v>1545</v>
      </c>
      <c r="B546" s="1">
        <v>45362</v>
      </c>
      <c r="C546" s="1">
        <v>45387</v>
      </c>
      <c r="D546" t="s">
        <v>16</v>
      </c>
      <c r="E546" t="s">
        <v>17</v>
      </c>
      <c r="F546" t="s">
        <v>564</v>
      </c>
      <c r="G546">
        <v>591.44000000000005</v>
      </c>
      <c r="H546">
        <v>57.09</v>
      </c>
      <c r="I546">
        <v>17</v>
      </c>
      <c r="J546" t="s">
        <v>2021</v>
      </c>
      <c r="K546" t="s">
        <v>2026</v>
      </c>
      <c r="L546">
        <v>0.17</v>
      </c>
    </row>
    <row r="547" spans="1:12" x14ac:dyDescent="0.3">
      <c r="A547">
        <v>1546</v>
      </c>
      <c r="B547" s="1">
        <v>45559</v>
      </c>
      <c r="C547" s="1">
        <v>45664</v>
      </c>
      <c r="D547" t="s">
        <v>15</v>
      </c>
      <c r="E547" t="s">
        <v>17</v>
      </c>
      <c r="F547" t="s">
        <v>565</v>
      </c>
      <c r="G547">
        <v>571.78</v>
      </c>
      <c r="H547">
        <v>53.17</v>
      </c>
      <c r="I547">
        <v>12</v>
      </c>
      <c r="J547" t="s">
        <v>2022</v>
      </c>
      <c r="K547" t="s">
        <v>2026</v>
      </c>
      <c r="L547">
        <v>0.1</v>
      </c>
    </row>
    <row r="548" spans="1:12" x14ac:dyDescent="0.3">
      <c r="A548">
        <v>1547</v>
      </c>
      <c r="B548" s="1">
        <v>45645</v>
      </c>
      <c r="C548" s="1">
        <v>45673</v>
      </c>
      <c r="D548" t="s">
        <v>13</v>
      </c>
      <c r="E548" t="s">
        <v>17</v>
      </c>
      <c r="F548" t="s">
        <v>566</v>
      </c>
      <c r="G548">
        <v>416.2</v>
      </c>
      <c r="H548">
        <v>233.29</v>
      </c>
      <c r="I548">
        <v>13</v>
      </c>
      <c r="J548" t="s">
        <v>2019</v>
      </c>
      <c r="K548" t="s">
        <v>2024</v>
      </c>
      <c r="L548">
        <v>0.16</v>
      </c>
    </row>
    <row r="549" spans="1:12" x14ac:dyDescent="0.3">
      <c r="A549">
        <v>1548</v>
      </c>
      <c r="B549" s="1">
        <v>45407</v>
      </c>
      <c r="C549" s="1">
        <v>45612</v>
      </c>
      <c r="D549" t="s">
        <v>13</v>
      </c>
      <c r="E549" t="s">
        <v>19</v>
      </c>
      <c r="F549" t="s">
        <v>567</v>
      </c>
      <c r="G549">
        <v>374.84</v>
      </c>
      <c r="H549">
        <v>316.85000000000002</v>
      </c>
      <c r="I549">
        <v>16</v>
      </c>
      <c r="J549" t="s">
        <v>2022</v>
      </c>
      <c r="K549" t="s">
        <v>2023</v>
      </c>
      <c r="L549">
        <v>0.13</v>
      </c>
    </row>
    <row r="550" spans="1:12" x14ac:dyDescent="0.3">
      <c r="A550">
        <v>1549</v>
      </c>
      <c r="B550" s="1">
        <v>45420</v>
      </c>
      <c r="C550" s="1">
        <v>45591</v>
      </c>
      <c r="D550" t="s">
        <v>15</v>
      </c>
      <c r="E550" t="s">
        <v>19</v>
      </c>
      <c r="F550" t="s">
        <v>568</v>
      </c>
      <c r="G550">
        <v>1709</v>
      </c>
      <c r="H550">
        <v>368.73</v>
      </c>
      <c r="I550">
        <v>4</v>
      </c>
      <c r="J550" t="s">
        <v>2021</v>
      </c>
      <c r="K550" t="s">
        <v>2024</v>
      </c>
      <c r="L550">
        <v>0.12</v>
      </c>
    </row>
    <row r="551" spans="1:12" x14ac:dyDescent="0.3">
      <c r="A551">
        <v>1550</v>
      </c>
      <c r="B551" s="1">
        <v>45453</v>
      </c>
      <c r="C551" s="1">
        <v>45474</v>
      </c>
      <c r="D551" t="s">
        <v>14</v>
      </c>
      <c r="E551" t="s">
        <v>17</v>
      </c>
      <c r="F551" t="s">
        <v>569</v>
      </c>
      <c r="G551">
        <v>63.75</v>
      </c>
      <c r="H551">
        <v>83.95</v>
      </c>
      <c r="I551">
        <v>7</v>
      </c>
      <c r="J551" t="s">
        <v>2022</v>
      </c>
      <c r="K551" t="s">
        <v>2023</v>
      </c>
      <c r="L551">
        <v>0.16</v>
      </c>
    </row>
    <row r="552" spans="1:12" x14ac:dyDescent="0.3">
      <c r="A552">
        <v>1551</v>
      </c>
      <c r="B552" s="1">
        <v>45603</v>
      </c>
      <c r="C552" s="1">
        <v>45629</v>
      </c>
      <c r="D552" t="s">
        <v>15</v>
      </c>
      <c r="E552" t="s">
        <v>19</v>
      </c>
      <c r="F552" t="s">
        <v>570</v>
      </c>
      <c r="G552">
        <v>851.53</v>
      </c>
      <c r="H552">
        <v>469</v>
      </c>
      <c r="I552">
        <v>4</v>
      </c>
      <c r="J552" t="s">
        <v>2021</v>
      </c>
      <c r="K552" t="s">
        <v>2024</v>
      </c>
      <c r="L552">
        <v>0.17</v>
      </c>
    </row>
    <row r="553" spans="1:12" x14ac:dyDescent="0.3">
      <c r="A553">
        <v>1552</v>
      </c>
      <c r="B553" s="1">
        <v>45486</v>
      </c>
      <c r="C553" s="1">
        <v>45688</v>
      </c>
      <c r="D553" t="s">
        <v>13</v>
      </c>
      <c r="E553" t="s">
        <v>19</v>
      </c>
      <c r="F553" t="s">
        <v>571</v>
      </c>
      <c r="G553">
        <v>1568.78</v>
      </c>
      <c r="H553">
        <v>11.09</v>
      </c>
      <c r="I553">
        <v>14</v>
      </c>
      <c r="J553" t="s">
        <v>2022</v>
      </c>
      <c r="K553" t="s">
        <v>2024</v>
      </c>
      <c r="L553">
        <v>0.06</v>
      </c>
    </row>
    <row r="554" spans="1:12" x14ac:dyDescent="0.3">
      <c r="A554">
        <v>1553</v>
      </c>
      <c r="B554" s="1">
        <v>45479</v>
      </c>
      <c r="C554" s="1">
        <v>45593</v>
      </c>
      <c r="D554" t="s">
        <v>13</v>
      </c>
      <c r="E554" t="s">
        <v>19</v>
      </c>
      <c r="F554" t="s">
        <v>572</v>
      </c>
      <c r="G554">
        <v>1381.02</v>
      </c>
      <c r="H554">
        <v>478.93</v>
      </c>
      <c r="I554">
        <v>5</v>
      </c>
      <c r="J554" t="s">
        <v>2020</v>
      </c>
      <c r="K554" t="s">
        <v>2023</v>
      </c>
      <c r="L554">
        <v>0.11</v>
      </c>
    </row>
    <row r="555" spans="1:12" x14ac:dyDescent="0.3">
      <c r="A555">
        <v>1554</v>
      </c>
      <c r="B555" s="1">
        <v>45607</v>
      </c>
      <c r="C555" s="1">
        <v>45643</v>
      </c>
      <c r="D555" t="s">
        <v>15</v>
      </c>
      <c r="E555" t="s">
        <v>17</v>
      </c>
      <c r="F555" t="s">
        <v>573</v>
      </c>
      <c r="G555">
        <v>1020.34</v>
      </c>
      <c r="H555">
        <v>301.92</v>
      </c>
      <c r="I555">
        <v>20</v>
      </c>
      <c r="J555" t="s">
        <v>2019</v>
      </c>
      <c r="K555" t="s">
        <v>2025</v>
      </c>
      <c r="L555">
        <v>0.08</v>
      </c>
    </row>
    <row r="556" spans="1:12" x14ac:dyDescent="0.3">
      <c r="A556">
        <v>1555</v>
      </c>
      <c r="B556" s="1">
        <v>45372</v>
      </c>
      <c r="C556" s="1">
        <v>45387</v>
      </c>
      <c r="D556" t="s">
        <v>13</v>
      </c>
      <c r="E556" t="s">
        <v>18</v>
      </c>
      <c r="F556" t="s">
        <v>574</v>
      </c>
      <c r="G556">
        <v>1800.7</v>
      </c>
      <c r="H556">
        <v>153.35</v>
      </c>
      <c r="I556">
        <v>19</v>
      </c>
      <c r="J556" t="s">
        <v>2021</v>
      </c>
      <c r="K556" t="s">
        <v>2023</v>
      </c>
      <c r="L556">
        <v>0.02</v>
      </c>
    </row>
    <row r="557" spans="1:12" x14ac:dyDescent="0.3">
      <c r="A557">
        <v>1556</v>
      </c>
      <c r="B557" s="1">
        <v>45661</v>
      </c>
      <c r="C557" s="1">
        <v>45684</v>
      </c>
      <c r="E557" t="s">
        <v>18</v>
      </c>
      <c r="F557" t="s">
        <v>575</v>
      </c>
      <c r="G557">
        <v>171.01</v>
      </c>
      <c r="H557">
        <v>180.75</v>
      </c>
      <c r="J557" t="s">
        <v>2022</v>
      </c>
      <c r="K557" t="s">
        <v>2025</v>
      </c>
      <c r="L557">
        <v>0.02</v>
      </c>
    </row>
    <row r="558" spans="1:12" x14ac:dyDescent="0.3">
      <c r="A558">
        <v>1557</v>
      </c>
      <c r="B558" s="1">
        <v>45322</v>
      </c>
      <c r="C558" s="1">
        <v>45584</v>
      </c>
      <c r="E558" t="s">
        <v>19</v>
      </c>
      <c r="F558" t="s">
        <v>576</v>
      </c>
      <c r="G558">
        <v>623.57000000000005</v>
      </c>
      <c r="H558">
        <v>259.54000000000002</v>
      </c>
      <c r="I558">
        <v>20</v>
      </c>
      <c r="J558" t="s">
        <v>2021</v>
      </c>
      <c r="K558" t="s">
        <v>2023</v>
      </c>
      <c r="L558">
        <v>0.1</v>
      </c>
    </row>
    <row r="559" spans="1:12" x14ac:dyDescent="0.3">
      <c r="A559">
        <v>1558</v>
      </c>
      <c r="B559" s="1">
        <v>45480</v>
      </c>
      <c r="C559" s="1">
        <v>45504</v>
      </c>
      <c r="D559" t="s">
        <v>12</v>
      </c>
      <c r="E559" t="s">
        <v>17</v>
      </c>
      <c r="F559" t="s">
        <v>577</v>
      </c>
      <c r="G559">
        <v>629.71</v>
      </c>
      <c r="H559">
        <v>197.44</v>
      </c>
      <c r="I559">
        <v>4</v>
      </c>
      <c r="J559" t="s">
        <v>2022</v>
      </c>
      <c r="K559" t="s">
        <v>2023</v>
      </c>
      <c r="L559">
        <v>0.06</v>
      </c>
    </row>
    <row r="560" spans="1:12" x14ac:dyDescent="0.3">
      <c r="A560">
        <v>1559</v>
      </c>
      <c r="B560" s="1">
        <v>45440</v>
      </c>
      <c r="C560" s="1">
        <v>45514</v>
      </c>
      <c r="D560" t="s">
        <v>14</v>
      </c>
      <c r="E560" t="s">
        <v>18</v>
      </c>
      <c r="F560" t="s">
        <v>578</v>
      </c>
      <c r="G560">
        <v>1971.84</v>
      </c>
      <c r="H560">
        <v>297.22000000000003</v>
      </c>
      <c r="I560">
        <v>8</v>
      </c>
      <c r="J560" t="s">
        <v>2022</v>
      </c>
      <c r="K560" t="s">
        <v>2025</v>
      </c>
      <c r="L560">
        <v>0.1</v>
      </c>
    </row>
    <row r="561" spans="1:12" x14ac:dyDescent="0.3">
      <c r="A561">
        <v>1560</v>
      </c>
      <c r="B561" s="1">
        <v>45560</v>
      </c>
      <c r="C561" s="1">
        <v>45623</v>
      </c>
      <c r="D561" t="s">
        <v>15</v>
      </c>
      <c r="E561" t="s">
        <v>17</v>
      </c>
      <c r="F561" t="s">
        <v>579</v>
      </c>
      <c r="G561">
        <v>1610.23</v>
      </c>
      <c r="H561">
        <v>305.19</v>
      </c>
      <c r="I561">
        <v>7</v>
      </c>
      <c r="J561" t="s">
        <v>2019</v>
      </c>
      <c r="K561" t="s">
        <v>2025</v>
      </c>
      <c r="L561">
        <v>0.19</v>
      </c>
    </row>
    <row r="562" spans="1:12" x14ac:dyDescent="0.3">
      <c r="A562">
        <v>1561</v>
      </c>
      <c r="B562" s="1">
        <v>45322</v>
      </c>
      <c r="C562" s="1">
        <v>45563</v>
      </c>
      <c r="D562" t="s">
        <v>12</v>
      </c>
      <c r="E562" t="s">
        <v>19</v>
      </c>
      <c r="F562" t="s">
        <v>580</v>
      </c>
      <c r="G562">
        <v>1689.07</v>
      </c>
      <c r="H562">
        <v>244.42</v>
      </c>
      <c r="I562">
        <v>1</v>
      </c>
      <c r="J562" t="s">
        <v>2020</v>
      </c>
      <c r="K562" t="s">
        <v>2024</v>
      </c>
      <c r="L562">
        <v>0.13</v>
      </c>
    </row>
    <row r="563" spans="1:12" x14ac:dyDescent="0.3">
      <c r="A563">
        <v>1562</v>
      </c>
      <c r="B563" s="1">
        <v>45635</v>
      </c>
      <c r="C563" s="1">
        <v>45635</v>
      </c>
      <c r="D563" t="s">
        <v>15</v>
      </c>
      <c r="E563" t="s">
        <v>18</v>
      </c>
      <c r="F563" t="s">
        <v>581</v>
      </c>
      <c r="G563">
        <v>614.92999999999995</v>
      </c>
      <c r="H563">
        <v>227.34</v>
      </c>
      <c r="I563">
        <v>17</v>
      </c>
      <c r="J563" t="s">
        <v>2021</v>
      </c>
      <c r="K563" t="s">
        <v>2023</v>
      </c>
      <c r="L563">
        <v>0.1</v>
      </c>
    </row>
    <row r="564" spans="1:12" x14ac:dyDescent="0.3">
      <c r="A564">
        <v>1563</v>
      </c>
      <c r="B564" s="1">
        <v>45510</v>
      </c>
      <c r="C564" s="1">
        <v>45654</v>
      </c>
      <c r="D564" t="s">
        <v>13</v>
      </c>
      <c r="E564" t="s">
        <v>19</v>
      </c>
      <c r="F564" t="s">
        <v>582</v>
      </c>
      <c r="G564">
        <v>1661.53</v>
      </c>
      <c r="H564">
        <v>181.37</v>
      </c>
      <c r="I564">
        <v>12</v>
      </c>
      <c r="J564" t="s">
        <v>2020</v>
      </c>
      <c r="K564" t="s">
        <v>2025</v>
      </c>
      <c r="L564">
        <v>0.06</v>
      </c>
    </row>
    <row r="565" spans="1:12" x14ac:dyDescent="0.3">
      <c r="A565">
        <v>1564</v>
      </c>
      <c r="B565" s="1">
        <v>45642</v>
      </c>
      <c r="C565" s="1">
        <v>45648</v>
      </c>
      <c r="D565" t="s">
        <v>14</v>
      </c>
      <c r="E565" t="s">
        <v>19</v>
      </c>
      <c r="F565" t="s">
        <v>583</v>
      </c>
      <c r="G565">
        <v>222.76</v>
      </c>
      <c r="H565">
        <v>303.54000000000002</v>
      </c>
      <c r="I565">
        <v>19</v>
      </c>
      <c r="J565" t="s">
        <v>2019</v>
      </c>
      <c r="K565" t="s">
        <v>2023</v>
      </c>
      <c r="L565">
        <v>0.2</v>
      </c>
    </row>
    <row r="566" spans="1:12" x14ac:dyDescent="0.3">
      <c r="A566">
        <v>1565</v>
      </c>
      <c r="B566" s="1">
        <v>45457</v>
      </c>
      <c r="C566" s="1">
        <v>45598</v>
      </c>
      <c r="D566" t="s">
        <v>13</v>
      </c>
      <c r="E566" t="s">
        <v>18</v>
      </c>
      <c r="F566" t="s">
        <v>584</v>
      </c>
      <c r="G566">
        <v>231.41</v>
      </c>
      <c r="H566">
        <v>448.82</v>
      </c>
      <c r="I566">
        <v>12</v>
      </c>
      <c r="J566" t="s">
        <v>2022</v>
      </c>
      <c r="K566" t="s">
        <v>2025</v>
      </c>
      <c r="L566">
        <v>0</v>
      </c>
    </row>
    <row r="567" spans="1:12" x14ac:dyDescent="0.3">
      <c r="A567">
        <v>1566</v>
      </c>
      <c r="B567" s="1">
        <v>45380</v>
      </c>
      <c r="C567" s="1">
        <v>45561</v>
      </c>
      <c r="D567" t="s">
        <v>16</v>
      </c>
      <c r="E567" t="s">
        <v>17</v>
      </c>
      <c r="F567" t="s">
        <v>585</v>
      </c>
      <c r="G567" t="s">
        <v>16</v>
      </c>
      <c r="H567">
        <v>165.28</v>
      </c>
      <c r="I567">
        <v>17</v>
      </c>
      <c r="J567" t="s">
        <v>2020</v>
      </c>
      <c r="K567" t="s">
        <v>2026</v>
      </c>
      <c r="L567">
        <v>0.16</v>
      </c>
    </row>
    <row r="568" spans="1:12" x14ac:dyDescent="0.3">
      <c r="A568">
        <v>1567</v>
      </c>
      <c r="B568" s="1">
        <v>45644</v>
      </c>
      <c r="C568" s="1">
        <v>45653</v>
      </c>
      <c r="D568" t="s">
        <v>12</v>
      </c>
      <c r="E568" t="s">
        <v>17</v>
      </c>
      <c r="F568" t="s">
        <v>586</v>
      </c>
      <c r="G568">
        <v>1488.66</v>
      </c>
      <c r="H568">
        <v>259</v>
      </c>
      <c r="I568">
        <v>3</v>
      </c>
      <c r="J568" t="s">
        <v>2022</v>
      </c>
      <c r="K568" t="s">
        <v>2026</v>
      </c>
      <c r="L568">
        <v>0.08</v>
      </c>
    </row>
    <row r="569" spans="1:12" x14ac:dyDescent="0.3">
      <c r="A569">
        <v>1568</v>
      </c>
      <c r="B569" s="1">
        <v>45383</v>
      </c>
      <c r="C569" s="1">
        <v>45492</v>
      </c>
      <c r="D569" t="s">
        <v>15</v>
      </c>
      <c r="E569" t="s">
        <v>19</v>
      </c>
      <c r="F569" t="s">
        <v>587</v>
      </c>
      <c r="G569">
        <v>626.27</v>
      </c>
      <c r="H569">
        <v>243.08</v>
      </c>
      <c r="I569">
        <v>15</v>
      </c>
      <c r="J569" t="s">
        <v>2019</v>
      </c>
      <c r="K569" t="s">
        <v>2024</v>
      </c>
      <c r="L569">
        <v>0.18</v>
      </c>
    </row>
    <row r="570" spans="1:12" x14ac:dyDescent="0.3">
      <c r="A570">
        <v>1569</v>
      </c>
      <c r="B570" s="1">
        <v>45427</v>
      </c>
      <c r="C570" s="1">
        <v>45647</v>
      </c>
      <c r="D570" t="s">
        <v>12</v>
      </c>
      <c r="E570" t="s">
        <v>17</v>
      </c>
      <c r="F570" t="s">
        <v>588</v>
      </c>
      <c r="G570">
        <v>555.80999999999995</v>
      </c>
      <c r="H570">
        <v>340.8</v>
      </c>
      <c r="I570">
        <v>11</v>
      </c>
      <c r="J570" t="s">
        <v>2020</v>
      </c>
      <c r="K570" t="s">
        <v>2023</v>
      </c>
      <c r="L570">
        <v>0.17</v>
      </c>
    </row>
    <row r="571" spans="1:12" x14ac:dyDescent="0.3">
      <c r="A571">
        <v>1570</v>
      </c>
      <c r="B571" s="1">
        <v>45580</v>
      </c>
      <c r="C571" s="1">
        <v>45630</v>
      </c>
      <c r="D571" t="s">
        <v>12</v>
      </c>
      <c r="E571" t="s">
        <v>17</v>
      </c>
      <c r="F571" t="s">
        <v>589</v>
      </c>
      <c r="G571">
        <v>1985.21</v>
      </c>
      <c r="H571">
        <v>177.5</v>
      </c>
      <c r="I571">
        <v>18</v>
      </c>
      <c r="J571" t="s">
        <v>2019</v>
      </c>
      <c r="K571" t="s">
        <v>2025</v>
      </c>
      <c r="L571">
        <v>0.04</v>
      </c>
    </row>
    <row r="572" spans="1:12" x14ac:dyDescent="0.3">
      <c r="A572">
        <v>1571</v>
      </c>
      <c r="B572" s="1">
        <v>45347</v>
      </c>
      <c r="C572" s="1">
        <v>45472</v>
      </c>
      <c r="D572" t="s">
        <v>12</v>
      </c>
      <c r="E572" t="s">
        <v>18</v>
      </c>
      <c r="F572" t="s">
        <v>590</v>
      </c>
      <c r="G572">
        <v>948.1</v>
      </c>
      <c r="H572">
        <v>493.8</v>
      </c>
      <c r="I572">
        <v>16</v>
      </c>
      <c r="J572" t="s">
        <v>2019</v>
      </c>
      <c r="K572" t="s">
        <v>2026</v>
      </c>
      <c r="L572">
        <v>0.17</v>
      </c>
    </row>
    <row r="573" spans="1:12" x14ac:dyDescent="0.3">
      <c r="A573">
        <v>1572</v>
      </c>
      <c r="B573" s="1">
        <v>45387</v>
      </c>
      <c r="C573" s="1">
        <v>45690</v>
      </c>
      <c r="D573" t="s">
        <v>13</v>
      </c>
      <c r="E573" t="s">
        <v>18</v>
      </c>
      <c r="F573" t="s">
        <v>591</v>
      </c>
      <c r="G573">
        <v>1060.58</v>
      </c>
      <c r="H573">
        <v>460.44</v>
      </c>
      <c r="I573">
        <v>1</v>
      </c>
      <c r="J573" t="s">
        <v>2019</v>
      </c>
      <c r="K573" t="s">
        <v>2023</v>
      </c>
      <c r="L573">
        <v>0.16</v>
      </c>
    </row>
    <row r="574" spans="1:12" x14ac:dyDescent="0.3">
      <c r="A574">
        <v>1573</v>
      </c>
      <c r="B574" s="1">
        <v>45389</v>
      </c>
      <c r="C574" s="1">
        <v>45532</v>
      </c>
      <c r="E574" t="s">
        <v>18</v>
      </c>
      <c r="F574" t="s">
        <v>592</v>
      </c>
      <c r="G574">
        <v>1073.57</v>
      </c>
      <c r="H574">
        <v>461.83</v>
      </c>
      <c r="I574">
        <v>8</v>
      </c>
      <c r="J574" t="s">
        <v>2020</v>
      </c>
      <c r="K574" t="s">
        <v>2023</v>
      </c>
      <c r="L574">
        <v>0.02</v>
      </c>
    </row>
    <row r="575" spans="1:12" x14ac:dyDescent="0.3">
      <c r="A575">
        <v>1574</v>
      </c>
      <c r="B575" s="1">
        <v>45333</v>
      </c>
      <c r="C575" s="1">
        <v>45543</v>
      </c>
      <c r="D575" t="s">
        <v>14</v>
      </c>
      <c r="E575" t="s">
        <v>18</v>
      </c>
      <c r="F575" t="s">
        <v>593</v>
      </c>
      <c r="G575">
        <v>892.22</v>
      </c>
      <c r="H575">
        <v>174.77</v>
      </c>
      <c r="I575">
        <v>10</v>
      </c>
      <c r="J575" t="s">
        <v>2022</v>
      </c>
      <c r="K575" t="s">
        <v>2023</v>
      </c>
      <c r="L575">
        <v>0.01</v>
      </c>
    </row>
    <row r="576" spans="1:12" x14ac:dyDescent="0.3">
      <c r="A576">
        <v>1575</v>
      </c>
      <c r="B576" s="1">
        <v>45350</v>
      </c>
      <c r="C576" s="1">
        <v>45602</v>
      </c>
      <c r="D576" t="s">
        <v>13</v>
      </c>
      <c r="E576" t="s">
        <v>19</v>
      </c>
      <c r="F576" t="s">
        <v>594</v>
      </c>
      <c r="G576">
        <v>1750.07</v>
      </c>
      <c r="H576">
        <v>206.02</v>
      </c>
      <c r="I576">
        <v>5</v>
      </c>
      <c r="J576" t="s">
        <v>2021</v>
      </c>
      <c r="K576" t="s">
        <v>2024</v>
      </c>
      <c r="L576">
        <v>0.17</v>
      </c>
    </row>
    <row r="577" spans="1:12" x14ac:dyDescent="0.3">
      <c r="A577">
        <v>1576</v>
      </c>
      <c r="B577" s="1">
        <v>45420</v>
      </c>
      <c r="C577" s="1">
        <v>45653</v>
      </c>
      <c r="D577" t="s">
        <v>14</v>
      </c>
      <c r="E577" t="s">
        <v>19</v>
      </c>
      <c r="F577" t="s">
        <v>595</v>
      </c>
      <c r="G577">
        <v>578.17999999999995</v>
      </c>
      <c r="H577">
        <v>139.46</v>
      </c>
      <c r="I577">
        <v>13</v>
      </c>
      <c r="J577" t="s">
        <v>2022</v>
      </c>
      <c r="K577" t="s">
        <v>2026</v>
      </c>
      <c r="L577">
        <v>0</v>
      </c>
    </row>
    <row r="578" spans="1:12" x14ac:dyDescent="0.3">
      <c r="A578">
        <v>1577</v>
      </c>
      <c r="B578" s="1">
        <v>45344</v>
      </c>
      <c r="C578" s="1">
        <v>45684</v>
      </c>
      <c r="D578" t="s">
        <v>14</v>
      </c>
      <c r="E578" t="s">
        <v>19</v>
      </c>
      <c r="F578" t="s">
        <v>596</v>
      </c>
      <c r="G578">
        <v>594.66</v>
      </c>
      <c r="H578">
        <v>12.81</v>
      </c>
      <c r="I578" t="s">
        <v>16</v>
      </c>
      <c r="J578" t="s">
        <v>2019</v>
      </c>
      <c r="K578" t="s">
        <v>2024</v>
      </c>
      <c r="L578">
        <v>0.02</v>
      </c>
    </row>
    <row r="579" spans="1:12" x14ac:dyDescent="0.3">
      <c r="A579">
        <v>1578</v>
      </c>
      <c r="B579" s="1">
        <v>45532</v>
      </c>
      <c r="C579" s="1">
        <v>45594</v>
      </c>
      <c r="D579" t="s">
        <v>14</v>
      </c>
      <c r="E579" t="s">
        <v>19</v>
      </c>
      <c r="F579" t="s">
        <v>597</v>
      </c>
      <c r="G579">
        <v>618.79</v>
      </c>
      <c r="H579">
        <v>60.93</v>
      </c>
      <c r="I579">
        <v>4</v>
      </c>
      <c r="J579" t="s">
        <v>2021</v>
      </c>
      <c r="K579" t="s">
        <v>2023</v>
      </c>
      <c r="L579">
        <v>0.08</v>
      </c>
    </row>
    <row r="580" spans="1:12" x14ac:dyDescent="0.3">
      <c r="A580">
        <v>1579</v>
      </c>
      <c r="B580" s="1">
        <v>45401</v>
      </c>
      <c r="C580" s="1">
        <v>45476</v>
      </c>
      <c r="D580" t="s">
        <v>15</v>
      </c>
      <c r="E580" t="s">
        <v>18</v>
      </c>
      <c r="F580" t="s">
        <v>598</v>
      </c>
      <c r="G580">
        <v>775.74</v>
      </c>
      <c r="H580">
        <v>92.14</v>
      </c>
      <c r="I580">
        <v>17</v>
      </c>
      <c r="J580" t="s">
        <v>2022</v>
      </c>
      <c r="K580" t="s">
        <v>2023</v>
      </c>
      <c r="L580">
        <v>0.05</v>
      </c>
    </row>
    <row r="581" spans="1:12" x14ac:dyDescent="0.3">
      <c r="A581">
        <v>1580</v>
      </c>
      <c r="B581" s="1">
        <v>45494</v>
      </c>
      <c r="C581" s="1">
        <v>45556</v>
      </c>
      <c r="D581" t="s">
        <v>14</v>
      </c>
      <c r="E581" t="s">
        <v>19</v>
      </c>
      <c r="F581" t="s">
        <v>599</v>
      </c>
      <c r="G581">
        <v>1433.6</v>
      </c>
      <c r="H581">
        <v>499.81</v>
      </c>
      <c r="I581">
        <v>6</v>
      </c>
      <c r="J581" t="s">
        <v>2020</v>
      </c>
      <c r="K581" t="s">
        <v>2024</v>
      </c>
      <c r="L581">
        <v>0.04</v>
      </c>
    </row>
    <row r="582" spans="1:12" x14ac:dyDescent="0.3">
      <c r="A582">
        <v>1581</v>
      </c>
      <c r="B582" s="1">
        <v>45577</v>
      </c>
      <c r="C582" s="1">
        <v>45589</v>
      </c>
      <c r="E582" t="s">
        <v>19</v>
      </c>
      <c r="F582" t="s">
        <v>600</v>
      </c>
      <c r="G582">
        <v>1357.09</v>
      </c>
      <c r="H582">
        <v>369.77</v>
      </c>
      <c r="I582">
        <v>6</v>
      </c>
      <c r="J582" t="s">
        <v>2022</v>
      </c>
      <c r="K582" t="s">
        <v>2023</v>
      </c>
      <c r="L582">
        <v>0.06</v>
      </c>
    </row>
    <row r="583" spans="1:12" x14ac:dyDescent="0.3">
      <c r="A583">
        <v>1582</v>
      </c>
      <c r="B583" s="1">
        <v>45491</v>
      </c>
      <c r="C583" s="1">
        <v>45606</v>
      </c>
      <c r="D583" t="s">
        <v>12</v>
      </c>
      <c r="E583" t="s">
        <v>19</v>
      </c>
      <c r="F583" t="s">
        <v>601</v>
      </c>
      <c r="G583">
        <v>1233.53</v>
      </c>
      <c r="H583">
        <v>207.29</v>
      </c>
      <c r="I583">
        <v>16</v>
      </c>
      <c r="J583" t="s">
        <v>2021</v>
      </c>
      <c r="K583" t="s">
        <v>2025</v>
      </c>
      <c r="L583">
        <v>0.13</v>
      </c>
    </row>
    <row r="584" spans="1:12" x14ac:dyDescent="0.3">
      <c r="A584">
        <v>1583</v>
      </c>
      <c r="B584" s="1">
        <v>45377</v>
      </c>
      <c r="C584" s="1">
        <v>45676</v>
      </c>
      <c r="D584" t="s">
        <v>12</v>
      </c>
      <c r="E584" t="s">
        <v>18</v>
      </c>
      <c r="F584" t="s">
        <v>602</v>
      </c>
      <c r="G584">
        <v>1988.79</v>
      </c>
      <c r="H584">
        <v>198.65</v>
      </c>
      <c r="I584">
        <v>19</v>
      </c>
      <c r="J584" t="s">
        <v>2020</v>
      </c>
      <c r="K584" t="s">
        <v>2025</v>
      </c>
      <c r="L584">
        <v>0.01</v>
      </c>
    </row>
    <row r="585" spans="1:12" x14ac:dyDescent="0.3">
      <c r="A585">
        <v>1584</v>
      </c>
      <c r="B585" s="1">
        <v>45680</v>
      </c>
      <c r="C585" s="1">
        <v>45683</v>
      </c>
      <c r="D585" t="s">
        <v>12</v>
      </c>
      <c r="E585" t="s">
        <v>18</v>
      </c>
      <c r="F585" t="s">
        <v>603</v>
      </c>
      <c r="G585">
        <v>919.37</v>
      </c>
      <c r="H585">
        <v>437.51</v>
      </c>
      <c r="I585">
        <v>20</v>
      </c>
      <c r="J585" t="s">
        <v>2021</v>
      </c>
      <c r="K585" t="s">
        <v>2024</v>
      </c>
      <c r="L585">
        <v>7.0000000000000007E-2</v>
      </c>
    </row>
    <row r="586" spans="1:12" x14ac:dyDescent="0.3">
      <c r="A586">
        <v>1585</v>
      </c>
      <c r="B586" s="1">
        <v>45501</v>
      </c>
      <c r="C586" s="1">
        <v>45592</v>
      </c>
      <c r="E586" t="s">
        <v>19</v>
      </c>
      <c r="F586" t="s">
        <v>604</v>
      </c>
      <c r="G586">
        <v>635.54</v>
      </c>
      <c r="H586">
        <v>332.73</v>
      </c>
      <c r="J586" t="s">
        <v>2021</v>
      </c>
      <c r="K586" t="s">
        <v>2026</v>
      </c>
      <c r="L586">
        <v>0.13</v>
      </c>
    </row>
    <row r="587" spans="1:12" x14ac:dyDescent="0.3">
      <c r="A587">
        <v>1586</v>
      </c>
      <c r="B587" s="1">
        <v>45474</v>
      </c>
      <c r="C587" s="1">
        <v>45611</v>
      </c>
      <c r="D587" t="s">
        <v>13</v>
      </c>
      <c r="E587" t="s">
        <v>18</v>
      </c>
      <c r="F587" t="s">
        <v>605</v>
      </c>
      <c r="G587">
        <v>937.28</v>
      </c>
      <c r="H587">
        <v>37.74</v>
      </c>
      <c r="I587">
        <v>14</v>
      </c>
      <c r="J587" t="s">
        <v>2021</v>
      </c>
      <c r="K587" t="s">
        <v>2025</v>
      </c>
      <c r="L587">
        <v>0.05</v>
      </c>
    </row>
    <row r="588" spans="1:12" x14ac:dyDescent="0.3">
      <c r="A588">
        <v>1587</v>
      </c>
      <c r="B588" s="1">
        <v>45388</v>
      </c>
      <c r="C588" s="1">
        <v>45401</v>
      </c>
      <c r="D588" t="s">
        <v>15</v>
      </c>
      <c r="E588" t="s">
        <v>17</v>
      </c>
      <c r="F588" t="s">
        <v>606</v>
      </c>
      <c r="G588">
        <v>1091.5999999999999</v>
      </c>
      <c r="H588">
        <v>487.87</v>
      </c>
      <c r="I588">
        <v>5</v>
      </c>
      <c r="J588" t="s">
        <v>2019</v>
      </c>
      <c r="K588" t="s">
        <v>2023</v>
      </c>
      <c r="L588">
        <v>0.17</v>
      </c>
    </row>
    <row r="589" spans="1:12" x14ac:dyDescent="0.3">
      <c r="A589">
        <v>1588</v>
      </c>
      <c r="B589" s="1">
        <v>45423</v>
      </c>
      <c r="C589" s="1">
        <v>45543</v>
      </c>
      <c r="D589" t="s">
        <v>13</v>
      </c>
      <c r="E589" t="s">
        <v>17</v>
      </c>
      <c r="F589" t="s">
        <v>607</v>
      </c>
      <c r="G589">
        <v>336.92</v>
      </c>
      <c r="H589" t="s">
        <v>16</v>
      </c>
      <c r="I589">
        <v>2</v>
      </c>
      <c r="J589" t="s">
        <v>2020</v>
      </c>
      <c r="K589" t="s">
        <v>2026</v>
      </c>
      <c r="L589">
        <v>0.09</v>
      </c>
    </row>
    <row r="590" spans="1:12" x14ac:dyDescent="0.3">
      <c r="A590">
        <v>1589</v>
      </c>
      <c r="B590" s="1">
        <v>45440</v>
      </c>
      <c r="C590" s="1">
        <v>45613</v>
      </c>
      <c r="D590" t="s">
        <v>16</v>
      </c>
      <c r="E590" t="s">
        <v>19</v>
      </c>
      <c r="F590" t="s">
        <v>608</v>
      </c>
      <c r="G590">
        <v>1625.74</v>
      </c>
      <c r="H590">
        <v>411.66</v>
      </c>
      <c r="I590">
        <v>16</v>
      </c>
      <c r="J590" t="s">
        <v>2019</v>
      </c>
      <c r="K590" t="s">
        <v>2024</v>
      </c>
      <c r="L590">
        <v>0.01</v>
      </c>
    </row>
    <row r="591" spans="1:12" x14ac:dyDescent="0.3">
      <c r="A591">
        <v>1590</v>
      </c>
      <c r="B591" s="1">
        <v>45642</v>
      </c>
      <c r="C591" s="1">
        <v>45666</v>
      </c>
      <c r="D591" t="s">
        <v>15</v>
      </c>
      <c r="E591" t="s">
        <v>19</v>
      </c>
      <c r="F591" t="s">
        <v>609</v>
      </c>
      <c r="G591">
        <v>980.02</v>
      </c>
      <c r="H591">
        <v>82.59</v>
      </c>
      <c r="I591">
        <v>19</v>
      </c>
      <c r="J591" t="s">
        <v>2020</v>
      </c>
      <c r="K591" t="s">
        <v>2024</v>
      </c>
      <c r="L591">
        <v>0.02</v>
      </c>
    </row>
    <row r="592" spans="1:12" x14ac:dyDescent="0.3">
      <c r="A592">
        <v>1591</v>
      </c>
      <c r="B592" s="1">
        <v>45409</v>
      </c>
      <c r="C592" s="1">
        <v>45470</v>
      </c>
      <c r="D592" t="s">
        <v>15</v>
      </c>
      <c r="E592" t="s">
        <v>17</v>
      </c>
      <c r="F592" t="s">
        <v>610</v>
      </c>
      <c r="G592">
        <v>123.99</v>
      </c>
      <c r="H592">
        <v>295.93</v>
      </c>
      <c r="I592">
        <v>19</v>
      </c>
      <c r="J592" t="s">
        <v>2019</v>
      </c>
      <c r="K592" t="s">
        <v>2025</v>
      </c>
      <c r="L592">
        <v>0.09</v>
      </c>
    </row>
    <row r="593" spans="1:12" x14ac:dyDescent="0.3">
      <c r="A593">
        <v>1592</v>
      </c>
      <c r="B593" s="1">
        <v>45506</v>
      </c>
      <c r="C593" s="1">
        <v>45531</v>
      </c>
      <c r="D593" t="s">
        <v>13</v>
      </c>
      <c r="E593" t="s">
        <v>18</v>
      </c>
      <c r="F593" t="s">
        <v>611</v>
      </c>
      <c r="G593">
        <v>1261.92</v>
      </c>
      <c r="H593">
        <v>307.44</v>
      </c>
      <c r="J593" t="s">
        <v>2019</v>
      </c>
      <c r="K593" t="s">
        <v>2024</v>
      </c>
      <c r="L593">
        <v>0.01</v>
      </c>
    </row>
    <row r="594" spans="1:12" x14ac:dyDescent="0.3">
      <c r="A594">
        <v>1593</v>
      </c>
      <c r="B594" s="1">
        <v>45619</v>
      </c>
      <c r="C594" s="1">
        <v>45674</v>
      </c>
      <c r="D594" t="s">
        <v>12</v>
      </c>
      <c r="E594" t="s">
        <v>17</v>
      </c>
      <c r="F594" t="s">
        <v>612</v>
      </c>
      <c r="G594">
        <v>525.16</v>
      </c>
      <c r="H594">
        <v>331.87</v>
      </c>
      <c r="I594">
        <v>9</v>
      </c>
      <c r="J594" t="s">
        <v>2020</v>
      </c>
      <c r="K594" t="s">
        <v>2026</v>
      </c>
      <c r="L594">
        <v>0.09</v>
      </c>
    </row>
    <row r="595" spans="1:12" x14ac:dyDescent="0.3">
      <c r="A595">
        <v>1594</v>
      </c>
      <c r="B595" s="1">
        <v>45445</v>
      </c>
      <c r="C595" s="1">
        <v>45566</v>
      </c>
      <c r="D595" t="s">
        <v>14</v>
      </c>
      <c r="E595" t="s">
        <v>19</v>
      </c>
      <c r="F595" t="s">
        <v>613</v>
      </c>
      <c r="G595">
        <v>339.45</v>
      </c>
      <c r="H595">
        <v>401.34</v>
      </c>
      <c r="I595">
        <v>5</v>
      </c>
      <c r="J595" t="s">
        <v>2020</v>
      </c>
      <c r="K595" t="s">
        <v>2024</v>
      </c>
      <c r="L595">
        <v>0.12</v>
      </c>
    </row>
    <row r="596" spans="1:12" x14ac:dyDescent="0.3">
      <c r="A596">
        <v>1595</v>
      </c>
      <c r="B596" s="1">
        <v>45612</v>
      </c>
      <c r="C596" s="1">
        <v>45691</v>
      </c>
      <c r="E596" t="s">
        <v>18</v>
      </c>
      <c r="F596" t="s">
        <v>614</v>
      </c>
      <c r="G596">
        <v>1431.82</v>
      </c>
      <c r="H596" t="s">
        <v>16</v>
      </c>
      <c r="I596">
        <v>5</v>
      </c>
      <c r="J596" t="s">
        <v>2020</v>
      </c>
      <c r="K596" t="s">
        <v>2024</v>
      </c>
      <c r="L596">
        <v>0.18</v>
      </c>
    </row>
    <row r="597" spans="1:12" x14ac:dyDescent="0.3">
      <c r="A597">
        <v>1596</v>
      </c>
      <c r="B597" s="1">
        <v>45419</v>
      </c>
      <c r="C597" s="1">
        <v>45527</v>
      </c>
      <c r="D597" t="s">
        <v>14</v>
      </c>
      <c r="E597" t="s">
        <v>17</v>
      </c>
      <c r="F597" t="s">
        <v>615</v>
      </c>
      <c r="G597">
        <v>1170.19</v>
      </c>
      <c r="H597" t="s">
        <v>16</v>
      </c>
      <c r="I597">
        <v>5</v>
      </c>
      <c r="J597" t="s">
        <v>2020</v>
      </c>
      <c r="K597" t="s">
        <v>2024</v>
      </c>
      <c r="L597">
        <v>0.18</v>
      </c>
    </row>
    <row r="598" spans="1:12" x14ac:dyDescent="0.3">
      <c r="A598">
        <v>1597</v>
      </c>
      <c r="B598" s="1">
        <v>45653</v>
      </c>
      <c r="C598" s="1">
        <v>45655</v>
      </c>
      <c r="D598" t="s">
        <v>13</v>
      </c>
      <c r="E598" t="s">
        <v>18</v>
      </c>
      <c r="F598" t="s">
        <v>616</v>
      </c>
      <c r="G598">
        <v>1536.77</v>
      </c>
      <c r="H598">
        <v>384.86</v>
      </c>
      <c r="I598">
        <v>6</v>
      </c>
      <c r="J598" t="s">
        <v>2020</v>
      </c>
      <c r="K598" t="s">
        <v>2024</v>
      </c>
      <c r="L598">
        <v>0.05</v>
      </c>
    </row>
    <row r="599" spans="1:12" x14ac:dyDescent="0.3">
      <c r="A599">
        <v>1598</v>
      </c>
      <c r="B599" s="1">
        <v>45479</v>
      </c>
      <c r="C599" s="1">
        <v>45552</v>
      </c>
      <c r="D599" t="s">
        <v>12</v>
      </c>
      <c r="E599" t="s">
        <v>19</v>
      </c>
      <c r="F599" t="s">
        <v>617</v>
      </c>
      <c r="G599">
        <v>618.98</v>
      </c>
      <c r="I599">
        <v>9</v>
      </c>
      <c r="J599" t="s">
        <v>2019</v>
      </c>
      <c r="K599" t="s">
        <v>2024</v>
      </c>
      <c r="L599">
        <v>0.04</v>
      </c>
    </row>
    <row r="600" spans="1:12" x14ac:dyDescent="0.3">
      <c r="A600">
        <v>1599</v>
      </c>
      <c r="B600" s="1">
        <v>45413</v>
      </c>
      <c r="C600" s="1">
        <v>45493</v>
      </c>
      <c r="D600" t="s">
        <v>12</v>
      </c>
      <c r="E600" t="s">
        <v>18</v>
      </c>
      <c r="F600" t="s">
        <v>618</v>
      </c>
      <c r="G600">
        <v>1177.22</v>
      </c>
      <c r="H600">
        <v>483.87</v>
      </c>
      <c r="I600">
        <v>13</v>
      </c>
      <c r="J600" t="s">
        <v>2020</v>
      </c>
      <c r="K600" t="s">
        <v>2026</v>
      </c>
      <c r="L600">
        <v>0.2</v>
      </c>
    </row>
    <row r="601" spans="1:12" x14ac:dyDescent="0.3">
      <c r="A601">
        <v>1600</v>
      </c>
      <c r="B601" s="1">
        <v>45423</v>
      </c>
      <c r="C601" s="1">
        <v>45446</v>
      </c>
      <c r="D601" t="s">
        <v>13</v>
      </c>
      <c r="E601" t="s">
        <v>19</v>
      </c>
      <c r="F601" t="s">
        <v>619</v>
      </c>
      <c r="G601" t="s">
        <v>16</v>
      </c>
      <c r="H601">
        <v>296.18</v>
      </c>
      <c r="I601">
        <v>11</v>
      </c>
      <c r="J601" t="s">
        <v>2020</v>
      </c>
      <c r="K601" t="s">
        <v>2025</v>
      </c>
      <c r="L601">
        <v>0.05</v>
      </c>
    </row>
    <row r="602" spans="1:12" x14ac:dyDescent="0.3">
      <c r="A602">
        <v>1601</v>
      </c>
      <c r="B602" s="1">
        <v>45666</v>
      </c>
      <c r="C602" s="1">
        <v>45683</v>
      </c>
      <c r="D602" t="s">
        <v>15</v>
      </c>
      <c r="E602" t="s">
        <v>18</v>
      </c>
      <c r="F602" t="s">
        <v>620</v>
      </c>
      <c r="G602">
        <v>385.7</v>
      </c>
      <c r="H602">
        <v>345.87</v>
      </c>
      <c r="I602">
        <v>10</v>
      </c>
      <c r="J602" t="s">
        <v>2019</v>
      </c>
      <c r="K602" t="s">
        <v>2023</v>
      </c>
      <c r="L602">
        <v>0.16</v>
      </c>
    </row>
    <row r="603" spans="1:12" x14ac:dyDescent="0.3">
      <c r="A603">
        <v>1602</v>
      </c>
      <c r="B603" s="1">
        <v>45534</v>
      </c>
      <c r="C603" s="1">
        <v>45586</v>
      </c>
      <c r="D603" t="s">
        <v>12</v>
      </c>
      <c r="E603" t="s">
        <v>19</v>
      </c>
      <c r="F603" t="s">
        <v>621</v>
      </c>
      <c r="G603">
        <v>486.56</v>
      </c>
      <c r="H603">
        <v>264.88</v>
      </c>
      <c r="I603">
        <v>14</v>
      </c>
      <c r="J603" t="s">
        <v>2022</v>
      </c>
      <c r="K603" t="s">
        <v>2026</v>
      </c>
      <c r="L603">
        <v>7.0000000000000007E-2</v>
      </c>
    </row>
    <row r="604" spans="1:12" x14ac:dyDescent="0.3">
      <c r="A604">
        <v>1603</v>
      </c>
      <c r="B604" s="1">
        <v>45358</v>
      </c>
      <c r="C604" s="1">
        <v>45593</v>
      </c>
      <c r="D604" t="s">
        <v>12</v>
      </c>
      <c r="E604" t="s">
        <v>17</v>
      </c>
      <c r="F604" t="s">
        <v>622</v>
      </c>
      <c r="G604">
        <v>1755.73</v>
      </c>
      <c r="I604">
        <v>11</v>
      </c>
      <c r="J604" t="s">
        <v>2019</v>
      </c>
      <c r="K604" t="s">
        <v>2026</v>
      </c>
      <c r="L604">
        <v>0.14000000000000001</v>
      </c>
    </row>
    <row r="605" spans="1:12" x14ac:dyDescent="0.3">
      <c r="A605">
        <v>1604</v>
      </c>
      <c r="B605" s="1">
        <v>45322</v>
      </c>
      <c r="C605" s="1">
        <v>45558</v>
      </c>
      <c r="E605" t="s">
        <v>18</v>
      </c>
      <c r="F605" t="s">
        <v>623</v>
      </c>
      <c r="G605">
        <v>647.41</v>
      </c>
      <c r="H605">
        <v>32.479999999999997</v>
      </c>
      <c r="I605">
        <v>19</v>
      </c>
      <c r="J605" t="s">
        <v>2020</v>
      </c>
      <c r="K605" t="s">
        <v>2024</v>
      </c>
      <c r="L605">
        <v>0.06</v>
      </c>
    </row>
    <row r="606" spans="1:12" x14ac:dyDescent="0.3">
      <c r="A606">
        <v>1605</v>
      </c>
      <c r="B606" s="1">
        <v>45605</v>
      </c>
      <c r="C606" s="1">
        <v>45680</v>
      </c>
      <c r="D606" t="s">
        <v>14</v>
      </c>
      <c r="E606" t="s">
        <v>18</v>
      </c>
      <c r="F606" t="s">
        <v>624</v>
      </c>
      <c r="G606">
        <v>689.64</v>
      </c>
      <c r="H606">
        <v>298.92</v>
      </c>
      <c r="I606">
        <v>12</v>
      </c>
      <c r="J606" t="s">
        <v>2022</v>
      </c>
      <c r="K606" t="s">
        <v>2025</v>
      </c>
      <c r="L606">
        <v>0.09</v>
      </c>
    </row>
    <row r="607" spans="1:12" x14ac:dyDescent="0.3">
      <c r="A607">
        <v>1606</v>
      </c>
      <c r="B607" s="1">
        <v>45681</v>
      </c>
      <c r="C607" s="1">
        <v>45684</v>
      </c>
      <c r="D607" t="s">
        <v>14</v>
      </c>
      <c r="E607" t="s">
        <v>19</v>
      </c>
      <c r="F607" t="s">
        <v>625</v>
      </c>
      <c r="G607">
        <v>246.01</v>
      </c>
      <c r="H607">
        <v>120.78</v>
      </c>
      <c r="I607">
        <v>20</v>
      </c>
      <c r="J607" t="s">
        <v>2021</v>
      </c>
      <c r="K607" t="s">
        <v>2024</v>
      </c>
      <c r="L607">
        <v>0.16</v>
      </c>
    </row>
    <row r="608" spans="1:12" x14ac:dyDescent="0.3">
      <c r="A608">
        <v>1607</v>
      </c>
      <c r="B608" s="1">
        <v>45570</v>
      </c>
      <c r="C608" s="1">
        <v>45645</v>
      </c>
      <c r="D608" t="s">
        <v>13</v>
      </c>
      <c r="E608" t="s">
        <v>17</v>
      </c>
      <c r="F608" t="s">
        <v>626</v>
      </c>
      <c r="H608">
        <v>242.84</v>
      </c>
      <c r="I608">
        <v>9</v>
      </c>
      <c r="J608" t="s">
        <v>2021</v>
      </c>
      <c r="K608" t="s">
        <v>2025</v>
      </c>
      <c r="L608">
        <v>0.03</v>
      </c>
    </row>
    <row r="609" spans="1:12" x14ac:dyDescent="0.3">
      <c r="A609">
        <v>1608</v>
      </c>
      <c r="B609" s="1">
        <v>45382</v>
      </c>
      <c r="C609" s="1">
        <v>45434</v>
      </c>
      <c r="D609" t="s">
        <v>16</v>
      </c>
      <c r="E609" t="s">
        <v>19</v>
      </c>
      <c r="F609" t="s">
        <v>627</v>
      </c>
      <c r="G609">
        <v>565.30999999999995</v>
      </c>
      <c r="H609">
        <v>145.69999999999999</v>
      </c>
      <c r="I609">
        <v>20</v>
      </c>
      <c r="J609" t="s">
        <v>2022</v>
      </c>
      <c r="K609" t="s">
        <v>2025</v>
      </c>
      <c r="L609">
        <v>0.18</v>
      </c>
    </row>
    <row r="610" spans="1:12" x14ac:dyDescent="0.3">
      <c r="A610">
        <v>1609</v>
      </c>
      <c r="B610" s="1">
        <v>45440</v>
      </c>
      <c r="C610" s="1">
        <v>45612</v>
      </c>
      <c r="D610" t="s">
        <v>14</v>
      </c>
      <c r="E610" t="s">
        <v>17</v>
      </c>
      <c r="F610" t="s">
        <v>628</v>
      </c>
      <c r="G610">
        <v>1627.85</v>
      </c>
      <c r="H610">
        <v>60.8</v>
      </c>
      <c r="I610">
        <v>2</v>
      </c>
      <c r="J610" t="s">
        <v>2022</v>
      </c>
      <c r="K610" t="s">
        <v>2026</v>
      </c>
      <c r="L610">
        <v>0.14000000000000001</v>
      </c>
    </row>
    <row r="611" spans="1:12" x14ac:dyDescent="0.3">
      <c r="A611">
        <v>1610</v>
      </c>
      <c r="B611" s="1">
        <v>45599</v>
      </c>
      <c r="C611" s="1">
        <v>45689</v>
      </c>
      <c r="D611" t="s">
        <v>16</v>
      </c>
      <c r="E611" t="s">
        <v>18</v>
      </c>
      <c r="F611" t="s">
        <v>629</v>
      </c>
      <c r="G611">
        <v>1335.99</v>
      </c>
      <c r="H611">
        <v>200.74</v>
      </c>
      <c r="I611">
        <v>20</v>
      </c>
      <c r="J611" t="s">
        <v>2021</v>
      </c>
      <c r="K611" t="s">
        <v>2025</v>
      </c>
      <c r="L611">
        <v>0.14000000000000001</v>
      </c>
    </row>
    <row r="612" spans="1:12" x14ac:dyDescent="0.3">
      <c r="A612">
        <v>1611</v>
      </c>
      <c r="B612" s="1">
        <v>45564</v>
      </c>
      <c r="C612" s="1">
        <v>45571</v>
      </c>
      <c r="D612" t="s">
        <v>15</v>
      </c>
      <c r="E612" t="s">
        <v>17</v>
      </c>
      <c r="F612" t="s">
        <v>630</v>
      </c>
      <c r="G612">
        <v>105.67</v>
      </c>
      <c r="H612">
        <v>200.17</v>
      </c>
      <c r="I612">
        <v>4</v>
      </c>
      <c r="J612" t="s">
        <v>2019</v>
      </c>
      <c r="K612" t="s">
        <v>2023</v>
      </c>
      <c r="L612">
        <v>0.09</v>
      </c>
    </row>
    <row r="613" spans="1:12" x14ac:dyDescent="0.3">
      <c r="A613">
        <v>1612</v>
      </c>
      <c r="B613" s="1">
        <v>45360</v>
      </c>
      <c r="C613" s="1">
        <v>45642</v>
      </c>
      <c r="D613" t="s">
        <v>13</v>
      </c>
      <c r="E613" t="s">
        <v>18</v>
      </c>
      <c r="F613" t="s">
        <v>631</v>
      </c>
      <c r="G613">
        <v>718.4</v>
      </c>
      <c r="H613">
        <v>281.79000000000002</v>
      </c>
      <c r="I613">
        <v>10</v>
      </c>
      <c r="J613" t="s">
        <v>2020</v>
      </c>
      <c r="K613" t="s">
        <v>2023</v>
      </c>
      <c r="L613">
        <v>0.11</v>
      </c>
    </row>
    <row r="614" spans="1:12" x14ac:dyDescent="0.3">
      <c r="A614">
        <v>1613</v>
      </c>
      <c r="B614" s="1">
        <v>45407</v>
      </c>
      <c r="C614" s="1">
        <v>45503</v>
      </c>
      <c r="E614" t="s">
        <v>17</v>
      </c>
      <c r="F614" t="s">
        <v>632</v>
      </c>
      <c r="G614" t="s">
        <v>16</v>
      </c>
      <c r="H614" t="s">
        <v>16</v>
      </c>
      <c r="I614">
        <v>2</v>
      </c>
      <c r="J614" t="s">
        <v>2021</v>
      </c>
      <c r="K614" t="s">
        <v>2026</v>
      </c>
      <c r="L614">
        <v>0.16</v>
      </c>
    </row>
    <row r="615" spans="1:12" x14ac:dyDescent="0.3">
      <c r="A615">
        <v>1614</v>
      </c>
      <c r="B615" s="1">
        <v>45377</v>
      </c>
      <c r="C615" s="1">
        <v>45674</v>
      </c>
      <c r="D615" t="s">
        <v>12</v>
      </c>
      <c r="E615" t="s">
        <v>19</v>
      </c>
      <c r="F615" t="s">
        <v>633</v>
      </c>
      <c r="G615" t="s">
        <v>16</v>
      </c>
      <c r="H615">
        <v>400.35</v>
      </c>
      <c r="I615">
        <v>4</v>
      </c>
      <c r="J615" t="s">
        <v>2020</v>
      </c>
      <c r="K615" t="s">
        <v>2023</v>
      </c>
      <c r="L615">
        <v>0.1</v>
      </c>
    </row>
    <row r="616" spans="1:12" x14ac:dyDescent="0.3">
      <c r="A616">
        <v>1615</v>
      </c>
      <c r="B616" s="1">
        <v>45514</v>
      </c>
      <c r="C616" s="1">
        <v>45658</v>
      </c>
      <c r="D616" t="s">
        <v>14</v>
      </c>
      <c r="E616" t="s">
        <v>19</v>
      </c>
      <c r="F616" t="s">
        <v>634</v>
      </c>
      <c r="G616">
        <v>1997.64</v>
      </c>
      <c r="H616">
        <v>246.61</v>
      </c>
      <c r="I616">
        <v>2</v>
      </c>
      <c r="J616" t="s">
        <v>2019</v>
      </c>
      <c r="K616" t="s">
        <v>2026</v>
      </c>
      <c r="L616">
        <v>0.17</v>
      </c>
    </row>
    <row r="617" spans="1:12" x14ac:dyDescent="0.3">
      <c r="A617">
        <v>1616</v>
      </c>
      <c r="B617" s="1">
        <v>45666</v>
      </c>
      <c r="C617" s="1">
        <v>45687</v>
      </c>
      <c r="D617" t="s">
        <v>14</v>
      </c>
      <c r="E617" t="s">
        <v>17</v>
      </c>
      <c r="F617" t="s">
        <v>635</v>
      </c>
      <c r="G617">
        <v>1709.26</v>
      </c>
      <c r="H617">
        <v>161.69999999999999</v>
      </c>
      <c r="I617">
        <v>12</v>
      </c>
      <c r="J617" t="s">
        <v>2022</v>
      </c>
      <c r="K617" t="s">
        <v>2023</v>
      </c>
      <c r="L617">
        <v>0.04</v>
      </c>
    </row>
    <row r="618" spans="1:12" x14ac:dyDescent="0.3">
      <c r="A618">
        <v>1617</v>
      </c>
      <c r="B618" s="1">
        <v>45609</v>
      </c>
      <c r="C618" s="1">
        <v>45688</v>
      </c>
      <c r="D618" t="s">
        <v>13</v>
      </c>
      <c r="E618" t="s">
        <v>19</v>
      </c>
      <c r="F618" t="s">
        <v>636</v>
      </c>
      <c r="G618">
        <v>786.36</v>
      </c>
      <c r="H618">
        <v>53.57</v>
      </c>
      <c r="I618">
        <v>11</v>
      </c>
      <c r="J618" t="s">
        <v>2020</v>
      </c>
      <c r="K618" t="s">
        <v>2024</v>
      </c>
      <c r="L618">
        <v>0.11</v>
      </c>
    </row>
    <row r="619" spans="1:12" x14ac:dyDescent="0.3">
      <c r="A619">
        <v>1618</v>
      </c>
      <c r="B619" s="1">
        <v>45657</v>
      </c>
      <c r="C619" s="1">
        <v>45688</v>
      </c>
      <c r="D619" t="s">
        <v>14</v>
      </c>
      <c r="E619" t="s">
        <v>17</v>
      </c>
      <c r="F619" t="s">
        <v>637</v>
      </c>
      <c r="G619">
        <v>767.28</v>
      </c>
      <c r="H619">
        <v>444.48</v>
      </c>
      <c r="I619">
        <v>14</v>
      </c>
      <c r="J619" t="s">
        <v>2020</v>
      </c>
      <c r="K619" t="s">
        <v>2025</v>
      </c>
      <c r="L619">
        <v>0.18</v>
      </c>
    </row>
    <row r="620" spans="1:12" x14ac:dyDescent="0.3">
      <c r="A620">
        <v>1619</v>
      </c>
      <c r="B620" s="1">
        <v>45615</v>
      </c>
      <c r="C620" s="1">
        <v>45657</v>
      </c>
      <c r="D620" t="s">
        <v>15</v>
      </c>
      <c r="E620" t="s">
        <v>17</v>
      </c>
      <c r="F620" t="s">
        <v>638</v>
      </c>
      <c r="G620">
        <v>977.55</v>
      </c>
      <c r="H620">
        <v>480.29</v>
      </c>
      <c r="I620">
        <v>2</v>
      </c>
      <c r="J620" t="s">
        <v>2020</v>
      </c>
      <c r="K620" t="s">
        <v>2026</v>
      </c>
      <c r="L620">
        <v>0.13</v>
      </c>
    </row>
    <row r="621" spans="1:12" x14ac:dyDescent="0.3">
      <c r="A621">
        <v>1620</v>
      </c>
      <c r="B621" s="1">
        <v>45555</v>
      </c>
      <c r="C621" s="1">
        <v>45568</v>
      </c>
      <c r="D621" t="s">
        <v>14</v>
      </c>
      <c r="E621" t="s">
        <v>19</v>
      </c>
      <c r="F621" t="s">
        <v>639</v>
      </c>
      <c r="G621">
        <v>280.79000000000002</v>
      </c>
      <c r="H621">
        <v>252.86</v>
      </c>
      <c r="I621">
        <v>19</v>
      </c>
      <c r="J621" t="s">
        <v>2019</v>
      </c>
      <c r="K621" t="s">
        <v>2026</v>
      </c>
      <c r="L621">
        <v>0</v>
      </c>
    </row>
    <row r="622" spans="1:12" x14ac:dyDescent="0.3">
      <c r="A622">
        <v>1621</v>
      </c>
      <c r="B622" s="1">
        <v>45606</v>
      </c>
      <c r="C622" s="1">
        <v>45685</v>
      </c>
      <c r="D622" t="s">
        <v>14</v>
      </c>
      <c r="E622" t="s">
        <v>17</v>
      </c>
      <c r="F622" t="s">
        <v>640</v>
      </c>
      <c r="G622">
        <v>1889.51</v>
      </c>
      <c r="H622">
        <v>266.83999999999997</v>
      </c>
      <c r="I622">
        <v>12</v>
      </c>
      <c r="J622" t="s">
        <v>2021</v>
      </c>
      <c r="K622" t="s">
        <v>2023</v>
      </c>
      <c r="L622">
        <v>0.04</v>
      </c>
    </row>
    <row r="623" spans="1:12" x14ac:dyDescent="0.3">
      <c r="A623">
        <v>1622</v>
      </c>
      <c r="B623" s="1">
        <v>45582</v>
      </c>
      <c r="C623" s="1">
        <v>45610</v>
      </c>
      <c r="D623" t="s">
        <v>15</v>
      </c>
      <c r="E623" t="s">
        <v>19</v>
      </c>
      <c r="F623" t="s">
        <v>641</v>
      </c>
      <c r="G623">
        <v>742.39</v>
      </c>
      <c r="H623">
        <v>446.2</v>
      </c>
      <c r="I623">
        <v>11</v>
      </c>
      <c r="J623" t="s">
        <v>2022</v>
      </c>
      <c r="K623" t="s">
        <v>2023</v>
      </c>
      <c r="L623">
        <v>0.09</v>
      </c>
    </row>
    <row r="624" spans="1:12" x14ac:dyDescent="0.3">
      <c r="A624">
        <v>1623</v>
      </c>
      <c r="B624" s="1">
        <v>45452</v>
      </c>
      <c r="C624" s="1">
        <v>45522</v>
      </c>
      <c r="D624" t="s">
        <v>13</v>
      </c>
      <c r="E624" t="s">
        <v>19</v>
      </c>
      <c r="F624" t="s">
        <v>642</v>
      </c>
      <c r="G624">
        <v>1441.8</v>
      </c>
      <c r="H624" t="s">
        <v>16</v>
      </c>
      <c r="I624">
        <v>15</v>
      </c>
      <c r="J624" t="s">
        <v>2022</v>
      </c>
      <c r="K624" t="s">
        <v>2026</v>
      </c>
      <c r="L624">
        <v>0.15</v>
      </c>
    </row>
    <row r="625" spans="1:12" x14ac:dyDescent="0.3">
      <c r="A625">
        <v>1624</v>
      </c>
      <c r="B625" s="1">
        <v>45505</v>
      </c>
      <c r="C625" s="1">
        <v>45610</v>
      </c>
      <c r="D625" t="s">
        <v>15</v>
      </c>
      <c r="E625" t="s">
        <v>17</v>
      </c>
      <c r="F625" t="s">
        <v>643</v>
      </c>
      <c r="G625">
        <v>1756.97</v>
      </c>
      <c r="H625">
        <v>24.91</v>
      </c>
      <c r="I625">
        <v>19</v>
      </c>
      <c r="J625" t="s">
        <v>2020</v>
      </c>
      <c r="K625" t="s">
        <v>2026</v>
      </c>
      <c r="L625">
        <v>0.13</v>
      </c>
    </row>
    <row r="626" spans="1:12" x14ac:dyDescent="0.3">
      <c r="A626">
        <v>1625</v>
      </c>
      <c r="B626" s="1">
        <v>45526</v>
      </c>
      <c r="C626" s="1">
        <v>45642</v>
      </c>
      <c r="D626" t="s">
        <v>14</v>
      </c>
      <c r="E626" t="s">
        <v>18</v>
      </c>
      <c r="F626" t="s">
        <v>644</v>
      </c>
      <c r="G626">
        <v>1064.33</v>
      </c>
      <c r="H626">
        <v>333.26</v>
      </c>
      <c r="I626">
        <v>7</v>
      </c>
      <c r="J626" t="s">
        <v>2020</v>
      </c>
      <c r="K626" t="s">
        <v>2026</v>
      </c>
      <c r="L626">
        <v>0.15</v>
      </c>
    </row>
    <row r="627" spans="1:12" x14ac:dyDescent="0.3">
      <c r="A627">
        <v>1626</v>
      </c>
      <c r="B627" s="1">
        <v>45503</v>
      </c>
      <c r="C627" s="1">
        <v>45521</v>
      </c>
      <c r="D627" t="s">
        <v>13</v>
      </c>
      <c r="E627" t="s">
        <v>19</v>
      </c>
      <c r="F627" t="s">
        <v>645</v>
      </c>
      <c r="G627">
        <v>114.56</v>
      </c>
      <c r="H627">
        <v>407.25</v>
      </c>
      <c r="I627">
        <v>15</v>
      </c>
      <c r="J627" t="s">
        <v>2022</v>
      </c>
      <c r="K627" t="s">
        <v>2023</v>
      </c>
      <c r="L627">
        <v>0</v>
      </c>
    </row>
    <row r="628" spans="1:12" x14ac:dyDescent="0.3">
      <c r="A628">
        <v>1627</v>
      </c>
      <c r="B628" s="1">
        <v>45677</v>
      </c>
      <c r="C628" s="1">
        <v>45677</v>
      </c>
      <c r="D628" t="s">
        <v>13</v>
      </c>
      <c r="E628" t="s">
        <v>19</v>
      </c>
      <c r="F628" t="s">
        <v>646</v>
      </c>
      <c r="G628">
        <v>650.33000000000004</v>
      </c>
      <c r="H628">
        <v>465.05</v>
      </c>
      <c r="I628">
        <v>3</v>
      </c>
      <c r="J628" t="s">
        <v>2022</v>
      </c>
      <c r="K628" t="s">
        <v>2026</v>
      </c>
      <c r="L628">
        <v>0.14000000000000001</v>
      </c>
    </row>
    <row r="629" spans="1:12" x14ac:dyDescent="0.3">
      <c r="A629">
        <v>1628</v>
      </c>
      <c r="B629" s="1">
        <v>45495</v>
      </c>
      <c r="C629" s="1">
        <v>45651</v>
      </c>
      <c r="D629" t="s">
        <v>13</v>
      </c>
      <c r="E629" t="s">
        <v>18</v>
      </c>
      <c r="F629" t="s">
        <v>647</v>
      </c>
      <c r="G629">
        <v>1751.74</v>
      </c>
      <c r="H629">
        <v>154.65</v>
      </c>
      <c r="I629">
        <v>16</v>
      </c>
      <c r="J629" t="s">
        <v>2022</v>
      </c>
      <c r="K629" t="s">
        <v>2024</v>
      </c>
      <c r="L629">
        <v>0.15</v>
      </c>
    </row>
    <row r="630" spans="1:12" x14ac:dyDescent="0.3">
      <c r="A630">
        <v>1629</v>
      </c>
      <c r="B630" s="1">
        <v>45322</v>
      </c>
      <c r="C630" s="1">
        <v>45343</v>
      </c>
      <c r="D630" t="s">
        <v>16</v>
      </c>
      <c r="E630" t="s">
        <v>18</v>
      </c>
      <c r="F630" t="s">
        <v>648</v>
      </c>
      <c r="G630">
        <v>898.5</v>
      </c>
      <c r="H630">
        <v>205.76</v>
      </c>
      <c r="I630">
        <v>17</v>
      </c>
      <c r="J630" t="s">
        <v>2021</v>
      </c>
      <c r="K630" t="s">
        <v>2026</v>
      </c>
      <c r="L630">
        <v>0.12</v>
      </c>
    </row>
    <row r="631" spans="1:12" x14ac:dyDescent="0.3">
      <c r="A631">
        <v>1630</v>
      </c>
      <c r="B631" s="1">
        <v>45620</v>
      </c>
      <c r="C631" s="1">
        <v>45671</v>
      </c>
      <c r="D631" t="s">
        <v>15</v>
      </c>
      <c r="E631" t="s">
        <v>17</v>
      </c>
      <c r="F631" t="s">
        <v>649</v>
      </c>
      <c r="G631">
        <v>189.94</v>
      </c>
      <c r="H631" t="s">
        <v>16</v>
      </c>
      <c r="I631">
        <v>14</v>
      </c>
      <c r="J631" t="s">
        <v>2021</v>
      </c>
      <c r="K631" t="s">
        <v>2026</v>
      </c>
      <c r="L631">
        <v>0.13</v>
      </c>
    </row>
    <row r="632" spans="1:12" x14ac:dyDescent="0.3">
      <c r="A632">
        <v>1631</v>
      </c>
      <c r="B632" s="1">
        <v>45648</v>
      </c>
      <c r="C632" s="1">
        <v>45685</v>
      </c>
      <c r="E632" t="s">
        <v>18</v>
      </c>
      <c r="F632" t="s">
        <v>650</v>
      </c>
      <c r="G632">
        <v>417.43</v>
      </c>
      <c r="H632">
        <v>34.97</v>
      </c>
      <c r="J632" t="s">
        <v>2020</v>
      </c>
      <c r="K632" t="s">
        <v>2025</v>
      </c>
      <c r="L632">
        <v>0.08</v>
      </c>
    </row>
    <row r="633" spans="1:12" x14ac:dyDescent="0.3">
      <c r="A633">
        <v>1632</v>
      </c>
      <c r="B633" s="1">
        <v>45618</v>
      </c>
      <c r="C633" s="1">
        <v>45647</v>
      </c>
      <c r="D633" t="s">
        <v>15</v>
      </c>
      <c r="E633" t="s">
        <v>19</v>
      </c>
      <c r="F633" t="s">
        <v>651</v>
      </c>
      <c r="G633">
        <v>200.11</v>
      </c>
      <c r="I633">
        <v>3</v>
      </c>
      <c r="J633" t="s">
        <v>2022</v>
      </c>
      <c r="K633" t="s">
        <v>2026</v>
      </c>
      <c r="L633">
        <v>0.17</v>
      </c>
    </row>
    <row r="634" spans="1:12" x14ac:dyDescent="0.3">
      <c r="A634">
        <v>1633</v>
      </c>
      <c r="B634" s="1">
        <v>45468</v>
      </c>
      <c r="C634" s="1">
        <v>45576</v>
      </c>
      <c r="E634" t="s">
        <v>17</v>
      </c>
      <c r="F634" t="s">
        <v>652</v>
      </c>
      <c r="G634">
        <v>811.78</v>
      </c>
      <c r="H634">
        <v>202.94</v>
      </c>
      <c r="I634">
        <v>19</v>
      </c>
      <c r="J634" t="s">
        <v>2019</v>
      </c>
      <c r="K634" t="s">
        <v>2023</v>
      </c>
      <c r="L634">
        <v>0.08</v>
      </c>
    </row>
    <row r="635" spans="1:12" x14ac:dyDescent="0.3">
      <c r="A635">
        <v>1634</v>
      </c>
      <c r="B635" s="1">
        <v>45493</v>
      </c>
      <c r="C635" s="1">
        <v>45528</v>
      </c>
      <c r="D635" t="s">
        <v>14</v>
      </c>
      <c r="E635" t="s">
        <v>19</v>
      </c>
      <c r="F635" t="s">
        <v>653</v>
      </c>
      <c r="G635">
        <v>1532.96</v>
      </c>
      <c r="H635">
        <v>158.75</v>
      </c>
      <c r="I635">
        <v>19</v>
      </c>
      <c r="J635" t="s">
        <v>2019</v>
      </c>
      <c r="K635" t="s">
        <v>2024</v>
      </c>
      <c r="L635">
        <v>0.17</v>
      </c>
    </row>
    <row r="636" spans="1:12" x14ac:dyDescent="0.3">
      <c r="A636">
        <v>1635</v>
      </c>
      <c r="B636" s="1">
        <v>45676</v>
      </c>
      <c r="C636" s="1">
        <v>45690</v>
      </c>
      <c r="D636" t="s">
        <v>12</v>
      </c>
      <c r="E636" t="s">
        <v>19</v>
      </c>
      <c r="F636" t="s">
        <v>654</v>
      </c>
      <c r="G636">
        <v>1627.86</v>
      </c>
      <c r="H636">
        <v>163.21</v>
      </c>
      <c r="I636">
        <v>11</v>
      </c>
      <c r="J636" t="s">
        <v>2022</v>
      </c>
      <c r="K636" t="s">
        <v>2024</v>
      </c>
      <c r="L636" t="s">
        <v>16</v>
      </c>
    </row>
    <row r="637" spans="1:12" x14ac:dyDescent="0.3">
      <c r="A637">
        <v>1636</v>
      </c>
      <c r="B637" s="1">
        <v>45555</v>
      </c>
      <c r="C637" s="1">
        <v>45570</v>
      </c>
      <c r="D637" t="s">
        <v>16</v>
      </c>
      <c r="E637" t="s">
        <v>18</v>
      </c>
      <c r="F637" t="s">
        <v>655</v>
      </c>
      <c r="G637">
        <v>1927.07</v>
      </c>
      <c r="H637">
        <v>312.75</v>
      </c>
      <c r="I637">
        <v>3</v>
      </c>
      <c r="J637" t="s">
        <v>2019</v>
      </c>
      <c r="K637" t="s">
        <v>2024</v>
      </c>
      <c r="L637">
        <v>0.2</v>
      </c>
    </row>
    <row r="638" spans="1:12" x14ac:dyDescent="0.3">
      <c r="A638">
        <v>1637</v>
      </c>
      <c r="B638" s="1">
        <v>45541</v>
      </c>
      <c r="C638" s="1">
        <v>45555</v>
      </c>
      <c r="D638" t="s">
        <v>14</v>
      </c>
      <c r="E638" t="s">
        <v>18</v>
      </c>
      <c r="F638" t="s">
        <v>656</v>
      </c>
      <c r="G638">
        <v>1397.89</v>
      </c>
      <c r="H638">
        <v>435.73</v>
      </c>
      <c r="I638">
        <v>17</v>
      </c>
      <c r="J638" t="s">
        <v>2019</v>
      </c>
      <c r="K638" t="s">
        <v>2026</v>
      </c>
    </row>
    <row r="639" spans="1:12" x14ac:dyDescent="0.3">
      <c r="A639">
        <v>1638</v>
      </c>
      <c r="B639" s="1">
        <v>45679</v>
      </c>
      <c r="C639" s="1">
        <v>45681</v>
      </c>
      <c r="D639" t="s">
        <v>15</v>
      </c>
      <c r="E639" t="s">
        <v>19</v>
      </c>
      <c r="F639" t="s">
        <v>657</v>
      </c>
      <c r="G639">
        <v>1612.63</v>
      </c>
      <c r="H639">
        <v>234.51</v>
      </c>
      <c r="I639">
        <v>10</v>
      </c>
      <c r="J639" t="s">
        <v>2022</v>
      </c>
      <c r="K639" t="s">
        <v>2023</v>
      </c>
      <c r="L639">
        <v>0.13</v>
      </c>
    </row>
    <row r="640" spans="1:12" x14ac:dyDescent="0.3">
      <c r="A640">
        <v>1639</v>
      </c>
      <c r="B640" s="1">
        <v>45660</v>
      </c>
      <c r="C640" s="1">
        <v>45664</v>
      </c>
      <c r="D640" t="s">
        <v>15</v>
      </c>
      <c r="E640" t="s">
        <v>17</v>
      </c>
      <c r="F640" t="s">
        <v>658</v>
      </c>
      <c r="G640">
        <v>467.13</v>
      </c>
      <c r="H640">
        <v>53.99</v>
      </c>
      <c r="I640">
        <v>3</v>
      </c>
      <c r="J640" t="s">
        <v>2020</v>
      </c>
      <c r="K640" t="s">
        <v>2024</v>
      </c>
      <c r="L640">
        <v>0.14000000000000001</v>
      </c>
    </row>
    <row r="641" spans="1:12" x14ac:dyDescent="0.3">
      <c r="A641">
        <v>1640</v>
      </c>
      <c r="B641" s="1">
        <v>45399</v>
      </c>
      <c r="C641" s="1">
        <v>45599</v>
      </c>
      <c r="D641" t="s">
        <v>15</v>
      </c>
      <c r="E641" t="s">
        <v>18</v>
      </c>
      <c r="F641" t="s">
        <v>659</v>
      </c>
      <c r="G641">
        <v>609.02</v>
      </c>
      <c r="H641">
        <v>195.45</v>
      </c>
      <c r="I641">
        <v>19</v>
      </c>
      <c r="J641" t="s">
        <v>2020</v>
      </c>
      <c r="K641" t="s">
        <v>2025</v>
      </c>
      <c r="L641">
        <v>0.19</v>
      </c>
    </row>
    <row r="642" spans="1:12" x14ac:dyDescent="0.3">
      <c r="A642">
        <v>1641</v>
      </c>
      <c r="B642" s="1">
        <v>45398</v>
      </c>
      <c r="C642" s="1">
        <v>45520</v>
      </c>
      <c r="D642" t="s">
        <v>13</v>
      </c>
      <c r="E642" t="s">
        <v>19</v>
      </c>
      <c r="F642" t="s">
        <v>660</v>
      </c>
      <c r="G642">
        <v>743.71</v>
      </c>
      <c r="H642">
        <v>480.76</v>
      </c>
      <c r="I642">
        <v>9</v>
      </c>
      <c r="J642" t="s">
        <v>2020</v>
      </c>
      <c r="K642" t="s">
        <v>2024</v>
      </c>
    </row>
    <row r="643" spans="1:12" x14ac:dyDescent="0.3">
      <c r="A643">
        <v>1642</v>
      </c>
      <c r="B643" s="1">
        <v>45546</v>
      </c>
      <c r="C643" s="1">
        <v>45633</v>
      </c>
      <c r="D643" t="s">
        <v>13</v>
      </c>
      <c r="E643" t="s">
        <v>19</v>
      </c>
      <c r="F643" t="s">
        <v>661</v>
      </c>
      <c r="G643">
        <v>1712</v>
      </c>
      <c r="H643">
        <v>184.49</v>
      </c>
      <c r="I643">
        <v>18</v>
      </c>
      <c r="J643" t="s">
        <v>2022</v>
      </c>
      <c r="K643" t="s">
        <v>2025</v>
      </c>
      <c r="L643">
        <v>0.14000000000000001</v>
      </c>
    </row>
    <row r="644" spans="1:12" x14ac:dyDescent="0.3">
      <c r="A644">
        <v>1643</v>
      </c>
      <c r="B644" s="1">
        <v>45661</v>
      </c>
      <c r="C644" s="1">
        <v>45683</v>
      </c>
      <c r="E644" t="s">
        <v>18</v>
      </c>
      <c r="F644" t="s">
        <v>662</v>
      </c>
      <c r="G644">
        <v>1139.44</v>
      </c>
      <c r="I644">
        <v>11</v>
      </c>
      <c r="J644" t="s">
        <v>2020</v>
      </c>
      <c r="K644" t="s">
        <v>2023</v>
      </c>
      <c r="L644">
        <v>0.1</v>
      </c>
    </row>
    <row r="645" spans="1:12" x14ac:dyDescent="0.3">
      <c r="A645">
        <v>1644</v>
      </c>
      <c r="B645" s="1">
        <v>45461</v>
      </c>
      <c r="C645" s="1">
        <v>45615</v>
      </c>
      <c r="D645" t="s">
        <v>15</v>
      </c>
      <c r="E645" t="s">
        <v>17</v>
      </c>
      <c r="F645" t="s">
        <v>663</v>
      </c>
      <c r="G645">
        <v>1629.21</v>
      </c>
      <c r="H645" t="s">
        <v>16</v>
      </c>
      <c r="I645">
        <v>17</v>
      </c>
      <c r="J645" t="s">
        <v>2021</v>
      </c>
      <c r="K645" t="s">
        <v>2023</v>
      </c>
      <c r="L645">
        <v>0.02</v>
      </c>
    </row>
    <row r="646" spans="1:12" x14ac:dyDescent="0.3">
      <c r="A646">
        <v>1645</v>
      </c>
      <c r="B646" s="1">
        <v>45466</v>
      </c>
      <c r="C646" s="1">
        <v>45626</v>
      </c>
      <c r="D646" t="s">
        <v>15</v>
      </c>
      <c r="E646" t="s">
        <v>19</v>
      </c>
      <c r="F646" t="s">
        <v>664</v>
      </c>
      <c r="G646">
        <v>1993.9</v>
      </c>
      <c r="H646">
        <v>320.32</v>
      </c>
      <c r="I646">
        <v>17</v>
      </c>
      <c r="J646" t="s">
        <v>2020</v>
      </c>
      <c r="K646" t="s">
        <v>2026</v>
      </c>
      <c r="L646">
        <v>0.1</v>
      </c>
    </row>
    <row r="647" spans="1:12" x14ac:dyDescent="0.3">
      <c r="A647">
        <v>1646</v>
      </c>
      <c r="B647" s="1">
        <v>45415</v>
      </c>
      <c r="C647" s="1">
        <v>45557</v>
      </c>
      <c r="D647" t="s">
        <v>13</v>
      </c>
      <c r="E647" t="s">
        <v>17</v>
      </c>
      <c r="F647" t="s">
        <v>665</v>
      </c>
      <c r="G647">
        <v>1099.3800000000001</v>
      </c>
      <c r="H647">
        <v>237.1</v>
      </c>
      <c r="I647">
        <v>15</v>
      </c>
      <c r="J647" t="s">
        <v>2020</v>
      </c>
      <c r="K647" t="s">
        <v>2024</v>
      </c>
      <c r="L647">
        <v>0.09</v>
      </c>
    </row>
    <row r="648" spans="1:12" x14ac:dyDescent="0.3">
      <c r="A648">
        <v>1647</v>
      </c>
      <c r="B648" s="1">
        <v>45389</v>
      </c>
      <c r="C648" s="1">
        <v>45622</v>
      </c>
      <c r="D648" t="s">
        <v>12</v>
      </c>
      <c r="E648" t="s">
        <v>17</v>
      </c>
      <c r="F648" t="s">
        <v>666</v>
      </c>
      <c r="G648">
        <v>1363.98</v>
      </c>
      <c r="H648">
        <v>455.27</v>
      </c>
      <c r="I648">
        <v>13</v>
      </c>
      <c r="J648" t="s">
        <v>2022</v>
      </c>
      <c r="K648" t="s">
        <v>2026</v>
      </c>
      <c r="L648">
        <v>0.1</v>
      </c>
    </row>
    <row r="649" spans="1:12" x14ac:dyDescent="0.3">
      <c r="A649">
        <v>1648</v>
      </c>
      <c r="B649" s="1">
        <v>45505</v>
      </c>
      <c r="C649" s="1">
        <v>45600</v>
      </c>
      <c r="D649" t="s">
        <v>15</v>
      </c>
      <c r="E649" t="s">
        <v>19</v>
      </c>
      <c r="F649" t="s">
        <v>667</v>
      </c>
      <c r="G649">
        <v>1691.23</v>
      </c>
      <c r="H649">
        <v>284.26</v>
      </c>
      <c r="I649">
        <v>18</v>
      </c>
      <c r="J649" t="s">
        <v>2021</v>
      </c>
      <c r="K649" t="s">
        <v>2023</v>
      </c>
      <c r="L649" t="s">
        <v>16</v>
      </c>
    </row>
    <row r="650" spans="1:12" x14ac:dyDescent="0.3">
      <c r="A650">
        <v>1649</v>
      </c>
      <c r="B650" s="1">
        <v>45549</v>
      </c>
      <c r="C650" s="1">
        <v>45643</v>
      </c>
      <c r="E650" t="s">
        <v>19</v>
      </c>
      <c r="F650" t="s">
        <v>668</v>
      </c>
      <c r="G650">
        <v>338.84</v>
      </c>
      <c r="H650">
        <v>305.32</v>
      </c>
      <c r="I650">
        <v>9</v>
      </c>
      <c r="J650" t="s">
        <v>2019</v>
      </c>
      <c r="K650" t="s">
        <v>2024</v>
      </c>
    </row>
    <row r="651" spans="1:12" x14ac:dyDescent="0.3">
      <c r="A651">
        <v>1650</v>
      </c>
      <c r="B651" s="1">
        <v>45625</v>
      </c>
      <c r="C651" s="1">
        <v>45629</v>
      </c>
      <c r="D651" t="s">
        <v>14</v>
      </c>
      <c r="E651" t="s">
        <v>18</v>
      </c>
      <c r="F651" t="s">
        <v>669</v>
      </c>
      <c r="G651">
        <v>1846.97</v>
      </c>
      <c r="H651">
        <v>144.57</v>
      </c>
      <c r="I651">
        <v>5</v>
      </c>
      <c r="J651" t="s">
        <v>2021</v>
      </c>
      <c r="K651" t="s">
        <v>2025</v>
      </c>
      <c r="L651">
        <v>0.03</v>
      </c>
    </row>
    <row r="652" spans="1:12" x14ac:dyDescent="0.3">
      <c r="A652">
        <v>1651</v>
      </c>
      <c r="B652" s="1">
        <v>45662</v>
      </c>
      <c r="C652" s="1">
        <v>45662</v>
      </c>
      <c r="D652" t="s">
        <v>15</v>
      </c>
      <c r="E652" t="s">
        <v>19</v>
      </c>
      <c r="F652" t="s">
        <v>670</v>
      </c>
      <c r="G652">
        <v>1546.38</v>
      </c>
      <c r="H652">
        <v>31.84</v>
      </c>
      <c r="I652">
        <v>9</v>
      </c>
      <c r="J652" t="s">
        <v>2019</v>
      </c>
      <c r="K652" t="s">
        <v>2023</v>
      </c>
      <c r="L652">
        <v>0.02</v>
      </c>
    </row>
    <row r="653" spans="1:12" x14ac:dyDescent="0.3">
      <c r="A653">
        <v>1652</v>
      </c>
      <c r="B653" s="1">
        <v>45405</v>
      </c>
      <c r="C653" s="1">
        <v>45410</v>
      </c>
      <c r="D653" t="s">
        <v>13</v>
      </c>
      <c r="E653" t="s">
        <v>19</v>
      </c>
      <c r="F653" t="s">
        <v>671</v>
      </c>
      <c r="G653">
        <v>1333.12</v>
      </c>
      <c r="H653">
        <v>485.37</v>
      </c>
      <c r="I653">
        <v>15</v>
      </c>
      <c r="J653" t="s">
        <v>2020</v>
      </c>
      <c r="K653" t="s">
        <v>2026</v>
      </c>
      <c r="L653">
        <v>0.03</v>
      </c>
    </row>
    <row r="654" spans="1:12" x14ac:dyDescent="0.3">
      <c r="A654">
        <v>1653</v>
      </c>
      <c r="B654" s="1">
        <v>45646</v>
      </c>
      <c r="C654" s="1">
        <v>45652</v>
      </c>
      <c r="D654" t="s">
        <v>13</v>
      </c>
      <c r="E654" t="s">
        <v>17</v>
      </c>
      <c r="F654" t="s">
        <v>672</v>
      </c>
      <c r="H654">
        <v>134.78</v>
      </c>
      <c r="I654">
        <v>13</v>
      </c>
      <c r="J654" t="s">
        <v>2021</v>
      </c>
      <c r="K654" t="s">
        <v>2023</v>
      </c>
      <c r="L654">
        <v>0.12</v>
      </c>
    </row>
    <row r="655" spans="1:12" x14ac:dyDescent="0.3">
      <c r="A655">
        <v>1654</v>
      </c>
      <c r="B655" s="1">
        <v>45504</v>
      </c>
      <c r="C655" s="1">
        <v>45651</v>
      </c>
      <c r="D655" t="s">
        <v>12</v>
      </c>
      <c r="E655" t="s">
        <v>17</v>
      </c>
      <c r="F655" t="s">
        <v>673</v>
      </c>
      <c r="G655">
        <v>670.81</v>
      </c>
      <c r="H655">
        <v>483.11</v>
      </c>
      <c r="I655">
        <v>13</v>
      </c>
      <c r="J655" t="s">
        <v>2022</v>
      </c>
      <c r="K655" t="s">
        <v>2026</v>
      </c>
      <c r="L655">
        <v>0.01</v>
      </c>
    </row>
    <row r="656" spans="1:12" x14ac:dyDescent="0.3">
      <c r="A656">
        <v>1655</v>
      </c>
      <c r="B656" s="1">
        <v>45637</v>
      </c>
      <c r="C656" s="1">
        <v>45647</v>
      </c>
      <c r="D656" t="s">
        <v>15</v>
      </c>
      <c r="E656" t="s">
        <v>19</v>
      </c>
      <c r="F656" t="s">
        <v>674</v>
      </c>
      <c r="G656">
        <v>1109.22</v>
      </c>
      <c r="H656">
        <v>254.2</v>
      </c>
      <c r="I656">
        <v>4</v>
      </c>
      <c r="J656" t="s">
        <v>2021</v>
      </c>
      <c r="K656" t="s">
        <v>2024</v>
      </c>
      <c r="L656">
        <v>0.16</v>
      </c>
    </row>
    <row r="657" spans="1:12" x14ac:dyDescent="0.3">
      <c r="A657">
        <v>1656</v>
      </c>
      <c r="B657" s="1">
        <v>45324</v>
      </c>
      <c r="C657" s="1">
        <v>45526</v>
      </c>
      <c r="D657" t="s">
        <v>13</v>
      </c>
      <c r="E657" t="s">
        <v>18</v>
      </c>
      <c r="F657" t="s">
        <v>675</v>
      </c>
      <c r="G657">
        <v>655.34</v>
      </c>
      <c r="H657">
        <v>354.94</v>
      </c>
      <c r="I657">
        <v>11</v>
      </c>
      <c r="J657" t="s">
        <v>2021</v>
      </c>
      <c r="K657" t="s">
        <v>2026</v>
      </c>
      <c r="L657">
        <v>0.14000000000000001</v>
      </c>
    </row>
    <row r="658" spans="1:12" x14ac:dyDescent="0.3">
      <c r="A658">
        <v>1657</v>
      </c>
      <c r="B658" s="1">
        <v>45669</v>
      </c>
      <c r="C658" s="1">
        <v>45676</v>
      </c>
      <c r="D658" t="s">
        <v>13</v>
      </c>
      <c r="E658" t="s">
        <v>17</v>
      </c>
      <c r="F658" t="s">
        <v>676</v>
      </c>
      <c r="G658">
        <v>1672.55</v>
      </c>
      <c r="H658">
        <v>195.73</v>
      </c>
      <c r="I658">
        <v>11</v>
      </c>
      <c r="J658" t="s">
        <v>2022</v>
      </c>
      <c r="K658" t="s">
        <v>2026</v>
      </c>
      <c r="L658">
        <v>0.16</v>
      </c>
    </row>
    <row r="659" spans="1:12" x14ac:dyDescent="0.3">
      <c r="A659">
        <v>1658</v>
      </c>
      <c r="B659" s="1">
        <v>45377</v>
      </c>
      <c r="C659" s="1">
        <v>45677</v>
      </c>
      <c r="D659" t="s">
        <v>12</v>
      </c>
      <c r="E659" t="s">
        <v>19</v>
      </c>
      <c r="F659" t="s">
        <v>677</v>
      </c>
      <c r="G659">
        <v>1473.54</v>
      </c>
      <c r="H659">
        <v>110.5</v>
      </c>
      <c r="I659">
        <v>9</v>
      </c>
      <c r="J659" t="s">
        <v>2020</v>
      </c>
      <c r="K659" t="s">
        <v>2023</v>
      </c>
      <c r="L659">
        <v>0.19</v>
      </c>
    </row>
    <row r="660" spans="1:12" x14ac:dyDescent="0.3">
      <c r="A660">
        <v>1659</v>
      </c>
      <c r="B660" s="1">
        <v>45581</v>
      </c>
      <c r="C660" s="1">
        <v>45669</v>
      </c>
      <c r="D660" t="s">
        <v>15</v>
      </c>
      <c r="E660" t="s">
        <v>17</v>
      </c>
      <c r="F660" t="s">
        <v>678</v>
      </c>
      <c r="G660">
        <v>775.74</v>
      </c>
      <c r="H660">
        <v>416.94</v>
      </c>
      <c r="I660">
        <v>5</v>
      </c>
      <c r="J660" t="s">
        <v>2021</v>
      </c>
      <c r="K660" t="s">
        <v>2023</v>
      </c>
      <c r="L660">
        <v>0.11</v>
      </c>
    </row>
    <row r="661" spans="1:12" x14ac:dyDescent="0.3">
      <c r="A661">
        <v>1660</v>
      </c>
      <c r="B661" s="1">
        <v>45453</v>
      </c>
      <c r="C661" s="1">
        <v>45615</v>
      </c>
      <c r="D661" t="s">
        <v>12</v>
      </c>
      <c r="E661" t="s">
        <v>18</v>
      </c>
      <c r="F661" t="s">
        <v>679</v>
      </c>
      <c r="G661">
        <v>719.86</v>
      </c>
      <c r="H661">
        <v>399.69</v>
      </c>
      <c r="I661">
        <v>2</v>
      </c>
      <c r="J661" t="s">
        <v>2021</v>
      </c>
      <c r="K661" t="s">
        <v>2026</v>
      </c>
      <c r="L661">
        <v>0.12</v>
      </c>
    </row>
    <row r="662" spans="1:12" x14ac:dyDescent="0.3">
      <c r="A662">
        <v>1661</v>
      </c>
      <c r="B662" s="1">
        <v>45609</v>
      </c>
      <c r="C662" s="1">
        <v>45654</v>
      </c>
      <c r="D662" t="s">
        <v>13</v>
      </c>
      <c r="E662" t="s">
        <v>18</v>
      </c>
      <c r="F662" t="s">
        <v>680</v>
      </c>
      <c r="G662">
        <v>289.27999999999997</v>
      </c>
      <c r="H662">
        <v>75.239999999999995</v>
      </c>
      <c r="I662">
        <v>14</v>
      </c>
      <c r="J662" t="s">
        <v>2022</v>
      </c>
      <c r="K662" t="s">
        <v>2024</v>
      </c>
      <c r="L662">
        <v>0.06</v>
      </c>
    </row>
    <row r="663" spans="1:12" x14ac:dyDescent="0.3">
      <c r="A663">
        <v>1662</v>
      </c>
      <c r="B663" s="1">
        <v>45338</v>
      </c>
      <c r="C663" s="1">
        <v>45617</v>
      </c>
      <c r="E663" t="s">
        <v>17</v>
      </c>
      <c r="F663" t="s">
        <v>681</v>
      </c>
      <c r="G663">
        <v>345.55</v>
      </c>
      <c r="H663">
        <v>393.92</v>
      </c>
      <c r="I663">
        <v>8</v>
      </c>
      <c r="J663" t="s">
        <v>2022</v>
      </c>
      <c r="K663" t="s">
        <v>2025</v>
      </c>
      <c r="L663">
        <v>0.19</v>
      </c>
    </row>
    <row r="664" spans="1:12" x14ac:dyDescent="0.3">
      <c r="A664">
        <v>1663</v>
      </c>
      <c r="B664" s="1">
        <v>45653</v>
      </c>
      <c r="C664" s="1">
        <v>45653</v>
      </c>
      <c r="D664" t="s">
        <v>15</v>
      </c>
      <c r="E664" t="s">
        <v>19</v>
      </c>
      <c r="F664" t="s">
        <v>682</v>
      </c>
      <c r="G664">
        <v>672.45</v>
      </c>
      <c r="H664">
        <v>203.9</v>
      </c>
      <c r="I664">
        <v>4</v>
      </c>
      <c r="J664" t="s">
        <v>2020</v>
      </c>
      <c r="K664" t="s">
        <v>2025</v>
      </c>
      <c r="L664">
        <v>0.01</v>
      </c>
    </row>
    <row r="665" spans="1:12" x14ac:dyDescent="0.3">
      <c r="A665">
        <v>1664</v>
      </c>
      <c r="B665" s="1">
        <v>45396</v>
      </c>
      <c r="C665" s="1">
        <v>45469</v>
      </c>
      <c r="D665" t="s">
        <v>12</v>
      </c>
      <c r="E665" t="s">
        <v>18</v>
      </c>
      <c r="F665" t="s">
        <v>683</v>
      </c>
      <c r="G665">
        <v>414.46</v>
      </c>
      <c r="H665">
        <v>220.56</v>
      </c>
      <c r="I665">
        <v>15</v>
      </c>
      <c r="J665" t="s">
        <v>2020</v>
      </c>
      <c r="K665" t="s">
        <v>2024</v>
      </c>
      <c r="L665">
        <v>0.06</v>
      </c>
    </row>
    <row r="666" spans="1:12" x14ac:dyDescent="0.3">
      <c r="A666">
        <v>1665</v>
      </c>
      <c r="B666" s="1">
        <v>45493</v>
      </c>
      <c r="C666" s="1">
        <v>45567</v>
      </c>
      <c r="D666" t="s">
        <v>14</v>
      </c>
      <c r="E666" t="s">
        <v>18</v>
      </c>
      <c r="F666" t="s">
        <v>684</v>
      </c>
      <c r="G666">
        <v>1134.7</v>
      </c>
      <c r="H666">
        <v>129.44</v>
      </c>
      <c r="I666">
        <v>4</v>
      </c>
      <c r="J666" t="s">
        <v>2019</v>
      </c>
      <c r="K666" t="s">
        <v>2026</v>
      </c>
      <c r="L666">
        <v>0.14000000000000001</v>
      </c>
    </row>
    <row r="667" spans="1:12" x14ac:dyDescent="0.3">
      <c r="A667">
        <v>1666</v>
      </c>
      <c r="B667" s="1">
        <v>45639</v>
      </c>
      <c r="C667" s="1">
        <v>45649</v>
      </c>
      <c r="E667" t="s">
        <v>19</v>
      </c>
      <c r="F667" t="s">
        <v>685</v>
      </c>
      <c r="G667">
        <v>498.26</v>
      </c>
      <c r="H667">
        <v>301.79000000000002</v>
      </c>
      <c r="I667">
        <v>9</v>
      </c>
      <c r="J667" t="s">
        <v>2020</v>
      </c>
      <c r="K667" t="s">
        <v>2023</v>
      </c>
      <c r="L667">
        <v>0.14000000000000001</v>
      </c>
    </row>
    <row r="668" spans="1:12" x14ac:dyDescent="0.3">
      <c r="A668">
        <v>1667</v>
      </c>
      <c r="B668" s="1">
        <v>45631</v>
      </c>
      <c r="C668" s="1">
        <v>45687</v>
      </c>
      <c r="D668" t="s">
        <v>15</v>
      </c>
      <c r="E668" t="s">
        <v>18</v>
      </c>
      <c r="F668" t="s">
        <v>686</v>
      </c>
      <c r="G668">
        <v>1219.53</v>
      </c>
      <c r="H668">
        <v>223.84</v>
      </c>
      <c r="I668">
        <v>9</v>
      </c>
      <c r="J668" t="s">
        <v>2022</v>
      </c>
      <c r="K668" t="s">
        <v>2025</v>
      </c>
      <c r="L668">
        <v>0.04</v>
      </c>
    </row>
    <row r="669" spans="1:12" x14ac:dyDescent="0.3">
      <c r="A669">
        <v>1668</v>
      </c>
      <c r="B669" s="1">
        <v>45450</v>
      </c>
      <c r="C669" s="1">
        <v>45546</v>
      </c>
      <c r="D669" t="s">
        <v>15</v>
      </c>
      <c r="E669" t="s">
        <v>19</v>
      </c>
      <c r="F669" t="s">
        <v>687</v>
      </c>
      <c r="G669">
        <v>157.91</v>
      </c>
      <c r="H669">
        <v>121.31</v>
      </c>
      <c r="I669">
        <v>1</v>
      </c>
      <c r="J669" t="s">
        <v>2022</v>
      </c>
      <c r="K669" t="s">
        <v>2026</v>
      </c>
      <c r="L669">
        <v>7.0000000000000007E-2</v>
      </c>
    </row>
    <row r="670" spans="1:12" x14ac:dyDescent="0.3">
      <c r="A670">
        <v>1669</v>
      </c>
      <c r="B670" s="1">
        <v>45416</v>
      </c>
      <c r="C670" s="1">
        <v>45466</v>
      </c>
      <c r="D670" t="s">
        <v>13</v>
      </c>
      <c r="E670" t="s">
        <v>19</v>
      </c>
      <c r="F670" t="s">
        <v>688</v>
      </c>
      <c r="G670">
        <v>257.81</v>
      </c>
      <c r="H670">
        <v>352.39</v>
      </c>
      <c r="I670">
        <v>4</v>
      </c>
      <c r="J670" t="s">
        <v>2020</v>
      </c>
      <c r="K670" t="s">
        <v>2025</v>
      </c>
      <c r="L670">
        <v>0.15</v>
      </c>
    </row>
    <row r="671" spans="1:12" x14ac:dyDescent="0.3">
      <c r="A671">
        <v>1670</v>
      </c>
      <c r="B671" s="1">
        <v>45651</v>
      </c>
      <c r="C671" s="1">
        <v>45659</v>
      </c>
      <c r="D671" t="s">
        <v>12</v>
      </c>
      <c r="E671" t="s">
        <v>17</v>
      </c>
      <c r="F671" t="s">
        <v>689</v>
      </c>
      <c r="G671">
        <v>1846.02</v>
      </c>
      <c r="H671">
        <v>480.47</v>
      </c>
      <c r="I671">
        <v>1</v>
      </c>
      <c r="J671" t="s">
        <v>2021</v>
      </c>
      <c r="K671" t="s">
        <v>2025</v>
      </c>
      <c r="L671">
        <v>0.09</v>
      </c>
    </row>
    <row r="672" spans="1:12" x14ac:dyDescent="0.3">
      <c r="A672">
        <v>1671</v>
      </c>
      <c r="B672" s="1">
        <v>45677</v>
      </c>
      <c r="C672" s="1">
        <v>45681</v>
      </c>
      <c r="D672" t="s">
        <v>12</v>
      </c>
      <c r="E672" t="s">
        <v>18</v>
      </c>
      <c r="F672" t="s">
        <v>690</v>
      </c>
      <c r="G672">
        <v>1126.31</v>
      </c>
      <c r="H672">
        <v>299.42</v>
      </c>
      <c r="I672">
        <v>2</v>
      </c>
      <c r="J672" t="s">
        <v>2019</v>
      </c>
      <c r="K672" t="s">
        <v>2026</v>
      </c>
      <c r="L672">
        <v>0.03</v>
      </c>
    </row>
    <row r="673" spans="1:12" x14ac:dyDescent="0.3">
      <c r="A673">
        <v>1672</v>
      </c>
      <c r="B673" s="1">
        <v>45653</v>
      </c>
      <c r="C673" s="1">
        <v>45658</v>
      </c>
      <c r="D673" t="s">
        <v>15</v>
      </c>
      <c r="E673" t="s">
        <v>19</v>
      </c>
      <c r="F673" t="s">
        <v>691</v>
      </c>
      <c r="G673">
        <v>1152.8599999999999</v>
      </c>
      <c r="H673">
        <v>287.04000000000002</v>
      </c>
      <c r="I673">
        <v>20</v>
      </c>
      <c r="J673" t="s">
        <v>2021</v>
      </c>
      <c r="K673" t="s">
        <v>2025</v>
      </c>
      <c r="L673">
        <v>0.01</v>
      </c>
    </row>
    <row r="674" spans="1:12" x14ac:dyDescent="0.3">
      <c r="A674">
        <v>1673</v>
      </c>
      <c r="B674" s="1">
        <v>45397</v>
      </c>
      <c r="C674" s="1">
        <v>45626</v>
      </c>
      <c r="D674" t="s">
        <v>15</v>
      </c>
      <c r="E674" t="s">
        <v>19</v>
      </c>
      <c r="F674" t="s">
        <v>692</v>
      </c>
      <c r="G674">
        <v>438.21</v>
      </c>
      <c r="H674">
        <v>76.069999999999993</v>
      </c>
      <c r="I674">
        <v>5</v>
      </c>
      <c r="J674" t="s">
        <v>2022</v>
      </c>
      <c r="K674" t="s">
        <v>2023</v>
      </c>
      <c r="L674">
        <v>0.03</v>
      </c>
    </row>
    <row r="675" spans="1:12" x14ac:dyDescent="0.3">
      <c r="A675">
        <v>1674</v>
      </c>
      <c r="B675" s="1">
        <v>45361</v>
      </c>
      <c r="C675" s="1">
        <v>45622</v>
      </c>
      <c r="D675" t="s">
        <v>14</v>
      </c>
      <c r="E675" t="s">
        <v>18</v>
      </c>
      <c r="F675" t="s">
        <v>693</v>
      </c>
      <c r="G675">
        <v>480.34</v>
      </c>
      <c r="I675">
        <v>3</v>
      </c>
      <c r="J675" t="s">
        <v>2019</v>
      </c>
      <c r="K675" t="s">
        <v>2026</v>
      </c>
      <c r="L675">
        <v>7.0000000000000007E-2</v>
      </c>
    </row>
    <row r="676" spans="1:12" x14ac:dyDescent="0.3">
      <c r="A676">
        <v>1675</v>
      </c>
      <c r="B676" s="1">
        <v>45359</v>
      </c>
      <c r="C676" s="1">
        <v>45442</v>
      </c>
      <c r="D676" t="s">
        <v>13</v>
      </c>
      <c r="E676" t="s">
        <v>19</v>
      </c>
      <c r="F676" t="s">
        <v>694</v>
      </c>
      <c r="H676">
        <v>427.13</v>
      </c>
      <c r="I676">
        <v>7</v>
      </c>
      <c r="J676" t="s">
        <v>2021</v>
      </c>
      <c r="K676" t="s">
        <v>2023</v>
      </c>
      <c r="L676">
        <v>0.08</v>
      </c>
    </row>
    <row r="677" spans="1:12" x14ac:dyDescent="0.3">
      <c r="A677">
        <v>1676</v>
      </c>
      <c r="B677" s="1">
        <v>45330</v>
      </c>
      <c r="C677" s="1">
        <v>45468</v>
      </c>
      <c r="D677" t="s">
        <v>13</v>
      </c>
      <c r="E677" t="s">
        <v>17</v>
      </c>
      <c r="F677" t="s">
        <v>695</v>
      </c>
      <c r="G677">
        <v>285.67</v>
      </c>
      <c r="H677">
        <v>94.21</v>
      </c>
      <c r="I677">
        <v>15</v>
      </c>
      <c r="J677" t="s">
        <v>2022</v>
      </c>
      <c r="K677" t="s">
        <v>2024</v>
      </c>
      <c r="L677">
        <v>0.15</v>
      </c>
    </row>
    <row r="678" spans="1:12" x14ac:dyDescent="0.3">
      <c r="A678">
        <v>1677</v>
      </c>
      <c r="B678" s="1">
        <v>45604</v>
      </c>
      <c r="C678" s="1">
        <v>45653</v>
      </c>
      <c r="D678" t="s">
        <v>14</v>
      </c>
      <c r="E678" t="s">
        <v>19</v>
      </c>
      <c r="F678" t="s">
        <v>696</v>
      </c>
      <c r="G678">
        <v>366.93</v>
      </c>
      <c r="H678">
        <v>102.71</v>
      </c>
      <c r="I678" t="s">
        <v>16</v>
      </c>
      <c r="J678" t="s">
        <v>2019</v>
      </c>
      <c r="K678" t="s">
        <v>2025</v>
      </c>
      <c r="L678">
        <v>0.14000000000000001</v>
      </c>
    </row>
    <row r="679" spans="1:12" x14ac:dyDescent="0.3">
      <c r="A679">
        <v>1678</v>
      </c>
      <c r="B679" s="1">
        <v>45356</v>
      </c>
      <c r="C679" s="1">
        <v>45401</v>
      </c>
      <c r="D679" t="s">
        <v>15</v>
      </c>
      <c r="E679" t="s">
        <v>19</v>
      </c>
      <c r="F679" t="s">
        <v>697</v>
      </c>
      <c r="G679">
        <v>1125.8900000000001</v>
      </c>
      <c r="H679">
        <v>195.07</v>
      </c>
      <c r="I679">
        <v>8</v>
      </c>
      <c r="J679" t="s">
        <v>2020</v>
      </c>
      <c r="K679" t="s">
        <v>2023</v>
      </c>
      <c r="L679">
        <v>0.16</v>
      </c>
    </row>
    <row r="680" spans="1:12" x14ac:dyDescent="0.3">
      <c r="A680">
        <v>1679</v>
      </c>
      <c r="B680" s="1">
        <v>45392</v>
      </c>
      <c r="C680" s="1">
        <v>45431</v>
      </c>
      <c r="D680" t="s">
        <v>14</v>
      </c>
      <c r="E680" t="s">
        <v>17</v>
      </c>
      <c r="F680" t="s">
        <v>698</v>
      </c>
      <c r="G680">
        <v>1176.7</v>
      </c>
      <c r="H680">
        <v>19.73</v>
      </c>
      <c r="I680">
        <v>6</v>
      </c>
      <c r="J680" t="s">
        <v>2020</v>
      </c>
      <c r="K680" t="s">
        <v>2023</v>
      </c>
      <c r="L680">
        <v>0.12</v>
      </c>
    </row>
    <row r="681" spans="1:12" x14ac:dyDescent="0.3">
      <c r="A681">
        <v>1680</v>
      </c>
      <c r="B681" s="1">
        <v>45413</v>
      </c>
      <c r="C681" s="1">
        <v>45588</v>
      </c>
      <c r="D681" t="s">
        <v>12</v>
      </c>
      <c r="E681" t="s">
        <v>17</v>
      </c>
      <c r="F681" t="s">
        <v>699</v>
      </c>
      <c r="G681">
        <v>1348.16</v>
      </c>
      <c r="H681">
        <v>206.83</v>
      </c>
      <c r="I681" t="s">
        <v>16</v>
      </c>
      <c r="J681" t="s">
        <v>2019</v>
      </c>
      <c r="K681" t="s">
        <v>2024</v>
      </c>
      <c r="L681">
        <v>0.11</v>
      </c>
    </row>
    <row r="682" spans="1:12" x14ac:dyDescent="0.3">
      <c r="A682">
        <v>1681</v>
      </c>
      <c r="B682" s="1">
        <v>45504</v>
      </c>
      <c r="C682" s="1">
        <v>45633</v>
      </c>
      <c r="D682" t="s">
        <v>13</v>
      </c>
      <c r="E682" t="s">
        <v>18</v>
      </c>
      <c r="F682" t="s">
        <v>700</v>
      </c>
      <c r="G682">
        <v>826.29</v>
      </c>
      <c r="H682">
        <v>333.65</v>
      </c>
      <c r="I682">
        <v>18</v>
      </c>
      <c r="J682" t="s">
        <v>2022</v>
      </c>
      <c r="K682" t="s">
        <v>2024</v>
      </c>
      <c r="L682">
        <v>0.15</v>
      </c>
    </row>
    <row r="683" spans="1:12" x14ac:dyDescent="0.3">
      <c r="A683">
        <v>1682</v>
      </c>
      <c r="B683" s="1">
        <v>45655</v>
      </c>
      <c r="C683" s="1">
        <v>45688</v>
      </c>
      <c r="D683" t="s">
        <v>15</v>
      </c>
      <c r="E683" t="s">
        <v>19</v>
      </c>
      <c r="F683" t="s">
        <v>701</v>
      </c>
      <c r="G683">
        <v>1283.02</v>
      </c>
      <c r="H683">
        <v>14.85</v>
      </c>
      <c r="I683">
        <v>20</v>
      </c>
      <c r="J683" t="s">
        <v>2022</v>
      </c>
      <c r="K683" t="s">
        <v>2026</v>
      </c>
      <c r="L683">
        <v>0.01</v>
      </c>
    </row>
    <row r="684" spans="1:12" x14ac:dyDescent="0.3">
      <c r="A684">
        <v>1683</v>
      </c>
      <c r="B684" s="1">
        <v>45443</v>
      </c>
      <c r="C684" s="1">
        <v>45677</v>
      </c>
      <c r="D684" t="s">
        <v>15</v>
      </c>
      <c r="E684" t="s">
        <v>17</v>
      </c>
      <c r="F684" t="s">
        <v>702</v>
      </c>
      <c r="H684">
        <v>414.56</v>
      </c>
      <c r="I684">
        <v>19</v>
      </c>
      <c r="J684" t="s">
        <v>2021</v>
      </c>
      <c r="K684" t="s">
        <v>2024</v>
      </c>
      <c r="L684">
        <v>0.2</v>
      </c>
    </row>
    <row r="685" spans="1:12" x14ac:dyDescent="0.3">
      <c r="A685">
        <v>1684</v>
      </c>
      <c r="B685" s="1">
        <v>45317</v>
      </c>
      <c r="C685" s="1">
        <v>45643</v>
      </c>
      <c r="D685" t="s">
        <v>12</v>
      </c>
      <c r="E685" t="s">
        <v>18</v>
      </c>
      <c r="F685" t="s">
        <v>703</v>
      </c>
      <c r="G685">
        <v>831.62</v>
      </c>
      <c r="I685">
        <v>7</v>
      </c>
      <c r="J685" t="s">
        <v>2022</v>
      </c>
      <c r="K685" t="s">
        <v>2026</v>
      </c>
      <c r="L685" t="s">
        <v>16</v>
      </c>
    </row>
    <row r="686" spans="1:12" x14ac:dyDescent="0.3">
      <c r="A686">
        <v>1685</v>
      </c>
      <c r="B686" s="1">
        <v>45545</v>
      </c>
      <c r="C686" s="1">
        <v>45582</v>
      </c>
      <c r="D686" t="s">
        <v>13</v>
      </c>
      <c r="E686" t="s">
        <v>18</v>
      </c>
      <c r="F686" t="s">
        <v>704</v>
      </c>
      <c r="G686">
        <v>1174.82</v>
      </c>
      <c r="I686">
        <v>16</v>
      </c>
      <c r="J686" t="s">
        <v>2022</v>
      </c>
      <c r="K686" t="s">
        <v>2025</v>
      </c>
      <c r="L686">
        <v>0.12</v>
      </c>
    </row>
    <row r="687" spans="1:12" x14ac:dyDescent="0.3">
      <c r="A687">
        <v>1686</v>
      </c>
      <c r="B687" s="1">
        <v>45335</v>
      </c>
      <c r="C687" s="1">
        <v>45360</v>
      </c>
      <c r="D687" t="s">
        <v>13</v>
      </c>
      <c r="E687" t="s">
        <v>17</v>
      </c>
      <c r="F687" t="s">
        <v>705</v>
      </c>
      <c r="G687">
        <v>380.44</v>
      </c>
      <c r="H687">
        <v>303.95</v>
      </c>
      <c r="I687">
        <v>9</v>
      </c>
      <c r="J687" t="s">
        <v>2022</v>
      </c>
      <c r="K687" t="s">
        <v>2023</v>
      </c>
      <c r="L687">
        <v>0.03</v>
      </c>
    </row>
    <row r="688" spans="1:12" x14ac:dyDescent="0.3">
      <c r="A688">
        <v>1687</v>
      </c>
      <c r="B688" s="1">
        <v>45538</v>
      </c>
      <c r="C688" s="1">
        <v>45546</v>
      </c>
      <c r="D688" t="s">
        <v>15</v>
      </c>
      <c r="E688" t="s">
        <v>17</v>
      </c>
      <c r="F688" t="s">
        <v>706</v>
      </c>
      <c r="G688">
        <v>636.54</v>
      </c>
      <c r="H688">
        <v>412.58</v>
      </c>
      <c r="I688">
        <v>2</v>
      </c>
      <c r="J688" t="s">
        <v>2019</v>
      </c>
      <c r="K688" t="s">
        <v>2023</v>
      </c>
      <c r="L688">
        <v>0.15</v>
      </c>
    </row>
    <row r="689" spans="1:12" x14ac:dyDescent="0.3">
      <c r="A689">
        <v>1688</v>
      </c>
      <c r="B689" s="1">
        <v>45417</v>
      </c>
      <c r="C689" s="1">
        <v>45507</v>
      </c>
      <c r="D689" t="s">
        <v>15</v>
      </c>
      <c r="E689" t="s">
        <v>17</v>
      </c>
      <c r="F689" t="s">
        <v>707</v>
      </c>
      <c r="G689">
        <v>475.85</v>
      </c>
      <c r="H689">
        <v>126.1</v>
      </c>
      <c r="I689">
        <v>2</v>
      </c>
      <c r="J689" t="s">
        <v>2022</v>
      </c>
      <c r="K689" t="s">
        <v>2023</v>
      </c>
      <c r="L689">
        <v>0.2</v>
      </c>
    </row>
    <row r="690" spans="1:12" x14ac:dyDescent="0.3">
      <c r="A690">
        <v>1689</v>
      </c>
      <c r="B690" s="1">
        <v>45512</v>
      </c>
      <c r="C690" s="1">
        <v>45612</v>
      </c>
      <c r="D690" t="s">
        <v>12</v>
      </c>
      <c r="E690" t="s">
        <v>18</v>
      </c>
      <c r="F690" t="s">
        <v>708</v>
      </c>
      <c r="G690">
        <v>905.02</v>
      </c>
      <c r="H690">
        <v>438.81</v>
      </c>
      <c r="I690">
        <v>9</v>
      </c>
      <c r="J690" t="s">
        <v>2020</v>
      </c>
      <c r="K690" t="s">
        <v>2024</v>
      </c>
      <c r="L690">
        <v>0.09</v>
      </c>
    </row>
    <row r="691" spans="1:12" x14ac:dyDescent="0.3">
      <c r="A691">
        <v>1690</v>
      </c>
      <c r="B691" s="1">
        <v>45498</v>
      </c>
      <c r="C691" s="1">
        <v>45634</v>
      </c>
      <c r="D691" t="s">
        <v>13</v>
      </c>
      <c r="E691" t="s">
        <v>17</v>
      </c>
      <c r="F691" t="s">
        <v>709</v>
      </c>
      <c r="G691">
        <v>1327.08</v>
      </c>
      <c r="H691">
        <v>134.99</v>
      </c>
      <c r="I691">
        <v>3</v>
      </c>
      <c r="J691" t="s">
        <v>2021</v>
      </c>
      <c r="K691" t="s">
        <v>2024</v>
      </c>
      <c r="L691">
        <v>0.1</v>
      </c>
    </row>
    <row r="692" spans="1:12" x14ac:dyDescent="0.3">
      <c r="A692">
        <v>1691</v>
      </c>
      <c r="B692" s="1">
        <v>45520</v>
      </c>
      <c r="C692" s="1">
        <v>45679</v>
      </c>
      <c r="D692" t="s">
        <v>12</v>
      </c>
      <c r="E692" t="s">
        <v>17</v>
      </c>
      <c r="F692" t="s">
        <v>710</v>
      </c>
      <c r="G692">
        <v>970.92</v>
      </c>
      <c r="H692">
        <v>267.24</v>
      </c>
      <c r="I692">
        <v>15</v>
      </c>
      <c r="J692" t="s">
        <v>2022</v>
      </c>
      <c r="K692" t="s">
        <v>2025</v>
      </c>
      <c r="L692">
        <v>0.1</v>
      </c>
    </row>
    <row r="693" spans="1:12" x14ac:dyDescent="0.3">
      <c r="A693">
        <v>1692</v>
      </c>
      <c r="B693" s="1">
        <v>45560</v>
      </c>
      <c r="C693" s="1">
        <v>45676</v>
      </c>
      <c r="D693" t="s">
        <v>12</v>
      </c>
      <c r="E693" t="s">
        <v>18</v>
      </c>
      <c r="F693" t="s">
        <v>711</v>
      </c>
      <c r="G693">
        <v>1757.61</v>
      </c>
      <c r="H693">
        <v>148.30000000000001</v>
      </c>
      <c r="I693">
        <v>20</v>
      </c>
      <c r="J693" t="s">
        <v>2020</v>
      </c>
      <c r="K693" t="s">
        <v>2025</v>
      </c>
      <c r="L693">
        <v>0.18</v>
      </c>
    </row>
    <row r="694" spans="1:12" x14ac:dyDescent="0.3">
      <c r="A694">
        <v>1693</v>
      </c>
      <c r="B694" s="1">
        <v>45572</v>
      </c>
      <c r="C694" s="1">
        <v>45612</v>
      </c>
      <c r="D694" t="s">
        <v>14</v>
      </c>
      <c r="E694" t="s">
        <v>19</v>
      </c>
      <c r="F694" t="s">
        <v>712</v>
      </c>
      <c r="G694">
        <v>74.599999999999994</v>
      </c>
      <c r="H694">
        <v>312.66000000000003</v>
      </c>
      <c r="I694">
        <v>9</v>
      </c>
      <c r="J694" t="s">
        <v>2021</v>
      </c>
      <c r="K694" t="s">
        <v>2024</v>
      </c>
      <c r="L694">
        <v>0.14000000000000001</v>
      </c>
    </row>
    <row r="695" spans="1:12" x14ac:dyDescent="0.3">
      <c r="A695">
        <v>1694</v>
      </c>
      <c r="B695" s="1">
        <v>45366</v>
      </c>
      <c r="C695" s="1">
        <v>45406</v>
      </c>
      <c r="D695" t="s">
        <v>15</v>
      </c>
      <c r="E695" t="s">
        <v>18</v>
      </c>
      <c r="F695" t="s">
        <v>713</v>
      </c>
      <c r="G695">
        <v>959.25</v>
      </c>
      <c r="H695">
        <v>258.32</v>
      </c>
      <c r="I695">
        <v>2</v>
      </c>
      <c r="J695" t="s">
        <v>2021</v>
      </c>
      <c r="K695" t="s">
        <v>2024</v>
      </c>
      <c r="L695">
        <v>0.15</v>
      </c>
    </row>
    <row r="696" spans="1:12" x14ac:dyDescent="0.3">
      <c r="A696">
        <v>1695</v>
      </c>
      <c r="B696" s="1">
        <v>45364</v>
      </c>
      <c r="C696" s="1">
        <v>45545</v>
      </c>
      <c r="D696" t="s">
        <v>13</v>
      </c>
      <c r="E696" t="s">
        <v>19</v>
      </c>
      <c r="F696" t="s">
        <v>714</v>
      </c>
      <c r="G696">
        <v>1553.04</v>
      </c>
      <c r="H696">
        <v>169.78</v>
      </c>
      <c r="J696" t="s">
        <v>2020</v>
      </c>
      <c r="K696" t="s">
        <v>2023</v>
      </c>
      <c r="L696">
        <v>0.14000000000000001</v>
      </c>
    </row>
    <row r="697" spans="1:12" x14ac:dyDescent="0.3">
      <c r="A697">
        <v>1696</v>
      </c>
      <c r="B697" s="1">
        <v>45670</v>
      </c>
      <c r="C697" s="1">
        <v>45673</v>
      </c>
      <c r="E697" t="s">
        <v>17</v>
      </c>
      <c r="F697" t="s">
        <v>715</v>
      </c>
      <c r="G697">
        <v>504.72</v>
      </c>
      <c r="H697">
        <v>397.78</v>
      </c>
      <c r="I697">
        <v>6</v>
      </c>
      <c r="J697" t="s">
        <v>2021</v>
      </c>
      <c r="K697" t="s">
        <v>2023</v>
      </c>
      <c r="L697">
        <v>0</v>
      </c>
    </row>
    <row r="698" spans="1:12" x14ac:dyDescent="0.3">
      <c r="A698">
        <v>1697</v>
      </c>
      <c r="B698" s="1">
        <v>45515</v>
      </c>
      <c r="C698" s="1">
        <v>45685</v>
      </c>
      <c r="D698" t="s">
        <v>15</v>
      </c>
      <c r="E698" t="s">
        <v>17</v>
      </c>
      <c r="F698" t="s">
        <v>716</v>
      </c>
      <c r="G698">
        <v>222.51</v>
      </c>
      <c r="H698">
        <v>227.46</v>
      </c>
      <c r="I698">
        <v>2</v>
      </c>
      <c r="J698" t="s">
        <v>2020</v>
      </c>
      <c r="K698" t="s">
        <v>2026</v>
      </c>
      <c r="L698">
        <v>0.06</v>
      </c>
    </row>
    <row r="699" spans="1:12" x14ac:dyDescent="0.3">
      <c r="A699">
        <v>1698</v>
      </c>
      <c r="B699" s="1">
        <v>45565</v>
      </c>
      <c r="C699" s="1">
        <v>45628</v>
      </c>
      <c r="D699" t="s">
        <v>16</v>
      </c>
      <c r="E699" t="s">
        <v>17</v>
      </c>
      <c r="F699" t="s">
        <v>717</v>
      </c>
      <c r="G699">
        <v>1230.43</v>
      </c>
      <c r="H699">
        <v>350.64</v>
      </c>
      <c r="I699">
        <v>6</v>
      </c>
      <c r="J699" t="s">
        <v>2022</v>
      </c>
      <c r="K699" t="s">
        <v>2025</v>
      </c>
      <c r="L699">
        <v>0.01</v>
      </c>
    </row>
    <row r="700" spans="1:12" x14ac:dyDescent="0.3">
      <c r="A700">
        <v>1699</v>
      </c>
      <c r="B700" s="1">
        <v>45363</v>
      </c>
      <c r="C700" s="1">
        <v>45691</v>
      </c>
      <c r="D700" t="s">
        <v>13</v>
      </c>
      <c r="E700" t="s">
        <v>19</v>
      </c>
      <c r="F700" t="s">
        <v>718</v>
      </c>
      <c r="G700">
        <v>1012.83</v>
      </c>
      <c r="H700">
        <v>435.88</v>
      </c>
      <c r="I700">
        <v>3</v>
      </c>
      <c r="J700" t="s">
        <v>2022</v>
      </c>
      <c r="K700" t="s">
        <v>2023</v>
      </c>
      <c r="L700">
        <v>0.05</v>
      </c>
    </row>
    <row r="701" spans="1:12" x14ac:dyDescent="0.3">
      <c r="A701">
        <v>1700</v>
      </c>
      <c r="B701" s="1">
        <v>45437</v>
      </c>
      <c r="C701" s="1">
        <v>45471</v>
      </c>
      <c r="D701" t="s">
        <v>15</v>
      </c>
      <c r="E701" t="s">
        <v>19</v>
      </c>
      <c r="F701" t="s">
        <v>719</v>
      </c>
      <c r="G701">
        <v>1730.69</v>
      </c>
      <c r="H701">
        <v>168.68</v>
      </c>
      <c r="I701">
        <v>18</v>
      </c>
      <c r="J701" t="s">
        <v>2020</v>
      </c>
      <c r="K701" t="s">
        <v>2023</v>
      </c>
      <c r="L701">
        <v>0.19</v>
      </c>
    </row>
    <row r="702" spans="1:12" x14ac:dyDescent="0.3">
      <c r="A702">
        <v>1701</v>
      </c>
      <c r="B702" s="1">
        <v>45401</v>
      </c>
      <c r="C702" s="1">
        <v>45623</v>
      </c>
      <c r="D702" t="s">
        <v>13</v>
      </c>
      <c r="E702" t="s">
        <v>19</v>
      </c>
      <c r="F702" t="s">
        <v>720</v>
      </c>
      <c r="G702">
        <v>1603.16</v>
      </c>
      <c r="H702">
        <v>270.01</v>
      </c>
      <c r="I702">
        <v>5</v>
      </c>
      <c r="J702" t="s">
        <v>2021</v>
      </c>
      <c r="K702" t="s">
        <v>2025</v>
      </c>
      <c r="L702">
        <v>0.12</v>
      </c>
    </row>
    <row r="703" spans="1:12" x14ac:dyDescent="0.3">
      <c r="A703">
        <v>1702</v>
      </c>
      <c r="B703" s="1">
        <v>45529</v>
      </c>
      <c r="C703" s="1">
        <v>45642</v>
      </c>
      <c r="D703" t="s">
        <v>12</v>
      </c>
      <c r="E703" t="s">
        <v>18</v>
      </c>
      <c r="F703" t="s">
        <v>721</v>
      </c>
      <c r="G703">
        <v>1122.33</v>
      </c>
      <c r="H703">
        <v>39.4</v>
      </c>
      <c r="I703">
        <v>18</v>
      </c>
      <c r="J703" t="s">
        <v>2021</v>
      </c>
      <c r="K703" t="s">
        <v>2023</v>
      </c>
      <c r="L703">
        <v>0.1</v>
      </c>
    </row>
    <row r="704" spans="1:12" x14ac:dyDescent="0.3">
      <c r="A704">
        <v>1703</v>
      </c>
      <c r="B704" s="1">
        <v>45633</v>
      </c>
      <c r="C704" s="1">
        <v>45640</v>
      </c>
      <c r="D704" t="s">
        <v>16</v>
      </c>
      <c r="E704" t="s">
        <v>17</v>
      </c>
      <c r="F704" t="s">
        <v>722</v>
      </c>
      <c r="G704">
        <v>1126.05</v>
      </c>
      <c r="H704">
        <v>421.5</v>
      </c>
      <c r="I704">
        <v>15</v>
      </c>
      <c r="J704" t="s">
        <v>2019</v>
      </c>
      <c r="K704" t="s">
        <v>2026</v>
      </c>
      <c r="L704">
        <v>0.13</v>
      </c>
    </row>
    <row r="705" spans="1:12" x14ac:dyDescent="0.3">
      <c r="A705">
        <v>1704</v>
      </c>
      <c r="B705" s="1">
        <v>45503</v>
      </c>
      <c r="C705" s="1">
        <v>45514</v>
      </c>
      <c r="D705" t="s">
        <v>12</v>
      </c>
      <c r="E705" t="s">
        <v>17</v>
      </c>
      <c r="F705" t="s">
        <v>723</v>
      </c>
      <c r="G705">
        <v>878.3</v>
      </c>
      <c r="H705">
        <v>66.349999999999994</v>
      </c>
      <c r="I705">
        <v>16</v>
      </c>
      <c r="J705" t="s">
        <v>2022</v>
      </c>
      <c r="K705" t="s">
        <v>2025</v>
      </c>
      <c r="L705">
        <v>0.13</v>
      </c>
    </row>
    <row r="706" spans="1:12" x14ac:dyDescent="0.3">
      <c r="A706">
        <v>1705</v>
      </c>
      <c r="B706" s="1">
        <v>45614</v>
      </c>
      <c r="C706" s="1">
        <v>45637</v>
      </c>
      <c r="D706" t="s">
        <v>13</v>
      </c>
      <c r="E706" t="s">
        <v>19</v>
      </c>
      <c r="F706" t="s">
        <v>724</v>
      </c>
      <c r="G706">
        <v>482.85</v>
      </c>
      <c r="H706">
        <v>113.88</v>
      </c>
      <c r="I706">
        <v>6</v>
      </c>
      <c r="J706" t="s">
        <v>2022</v>
      </c>
      <c r="K706" t="s">
        <v>2023</v>
      </c>
      <c r="L706">
        <v>0.11</v>
      </c>
    </row>
    <row r="707" spans="1:12" x14ac:dyDescent="0.3">
      <c r="A707">
        <v>1706</v>
      </c>
      <c r="B707" s="1">
        <v>45659</v>
      </c>
      <c r="C707" s="1">
        <v>45677</v>
      </c>
      <c r="D707" t="s">
        <v>12</v>
      </c>
      <c r="E707" t="s">
        <v>18</v>
      </c>
      <c r="F707" t="s">
        <v>725</v>
      </c>
      <c r="G707">
        <v>1386.6</v>
      </c>
      <c r="H707">
        <v>274</v>
      </c>
      <c r="I707">
        <v>8</v>
      </c>
      <c r="J707" t="s">
        <v>2019</v>
      </c>
      <c r="K707" t="s">
        <v>2024</v>
      </c>
      <c r="L707">
        <v>0.16</v>
      </c>
    </row>
    <row r="708" spans="1:12" x14ac:dyDescent="0.3">
      <c r="A708">
        <v>1707</v>
      </c>
      <c r="B708" s="1">
        <v>45364</v>
      </c>
      <c r="C708" s="1">
        <v>45552</v>
      </c>
      <c r="D708" t="s">
        <v>12</v>
      </c>
      <c r="E708" t="s">
        <v>17</v>
      </c>
      <c r="F708" t="s">
        <v>726</v>
      </c>
      <c r="G708">
        <v>656.23</v>
      </c>
      <c r="H708">
        <v>413.67</v>
      </c>
      <c r="I708">
        <v>15</v>
      </c>
      <c r="J708" t="s">
        <v>2020</v>
      </c>
      <c r="K708" t="s">
        <v>2025</v>
      </c>
      <c r="L708">
        <v>0.06</v>
      </c>
    </row>
    <row r="709" spans="1:12" x14ac:dyDescent="0.3">
      <c r="A709">
        <v>1708</v>
      </c>
      <c r="B709" s="1">
        <v>45572</v>
      </c>
      <c r="C709" s="1">
        <v>45630</v>
      </c>
      <c r="D709" t="s">
        <v>15</v>
      </c>
      <c r="E709" t="s">
        <v>17</v>
      </c>
      <c r="F709" t="s">
        <v>727</v>
      </c>
      <c r="G709">
        <v>1588.15</v>
      </c>
      <c r="H709">
        <v>324.06</v>
      </c>
      <c r="I709">
        <v>17</v>
      </c>
      <c r="J709" t="s">
        <v>2022</v>
      </c>
      <c r="K709" t="s">
        <v>2025</v>
      </c>
      <c r="L709">
        <v>0.13</v>
      </c>
    </row>
    <row r="710" spans="1:12" x14ac:dyDescent="0.3">
      <c r="A710">
        <v>1709</v>
      </c>
      <c r="B710" s="1">
        <v>45642</v>
      </c>
      <c r="C710" s="1">
        <v>45683</v>
      </c>
      <c r="D710" t="s">
        <v>13</v>
      </c>
      <c r="E710" t="s">
        <v>19</v>
      </c>
      <c r="F710" t="s">
        <v>728</v>
      </c>
      <c r="G710">
        <v>1457.49</v>
      </c>
      <c r="H710">
        <v>184.82</v>
      </c>
      <c r="I710">
        <v>2</v>
      </c>
      <c r="J710" t="s">
        <v>2021</v>
      </c>
      <c r="K710" t="s">
        <v>2023</v>
      </c>
      <c r="L710">
        <v>0.02</v>
      </c>
    </row>
    <row r="711" spans="1:12" x14ac:dyDescent="0.3">
      <c r="A711">
        <v>1710</v>
      </c>
      <c r="B711" s="1">
        <v>45658</v>
      </c>
      <c r="C711" s="1">
        <v>45690</v>
      </c>
      <c r="D711" t="s">
        <v>12</v>
      </c>
      <c r="E711" t="s">
        <v>17</v>
      </c>
      <c r="F711" t="s">
        <v>729</v>
      </c>
      <c r="G711">
        <v>123.89</v>
      </c>
      <c r="H711">
        <v>127.17</v>
      </c>
      <c r="I711">
        <v>19</v>
      </c>
      <c r="J711" t="s">
        <v>2019</v>
      </c>
      <c r="K711" t="s">
        <v>2026</v>
      </c>
      <c r="L711">
        <v>0.19</v>
      </c>
    </row>
    <row r="712" spans="1:12" x14ac:dyDescent="0.3">
      <c r="A712">
        <v>1711</v>
      </c>
      <c r="B712" s="1">
        <v>45507</v>
      </c>
      <c r="C712" s="1">
        <v>45655</v>
      </c>
      <c r="D712" t="s">
        <v>12</v>
      </c>
      <c r="E712" t="s">
        <v>17</v>
      </c>
      <c r="F712" t="s">
        <v>730</v>
      </c>
      <c r="G712">
        <v>1786.61</v>
      </c>
      <c r="H712">
        <v>270.73</v>
      </c>
      <c r="I712">
        <v>16</v>
      </c>
      <c r="J712" t="s">
        <v>2019</v>
      </c>
      <c r="K712" t="s">
        <v>2026</v>
      </c>
      <c r="L712">
        <v>0.19</v>
      </c>
    </row>
    <row r="713" spans="1:12" x14ac:dyDescent="0.3">
      <c r="A713">
        <v>1712</v>
      </c>
      <c r="B713" s="1">
        <v>45437</v>
      </c>
      <c r="C713" s="1">
        <v>45633</v>
      </c>
      <c r="D713" t="s">
        <v>14</v>
      </c>
      <c r="E713" t="s">
        <v>18</v>
      </c>
      <c r="F713" t="s">
        <v>731</v>
      </c>
      <c r="G713">
        <v>789.74</v>
      </c>
      <c r="H713">
        <v>464.49</v>
      </c>
      <c r="I713">
        <v>18</v>
      </c>
      <c r="J713" t="s">
        <v>2020</v>
      </c>
      <c r="K713" t="s">
        <v>2026</v>
      </c>
      <c r="L713">
        <v>0.05</v>
      </c>
    </row>
    <row r="714" spans="1:12" x14ac:dyDescent="0.3">
      <c r="A714">
        <v>1713</v>
      </c>
      <c r="B714" s="1">
        <v>45586</v>
      </c>
      <c r="C714" s="1">
        <v>45599</v>
      </c>
      <c r="D714" t="s">
        <v>16</v>
      </c>
      <c r="E714" t="s">
        <v>18</v>
      </c>
      <c r="F714" t="s">
        <v>732</v>
      </c>
      <c r="G714">
        <v>1897.33</v>
      </c>
      <c r="I714">
        <v>2</v>
      </c>
      <c r="J714" t="s">
        <v>2021</v>
      </c>
      <c r="K714" t="s">
        <v>2024</v>
      </c>
    </row>
    <row r="715" spans="1:12" x14ac:dyDescent="0.3">
      <c r="A715">
        <v>1714</v>
      </c>
      <c r="B715" s="1">
        <v>45493</v>
      </c>
      <c r="C715" s="1">
        <v>45561</v>
      </c>
      <c r="D715" t="s">
        <v>15</v>
      </c>
      <c r="E715" t="s">
        <v>18</v>
      </c>
      <c r="F715" t="s">
        <v>733</v>
      </c>
      <c r="G715">
        <v>1267.3</v>
      </c>
      <c r="H715" t="s">
        <v>16</v>
      </c>
      <c r="I715">
        <v>6</v>
      </c>
      <c r="J715" t="s">
        <v>2022</v>
      </c>
      <c r="K715" t="s">
        <v>2025</v>
      </c>
      <c r="L715">
        <v>0.13</v>
      </c>
    </row>
    <row r="716" spans="1:12" x14ac:dyDescent="0.3">
      <c r="A716">
        <v>1715</v>
      </c>
      <c r="B716" s="1">
        <v>45494</v>
      </c>
      <c r="C716" s="1">
        <v>45583</v>
      </c>
      <c r="D716" t="s">
        <v>13</v>
      </c>
      <c r="E716" t="s">
        <v>18</v>
      </c>
      <c r="F716" t="s">
        <v>734</v>
      </c>
      <c r="G716">
        <v>583.97</v>
      </c>
      <c r="H716">
        <v>433.53</v>
      </c>
      <c r="I716">
        <v>16</v>
      </c>
      <c r="J716" t="s">
        <v>2022</v>
      </c>
      <c r="K716" t="s">
        <v>2025</v>
      </c>
      <c r="L716">
        <v>0.16</v>
      </c>
    </row>
    <row r="717" spans="1:12" x14ac:dyDescent="0.3">
      <c r="A717">
        <v>1716</v>
      </c>
      <c r="B717" s="1">
        <v>45444</v>
      </c>
      <c r="C717" s="1">
        <v>45504</v>
      </c>
      <c r="D717" t="s">
        <v>14</v>
      </c>
      <c r="E717" t="s">
        <v>18</v>
      </c>
      <c r="F717" t="s">
        <v>735</v>
      </c>
      <c r="G717">
        <v>1338.41</v>
      </c>
      <c r="H717">
        <v>328.32</v>
      </c>
      <c r="I717">
        <v>12</v>
      </c>
      <c r="J717" t="s">
        <v>2022</v>
      </c>
      <c r="K717" t="s">
        <v>2024</v>
      </c>
      <c r="L717">
        <v>0.03</v>
      </c>
    </row>
    <row r="718" spans="1:12" x14ac:dyDescent="0.3">
      <c r="A718">
        <v>1717</v>
      </c>
      <c r="B718" s="1">
        <v>45479</v>
      </c>
      <c r="C718" s="1">
        <v>45483</v>
      </c>
      <c r="D718" t="s">
        <v>14</v>
      </c>
      <c r="E718" t="s">
        <v>19</v>
      </c>
      <c r="F718" t="s">
        <v>736</v>
      </c>
      <c r="G718">
        <v>1946.3</v>
      </c>
      <c r="H718">
        <v>305.93</v>
      </c>
      <c r="I718">
        <v>12</v>
      </c>
      <c r="J718" t="s">
        <v>2019</v>
      </c>
      <c r="K718" t="s">
        <v>2025</v>
      </c>
      <c r="L718">
        <v>0.16</v>
      </c>
    </row>
    <row r="719" spans="1:12" x14ac:dyDescent="0.3">
      <c r="A719">
        <v>1718</v>
      </c>
      <c r="B719" s="1">
        <v>45672</v>
      </c>
      <c r="C719" s="1">
        <v>45689</v>
      </c>
      <c r="D719" t="s">
        <v>14</v>
      </c>
      <c r="E719" t="s">
        <v>17</v>
      </c>
      <c r="F719" t="s">
        <v>737</v>
      </c>
      <c r="G719">
        <v>1122.74</v>
      </c>
      <c r="H719">
        <v>366.37</v>
      </c>
      <c r="I719">
        <v>12</v>
      </c>
      <c r="J719" t="s">
        <v>2019</v>
      </c>
      <c r="K719" t="s">
        <v>2026</v>
      </c>
      <c r="L719">
        <v>0.06</v>
      </c>
    </row>
    <row r="720" spans="1:12" x14ac:dyDescent="0.3">
      <c r="A720">
        <v>1719</v>
      </c>
      <c r="B720" s="1">
        <v>45670</v>
      </c>
      <c r="C720" s="1">
        <v>45677</v>
      </c>
      <c r="D720" t="s">
        <v>16</v>
      </c>
      <c r="E720" t="s">
        <v>18</v>
      </c>
      <c r="F720" t="s">
        <v>738</v>
      </c>
      <c r="G720">
        <v>1896.92</v>
      </c>
      <c r="H720">
        <v>227.63</v>
      </c>
      <c r="I720">
        <v>15</v>
      </c>
      <c r="J720" t="s">
        <v>2019</v>
      </c>
      <c r="K720" t="s">
        <v>2023</v>
      </c>
      <c r="L720">
        <v>0.12</v>
      </c>
    </row>
    <row r="721" spans="1:12" x14ac:dyDescent="0.3">
      <c r="A721">
        <v>1720</v>
      </c>
      <c r="B721" s="1">
        <v>45319</v>
      </c>
      <c r="C721" s="1">
        <v>45522</v>
      </c>
      <c r="D721" t="s">
        <v>14</v>
      </c>
      <c r="E721" t="s">
        <v>17</v>
      </c>
      <c r="F721" t="s">
        <v>739</v>
      </c>
      <c r="G721">
        <v>1434.54</v>
      </c>
      <c r="H721">
        <v>162.97999999999999</v>
      </c>
      <c r="I721">
        <v>7</v>
      </c>
      <c r="J721" t="s">
        <v>2020</v>
      </c>
      <c r="K721" t="s">
        <v>2025</v>
      </c>
      <c r="L721">
        <v>0.12</v>
      </c>
    </row>
    <row r="722" spans="1:12" x14ac:dyDescent="0.3">
      <c r="A722">
        <v>1721</v>
      </c>
      <c r="B722" s="1">
        <v>45607</v>
      </c>
      <c r="C722" s="1">
        <v>45690</v>
      </c>
      <c r="D722" t="s">
        <v>13</v>
      </c>
      <c r="E722" t="s">
        <v>17</v>
      </c>
      <c r="F722" t="s">
        <v>740</v>
      </c>
      <c r="G722">
        <v>960.92</v>
      </c>
      <c r="H722">
        <v>156.38999999999999</v>
      </c>
      <c r="I722">
        <v>13</v>
      </c>
      <c r="J722" t="s">
        <v>2019</v>
      </c>
      <c r="K722" t="s">
        <v>2023</v>
      </c>
      <c r="L722">
        <v>0.04</v>
      </c>
    </row>
    <row r="723" spans="1:12" x14ac:dyDescent="0.3">
      <c r="A723">
        <v>1722</v>
      </c>
      <c r="B723" s="1">
        <v>45650</v>
      </c>
      <c r="C723" s="1">
        <v>45651</v>
      </c>
      <c r="D723" t="s">
        <v>14</v>
      </c>
      <c r="E723" t="s">
        <v>18</v>
      </c>
      <c r="F723" t="s">
        <v>741</v>
      </c>
      <c r="G723">
        <v>480.88</v>
      </c>
      <c r="H723">
        <v>57.2</v>
      </c>
      <c r="I723">
        <v>17</v>
      </c>
      <c r="J723" t="s">
        <v>2022</v>
      </c>
      <c r="K723" t="s">
        <v>2023</v>
      </c>
      <c r="L723">
        <v>0.11</v>
      </c>
    </row>
    <row r="724" spans="1:12" x14ac:dyDescent="0.3">
      <c r="A724">
        <v>1723</v>
      </c>
      <c r="B724" s="1">
        <v>45440</v>
      </c>
      <c r="C724" s="1">
        <v>45652</v>
      </c>
      <c r="D724" t="s">
        <v>14</v>
      </c>
      <c r="E724" t="s">
        <v>17</v>
      </c>
      <c r="F724" t="s">
        <v>742</v>
      </c>
      <c r="G724">
        <v>1763.04</v>
      </c>
      <c r="H724">
        <v>109.99</v>
      </c>
      <c r="I724">
        <v>11</v>
      </c>
      <c r="J724" t="s">
        <v>2019</v>
      </c>
      <c r="K724" t="s">
        <v>2025</v>
      </c>
      <c r="L724">
        <v>0.09</v>
      </c>
    </row>
    <row r="725" spans="1:12" x14ac:dyDescent="0.3">
      <c r="A725">
        <v>1724</v>
      </c>
      <c r="B725" s="1">
        <v>45478</v>
      </c>
      <c r="C725" s="1">
        <v>45530</v>
      </c>
      <c r="D725" t="s">
        <v>13</v>
      </c>
      <c r="E725" t="s">
        <v>18</v>
      </c>
      <c r="F725" t="s">
        <v>743</v>
      </c>
      <c r="G725">
        <v>1800.39</v>
      </c>
      <c r="H725">
        <v>295.72000000000003</v>
      </c>
      <c r="I725">
        <v>17</v>
      </c>
      <c r="J725" t="s">
        <v>2019</v>
      </c>
      <c r="K725" t="s">
        <v>2024</v>
      </c>
      <c r="L725">
        <v>0.09</v>
      </c>
    </row>
    <row r="726" spans="1:12" x14ac:dyDescent="0.3">
      <c r="A726">
        <v>1725</v>
      </c>
      <c r="B726" s="1">
        <v>45342</v>
      </c>
      <c r="C726" s="1">
        <v>45629</v>
      </c>
      <c r="D726" t="s">
        <v>13</v>
      </c>
      <c r="E726" t="s">
        <v>19</v>
      </c>
      <c r="F726" t="s">
        <v>744</v>
      </c>
      <c r="G726">
        <v>455.44</v>
      </c>
      <c r="H726">
        <v>295.99</v>
      </c>
      <c r="I726">
        <v>20</v>
      </c>
      <c r="J726" t="s">
        <v>2019</v>
      </c>
      <c r="K726" t="s">
        <v>2023</v>
      </c>
      <c r="L726">
        <v>0.03</v>
      </c>
    </row>
    <row r="727" spans="1:12" x14ac:dyDescent="0.3">
      <c r="A727">
        <v>1726</v>
      </c>
      <c r="B727" s="1">
        <v>45586</v>
      </c>
      <c r="C727" s="1">
        <v>45598</v>
      </c>
      <c r="D727" t="s">
        <v>15</v>
      </c>
      <c r="E727" t="s">
        <v>19</v>
      </c>
      <c r="F727" t="s">
        <v>745</v>
      </c>
      <c r="G727">
        <v>928.21</v>
      </c>
      <c r="H727">
        <v>19.12</v>
      </c>
      <c r="I727">
        <v>5</v>
      </c>
      <c r="J727" t="s">
        <v>2020</v>
      </c>
      <c r="K727" t="s">
        <v>2026</v>
      </c>
      <c r="L727">
        <v>0.05</v>
      </c>
    </row>
    <row r="728" spans="1:12" x14ac:dyDescent="0.3">
      <c r="A728">
        <v>1727</v>
      </c>
      <c r="B728" s="1">
        <v>45439</v>
      </c>
      <c r="C728" s="1">
        <v>45475</v>
      </c>
      <c r="D728" t="s">
        <v>13</v>
      </c>
      <c r="E728" t="s">
        <v>18</v>
      </c>
      <c r="F728" t="s">
        <v>746</v>
      </c>
      <c r="G728">
        <v>393.43</v>
      </c>
      <c r="H728">
        <v>313.01</v>
      </c>
      <c r="I728" t="s">
        <v>16</v>
      </c>
      <c r="J728" t="s">
        <v>2022</v>
      </c>
      <c r="K728" t="s">
        <v>2025</v>
      </c>
      <c r="L728" t="s">
        <v>16</v>
      </c>
    </row>
    <row r="729" spans="1:12" x14ac:dyDescent="0.3">
      <c r="A729">
        <v>1728</v>
      </c>
      <c r="B729" s="1">
        <v>45593</v>
      </c>
      <c r="C729" s="1">
        <v>45621</v>
      </c>
      <c r="D729" t="s">
        <v>14</v>
      </c>
      <c r="E729" t="s">
        <v>18</v>
      </c>
      <c r="F729" t="s">
        <v>747</v>
      </c>
      <c r="G729">
        <v>152.97999999999999</v>
      </c>
      <c r="H729">
        <v>52.96</v>
      </c>
      <c r="I729">
        <v>1</v>
      </c>
      <c r="J729" t="s">
        <v>2019</v>
      </c>
      <c r="K729" t="s">
        <v>2026</v>
      </c>
      <c r="L729">
        <v>0.2</v>
      </c>
    </row>
    <row r="730" spans="1:12" x14ac:dyDescent="0.3">
      <c r="A730">
        <v>1729</v>
      </c>
      <c r="B730" s="1">
        <v>45673</v>
      </c>
      <c r="C730" s="1">
        <v>45674</v>
      </c>
      <c r="D730" t="s">
        <v>15</v>
      </c>
      <c r="E730" t="s">
        <v>19</v>
      </c>
      <c r="F730" t="s">
        <v>748</v>
      </c>
      <c r="G730">
        <v>1205.6600000000001</v>
      </c>
      <c r="H730">
        <v>427.84</v>
      </c>
      <c r="I730">
        <v>9</v>
      </c>
      <c r="J730" t="s">
        <v>2019</v>
      </c>
      <c r="K730" t="s">
        <v>2024</v>
      </c>
      <c r="L730">
        <v>0.1</v>
      </c>
    </row>
    <row r="731" spans="1:12" x14ac:dyDescent="0.3">
      <c r="A731">
        <v>1730</v>
      </c>
      <c r="B731" s="1">
        <v>45423</v>
      </c>
      <c r="C731" s="1">
        <v>45636</v>
      </c>
      <c r="D731" t="s">
        <v>15</v>
      </c>
      <c r="E731" t="s">
        <v>18</v>
      </c>
      <c r="F731" t="s">
        <v>749</v>
      </c>
      <c r="G731">
        <v>741.06</v>
      </c>
      <c r="H731">
        <v>162.71</v>
      </c>
      <c r="I731">
        <v>13</v>
      </c>
      <c r="J731" t="s">
        <v>2019</v>
      </c>
      <c r="K731" t="s">
        <v>2026</v>
      </c>
      <c r="L731">
        <v>0.11</v>
      </c>
    </row>
    <row r="732" spans="1:12" x14ac:dyDescent="0.3">
      <c r="A732">
        <v>1731</v>
      </c>
      <c r="B732" s="1">
        <v>45316</v>
      </c>
      <c r="C732" s="1">
        <v>45494</v>
      </c>
      <c r="D732" t="s">
        <v>14</v>
      </c>
      <c r="E732" t="s">
        <v>18</v>
      </c>
      <c r="F732" t="s">
        <v>750</v>
      </c>
      <c r="G732">
        <v>814.58</v>
      </c>
      <c r="H732">
        <v>142.54</v>
      </c>
      <c r="I732">
        <v>5</v>
      </c>
      <c r="J732" t="s">
        <v>2020</v>
      </c>
      <c r="K732" t="s">
        <v>2024</v>
      </c>
      <c r="L732">
        <v>0.01</v>
      </c>
    </row>
    <row r="733" spans="1:12" x14ac:dyDescent="0.3">
      <c r="A733">
        <v>1732</v>
      </c>
      <c r="B733" s="1">
        <v>45674</v>
      </c>
      <c r="C733" s="1">
        <v>45676</v>
      </c>
      <c r="D733" t="s">
        <v>14</v>
      </c>
      <c r="E733" t="s">
        <v>19</v>
      </c>
      <c r="F733" t="s">
        <v>751</v>
      </c>
      <c r="G733">
        <v>1864.19</v>
      </c>
      <c r="H733">
        <v>425.99</v>
      </c>
      <c r="I733">
        <v>14</v>
      </c>
      <c r="J733" t="s">
        <v>2021</v>
      </c>
      <c r="K733" t="s">
        <v>2026</v>
      </c>
      <c r="L733">
        <v>0.19</v>
      </c>
    </row>
    <row r="734" spans="1:12" x14ac:dyDescent="0.3">
      <c r="A734">
        <v>1733</v>
      </c>
      <c r="B734" s="1">
        <v>45537</v>
      </c>
      <c r="C734" s="1">
        <v>45643</v>
      </c>
      <c r="E734" t="s">
        <v>18</v>
      </c>
      <c r="F734" t="s">
        <v>752</v>
      </c>
      <c r="G734">
        <v>468.21</v>
      </c>
      <c r="H734">
        <v>18.22</v>
      </c>
      <c r="I734">
        <v>18</v>
      </c>
      <c r="J734" t="s">
        <v>2019</v>
      </c>
      <c r="K734" t="s">
        <v>2025</v>
      </c>
      <c r="L734">
        <v>7.0000000000000007E-2</v>
      </c>
    </row>
    <row r="735" spans="1:12" x14ac:dyDescent="0.3">
      <c r="A735">
        <v>1734</v>
      </c>
      <c r="B735" s="1">
        <v>45622</v>
      </c>
      <c r="C735" s="1">
        <v>45625</v>
      </c>
      <c r="E735" t="s">
        <v>19</v>
      </c>
      <c r="F735" t="s">
        <v>753</v>
      </c>
      <c r="G735">
        <v>472.01</v>
      </c>
      <c r="H735">
        <v>491.88</v>
      </c>
      <c r="I735">
        <v>8</v>
      </c>
      <c r="J735" t="s">
        <v>2022</v>
      </c>
      <c r="K735" t="s">
        <v>2023</v>
      </c>
      <c r="L735">
        <v>0.08</v>
      </c>
    </row>
    <row r="736" spans="1:12" x14ac:dyDescent="0.3">
      <c r="A736">
        <v>1735</v>
      </c>
      <c r="B736" s="1">
        <v>45404</v>
      </c>
      <c r="C736" s="1">
        <v>45457</v>
      </c>
      <c r="D736" t="s">
        <v>12</v>
      </c>
      <c r="E736" t="s">
        <v>17</v>
      </c>
      <c r="F736" t="s">
        <v>754</v>
      </c>
      <c r="G736">
        <v>365.26</v>
      </c>
      <c r="H736">
        <v>470.6</v>
      </c>
      <c r="I736">
        <v>5</v>
      </c>
      <c r="J736" t="s">
        <v>2020</v>
      </c>
      <c r="K736" t="s">
        <v>2023</v>
      </c>
      <c r="L736">
        <v>0.01</v>
      </c>
    </row>
    <row r="737" spans="1:12" x14ac:dyDescent="0.3">
      <c r="A737">
        <v>1736</v>
      </c>
      <c r="B737" s="1">
        <v>45366</v>
      </c>
      <c r="C737" s="1">
        <v>45455</v>
      </c>
      <c r="D737" t="s">
        <v>12</v>
      </c>
      <c r="E737" t="s">
        <v>19</v>
      </c>
      <c r="F737" t="s">
        <v>755</v>
      </c>
      <c r="G737">
        <v>489.27</v>
      </c>
      <c r="H737">
        <v>496.2</v>
      </c>
      <c r="I737">
        <v>7</v>
      </c>
      <c r="J737" t="s">
        <v>2020</v>
      </c>
      <c r="K737" t="s">
        <v>2024</v>
      </c>
      <c r="L737">
        <v>0.12</v>
      </c>
    </row>
    <row r="738" spans="1:12" x14ac:dyDescent="0.3">
      <c r="A738">
        <v>1737</v>
      </c>
      <c r="B738" s="1">
        <v>45626</v>
      </c>
      <c r="C738" s="1">
        <v>45662</v>
      </c>
      <c r="D738" t="s">
        <v>13</v>
      </c>
      <c r="E738" t="s">
        <v>17</v>
      </c>
      <c r="F738" t="s">
        <v>756</v>
      </c>
      <c r="G738">
        <v>1810.45</v>
      </c>
      <c r="H738">
        <v>394.24</v>
      </c>
      <c r="I738">
        <v>9</v>
      </c>
      <c r="J738" t="s">
        <v>2019</v>
      </c>
      <c r="K738" t="s">
        <v>2026</v>
      </c>
      <c r="L738">
        <v>0.14000000000000001</v>
      </c>
    </row>
    <row r="739" spans="1:12" x14ac:dyDescent="0.3">
      <c r="A739">
        <v>1738</v>
      </c>
      <c r="B739" s="1">
        <v>45569</v>
      </c>
      <c r="C739" s="1">
        <v>45659</v>
      </c>
      <c r="D739" t="s">
        <v>12</v>
      </c>
      <c r="E739" t="s">
        <v>17</v>
      </c>
      <c r="F739" t="s">
        <v>757</v>
      </c>
      <c r="G739">
        <v>394.6</v>
      </c>
      <c r="H739">
        <v>98.72</v>
      </c>
      <c r="I739">
        <v>20</v>
      </c>
      <c r="J739" t="s">
        <v>2021</v>
      </c>
      <c r="K739" t="s">
        <v>2025</v>
      </c>
      <c r="L739">
        <v>0.12</v>
      </c>
    </row>
    <row r="740" spans="1:12" x14ac:dyDescent="0.3">
      <c r="A740">
        <v>1739</v>
      </c>
      <c r="B740" s="1">
        <v>45393</v>
      </c>
      <c r="C740" s="1">
        <v>45447</v>
      </c>
      <c r="D740" t="s">
        <v>14</v>
      </c>
      <c r="E740" t="s">
        <v>19</v>
      </c>
      <c r="F740" t="s">
        <v>758</v>
      </c>
      <c r="G740">
        <v>1426.61</v>
      </c>
      <c r="H740">
        <v>247.95</v>
      </c>
      <c r="I740">
        <v>1</v>
      </c>
      <c r="J740" t="s">
        <v>2020</v>
      </c>
      <c r="K740" t="s">
        <v>2023</v>
      </c>
      <c r="L740">
        <v>0.12</v>
      </c>
    </row>
    <row r="741" spans="1:12" x14ac:dyDescent="0.3">
      <c r="A741">
        <v>1740</v>
      </c>
      <c r="B741" s="1">
        <v>45440</v>
      </c>
      <c r="C741" s="1">
        <v>45535</v>
      </c>
      <c r="D741" t="s">
        <v>12</v>
      </c>
      <c r="E741" t="s">
        <v>18</v>
      </c>
      <c r="F741" t="s">
        <v>759</v>
      </c>
      <c r="G741">
        <v>1547.11</v>
      </c>
      <c r="H741">
        <v>331.53</v>
      </c>
      <c r="I741">
        <v>14</v>
      </c>
      <c r="J741" t="s">
        <v>2019</v>
      </c>
      <c r="K741" t="s">
        <v>2023</v>
      </c>
      <c r="L741">
        <v>0.11</v>
      </c>
    </row>
    <row r="742" spans="1:12" x14ac:dyDescent="0.3">
      <c r="A742">
        <v>1741</v>
      </c>
      <c r="B742" s="1">
        <v>45569</v>
      </c>
      <c r="C742" s="1">
        <v>45612</v>
      </c>
      <c r="D742" t="s">
        <v>14</v>
      </c>
      <c r="E742" t="s">
        <v>18</v>
      </c>
      <c r="F742" t="s">
        <v>760</v>
      </c>
      <c r="G742">
        <v>1333.15</v>
      </c>
      <c r="H742">
        <v>69.739999999999995</v>
      </c>
      <c r="I742">
        <v>1</v>
      </c>
      <c r="J742" t="s">
        <v>2021</v>
      </c>
      <c r="K742" t="s">
        <v>2025</v>
      </c>
      <c r="L742">
        <v>0.05</v>
      </c>
    </row>
    <row r="743" spans="1:12" x14ac:dyDescent="0.3">
      <c r="A743">
        <v>1742</v>
      </c>
      <c r="B743" s="1">
        <v>45323</v>
      </c>
      <c r="C743" s="1">
        <v>45415</v>
      </c>
      <c r="D743" t="s">
        <v>14</v>
      </c>
      <c r="E743" t="s">
        <v>19</v>
      </c>
      <c r="F743" t="s">
        <v>761</v>
      </c>
      <c r="G743">
        <v>302.23</v>
      </c>
      <c r="H743">
        <v>67.760000000000005</v>
      </c>
      <c r="I743">
        <v>7</v>
      </c>
      <c r="J743" t="s">
        <v>2019</v>
      </c>
      <c r="K743" t="s">
        <v>2025</v>
      </c>
      <c r="L743">
        <v>0.12</v>
      </c>
    </row>
    <row r="744" spans="1:12" x14ac:dyDescent="0.3">
      <c r="A744">
        <v>1743</v>
      </c>
      <c r="B744" s="1">
        <v>45573</v>
      </c>
      <c r="C744" s="1">
        <v>45686</v>
      </c>
      <c r="D744" t="s">
        <v>12</v>
      </c>
      <c r="E744" t="s">
        <v>18</v>
      </c>
      <c r="F744" t="s">
        <v>762</v>
      </c>
      <c r="G744">
        <v>326.97000000000003</v>
      </c>
      <c r="H744">
        <v>111.25</v>
      </c>
      <c r="I744">
        <v>1</v>
      </c>
      <c r="J744" t="s">
        <v>2022</v>
      </c>
      <c r="K744" t="s">
        <v>2023</v>
      </c>
      <c r="L744">
        <v>7.0000000000000007E-2</v>
      </c>
    </row>
    <row r="745" spans="1:12" x14ac:dyDescent="0.3">
      <c r="A745">
        <v>1744</v>
      </c>
      <c r="B745" s="1">
        <v>45629</v>
      </c>
      <c r="C745" s="1">
        <v>45664</v>
      </c>
      <c r="D745" t="s">
        <v>13</v>
      </c>
      <c r="E745" t="s">
        <v>18</v>
      </c>
      <c r="F745" t="s">
        <v>763</v>
      </c>
      <c r="H745">
        <v>113.62</v>
      </c>
      <c r="I745">
        <v>19</v>
      </c>
      <c r="J745" t="s">
        <v>2021</v>
      </c>
      <c r="K745" t="s">
        <v>2024</v>
      </c>
      <c r="L745">
        <v>0.05</v>
      </c>
    </row>
    <row r="746" spans="1:12" x14ac:dyDescent="0.3">
      <c r="A746">
        <v>1745</v>
      </c>
      <c r="B746" s="1">
        <v>45552</v>
      </c>
      <c r="C746" s="1">
        <v>45616</v>
      </c>
      <c r="D746" t="s">
        <v>15</v>
      </c>
      <c r="E746" t="s">
        <v>19</v>
      </c>
      <c r="F746" t="s">
        <v>764</v>
      </c>
      <c r="G746">
        <v>804.5</v>
      </c>
      <c r="H746">
        <v>200.88</v>
      </c>
      <c r="I746">
        <v>11</v>
      </c>
      <c r="J746" t="s">
        <v>2022</v>
      </c>
      <c r="K746" t="s">
        <v>2026</v>
      </c>
      <c r="L746">
        <v>0.11</v>
      </c>
    </row>
    <row r="747" spans="1:12" x14ac:dyDescent="0.3">
      <c r="A747">
        <v>1746</v>
      </c>
      <c r="B747" s="1">
        <v>45432</v>
      </c>
      <c r="C747" s="1">
        <v>45494</v>
      </c>
      <c r="D747" t="s">
        <v>14</v>
      </c>
      <c r="E747" t="s">
        <v>19</v>
      </c>
      <c r="F747" t="s">
        <v>765</v>
      </c>
      <c r="G747">
        <v>928.18</v>
      </c>
      <c r="H747">
        <v>88.07</v>
      </c>
      <c r="I747">
        <v>16</v>
      </c>
      <c r="J747" t="s">
        <v>2019</v>
      </c>
      <c r="K747" t="s">
        <v>2023</v>
      </c>
      <c r="L747">
        <v>0.02</v>
      </c>
    </row>
    <row r="748" spans="1:12" x14ac:dyDescent="0.3">
      <c r="A748">
        <v>1747</v>
      </c>
      <c r="B748" s="1">
        <v>45571</v>
      </c>
      <c r="C748" s="1">
        <v>45610</v>
      </c>
      <c r="D748" t="s">
        <v>12</v>
      </c>
      <c r="E748" t="s">
        <v>18</v>
      </c>
      <c r="F748" t="s">
        <v>766</v>
      </c>
      <c r="G748">
        <v>1013.73</v>
      </c>
      <c r="H748">
        <v>337.6</v>
      </c>
      <c r="I748">
        <v>13</v>
      </c>
      <c r="J748" t="s">
        <v>2020</v>
      </c>
      <c r="K748" t="s">
        <v>2025</v>
      </c>
      <c r="L748">
        <v>0.13</v>
      </c>
    </row>
    <row r="749" spans="1:12" x14ac:dyDescent="0.3">
      <c r="A749">
        <v>1748</v>
      </c>
      <c r="B749" s="1">
        <v>45396</v>
      </c>
      <c r="C749" s="1">
        <v>45560</v>
      </c>
      <c r="D749" t="s">
        <v>12</v>
      </c>
      <c r="E749" t="s">
        <v>18</v>
      </c>
      <c r="F749" t="s">
        <v>767</v>
      </c>
      <c r="G749">
        <v>882.4</v>
      </c>
      <c r="H749">
        <v>283.27</v>
      </c>
      <c r="I749">
        <v>1</v>
      </c>
      <c r="J749" t="s">
        <v>2021</v>
      </c>
      <c r="K749" t="s">
        <v>2025</v>
      </c>
      <c r="L749">
        <v>0.01</v>
      </c>
    </row>
    <row r="750" spans="1:12" x14ac:dyDescent="0.3">
      <c r="A750">
        <v>1749</v>
      </c>
      <c r="B750" s="1">
        <v>45451</v>
      </c>
      <c r="C750" s="1">
        <v>45530</v>
      </c>
      <c r="D750" t="s">
        <v>12</v>
      </c>
      <c r="E750" t="s">
        <v>18</v>
      </c>
      <c r="F750" t="s">
        <v>768</v>
      </c>
      <c r="G750">
        <v>772.35</v>
      </c>
      <c r="H750">
        <v>442.73</v>
      </c>
      <c r="I750">
        <v>19</v>
      </c>
      <c r="J750" t="s">
        <v>2022</v>
      </c>
      <c r="K750" t="s">
        <v>2025</v>
      </c>
      <c r="L750">
        <v>0.03</v>
      </c>
    </row>
    <row r="751" spans="1:12" x14ac:dyDescent="0.3">
      <c r="A751">
        <v>1750</v>
      </c>
      <c r="B751" s="1">
        <v>45560</v>
      </c>
      <c r="C751" s="1">
        <v>45639</v>
      </c>
      <c r="D751" t="s">
        <v>12</v>
      </c>
      <c r="E751" t="s">
        <v>17</v>
      </c>
      <c r="F751" t="s">
        <v>769</v>
      </c>
      <c r="G751">
        <v>1766.88</v>
      </c>
      <c r="H751">
        <v>43.91</v>
      </c>
      <c r="I751">
        <v>20</v>
      </c>
      <c r="J751" t="s">
        <v>2019</v>
      </c>
      <c r="K751" t="s">
        <v>2026</v>
      </c>
      <c r="L751">
        <v>0.1</v>
      </c>
    </row>
    <row r="752" spans="1:12" x14ac:dyDescent="0.3">
      <c r="A752">
        <v>1751</v>
      </c>
      <c r="B752" s="1">
        <v>45670</v>
      </c>
      <c r="C752" s="1">
        <v>45674</v>
      </c>
      <c r="D752" t="s">
        <v>12</v>
      </c>
      <c r="E752" t="s">
        <v>18</v>
      </c>
      <c r="F752" t="s">
        <v>770</v>
      </c>
      <c r="G752">
        <v>1781.03</v>
      </c>
      <c r="H752">
        <v>275.64999999999998</v>
      </c>
      <c r="I752">
        <v>1</v>
      </c>
      <c r="J752" t="s">
        <v>2019</v>
      </c>
      <c r="K752" t="s">
        <v>2026</v>
      </c>
      <c r="L752">
        <v>0.08</v>
      </c>
    </row>
    <row r="753" spans="1:12" x14ac:dyDescent="0.3">
      <c r="A753">
        <v>1752</v>
      </c>
      <c r="B753" s="1">
        <v>45607</v>
      </c>
      <c r="C753" s="1">
        <v>45610</v>
      </c>
      <c r="D753" t="s">
        <v>15</v>
      </c>
      <c r="E753" t="s">
        <v>18</v>
      </c>
      <c r="F753" t="s">
        <v>771</v>
      </c>
      <c r="G753">
        <v>422</v>
      </c>
      <c r="H753">
        <v>431.16</v>
      </c>
      <c r="I753">
        <v>4</v>
      </c>
      <c r="J753" t="s">
        <v>2019</v>
      </c>
      <c r="K753" t="s">
        <v>2025</v>
      </c>
      <c r="L753">
        <v>0.11</v>
      </c>
    </row>
    <row r="754" spans="1:12" x14ac:dyDescent="0.3">
      <c r="A754">
        <v>1753</v>
      </c>
      <c r="B754" s="1">
        <v>45428</v>
      </c>
      <c r="C754" s="1">
        <v>45564</v>
      </c>
      <c r="D754" t="s">
        <v>16</v>
      </c>
      <c r="E754" t="s">
        <v>17</v>
      </c>
      <c r="F754" t="s">
        <v>772</v>
      </c>
      <c r="G754">
        <v>329.94</v>
      </c>
      <c r="H754">
        <v>270.83</v>
      </c>
      <c r="I754" t="s">
        <v>16</v>
      </c>
      <c r="J754" t="s">
        <v>2021</v>
      </c>
      <c r="K754" t="s">
        <v>2025</v>
      </c>
      <c r="L754">
        <v>7.0000000000000007E-2</v>
      </c>
    </row>
    <row r="755" spans="1:12" x14ac:dyDescent="0.3">
      <c r="A755">
        <v>1754</v>
      </c>
      <c r="B755" s="1">
        <v>45460</v>
      </c>
      <c r="C755" s="1">
        <v>45618</v>
      </c>
      <c r="D755" t="s">
        <v>13</v>
      </c>
      <c r="E755" t="s">
        <v>19</v>
      </c>
      <c r="F755" t="s">
        <v>773</v>
      </c>
      <c r="G755">
        <v>679.11</v>
      </c>
      <c r="H755">
        <v>164.26</v>
      </c>
      <c r="I755">
        <v>4</v>
      </c>
      <c r="J755" t="s">
        <v>2020</v>
      </c>
      <c r="K755" t="s">
        <v>2024</v>
      </c>
      <c r="L755">
        <v>0.11</v>
      </c>
    </row>
    <row r="756" spans="1:12" x14ac:dyDescent="0.3">
      <c r="A756">
        <v>1755</v>
      </c>
      <c r="B756" s="1">
        <v>45679</v>
      </c>
      <c r="C756" s="1">
        <v>45689</v>
      </c>
      <c r="D756" t="s">
        <v>13</v>
      </c>
      <c r="E756" t="s">
        <v>18</v>
      </c>
      <c r="F756" t="s">
        <v>774</v>
      </c>
      <c r="G756">
        <v>1671.48</v>
      </c>
      <c r="H756">
        <v>138</v>
      </c>
      <c r="I756">
        <v>10</v>
      </c>
      <c r="J756" t="s">
        <v>2022</v>
      </c>
      <c r="K756" t="s">
        <v>2026</v>
      </c>
      <c r="L756">
        <v>0.09</v>
      </c>
    </row>
    <row r="757" spans="1:12" x14ac:dyDescent="0.3">
      <c r="A757">
        <v>1756</v>
      </c>
      <c r="B757" s="1">
        <v>45336</v>
      </c>
      <c r="C757" s="1">
        <v>45600</v>
      </c>
      <c r="D757" t="s">
        <v>15</v>
      </c>
      <c r="E757" t="s">
        <v>17</v>
      </c>
      <c r="F757" t="s">
        <v>775</v>
      </c>
      <c r="G757">
        <v>1853.6</v>
      </c>
      <c r="H757">
        <v>165.92</v>
      </c>
      <c r="I757">
        <v>2</v>
      </c>
      <c r="J757" t="s">
        <v>2022</v>
      </c>
      <c r="K757" t="s">
        <v>2026</v>
      </c>
      <c r="L757">
        <v>0.16</v>
      </c>
    </row>
    <row r="758" spans="1:12" x14ac:dyDescent="0.3">
      <c r="A758">
        <v>1757</v>
      </c>
      <c r="B758" s="1">
        <v>45630</v>
      </c>
      <c r="C758" s="1">
        <v>45675</v>
      </c>
      <c r="D758" t="s">
        <v>15</v>
      </c>
      <c r="E758" t="s">
        <v>19</v>
      </c>
      <c r="F758" t="s">
        <v>776</v>
      </c>
      <c r="G758">
        <v>414.85</v>
      </c>
      <c r="H758">
        <v>79.680000000000007</v>
      </c>
      <c r="I758">
        <v>6</v>
      </c>
      <c r="J758" t="s">
        <v>2020</v>
      </c>
      <c r="K758" t="s">
        <v>2024</v>
      </c>
      <c r="L758">
        <v>0.02</v>
      </c>
    </row>
    <row r="759" spans="1:12" x14ac:dyDescent="0.3">
      <c r="A759">
        <v>1758</v>
      </c>
      <c r="B759" s="1">
        <v>45389</v>
      </c>
      <c r="C759" s="1">
        <v>45472</v>
      </c>
      <c r="D759" t="s">
        <v>12</v>
      </c>
      <c r="E759" t="s">
        <v>18</v>
      </c>
      <c r="F759" t="s">
        <v>777</v>
      </c>
      <c r="G759">
        <v>1905.34</v>
      </c>
      <c r="H759">
        <v>98.98</v>
      </c>
      <c r="I759">
        <v>11</v>
      </c>
      <c r="J759" t="s">
        <v>2022</v>
      </c>
      <c r="K759" t="s">
        <v>2026</v>
      </c>
      <c r="L759">
        <v>0.1</v>
      </c>
    </row>
    <row r="760" spans="1:12" x14ac:dyDescent="0.3">
      <c r="A760">
        <v>1759</v>
      </c>
      <c r="B760" s="1">
        <v>45328</v>
      </c>
      <c r="C760" s="1">
        <v>45641</v>
      </c>
      <c r="D760" t="s">
        <v>15</v>
      </c>
      <c r="E760" t="s">
        <v>17</v>
      </c>
      <c r="F760" t="s">
        <v>778</v>
      </c>
      <c r="G760">
        <v>579.32000000000005</v>
      </c>
      <c r="I760">
        <v>10</v>
      </c>
      <c r="J760" t="s">
        <v>2021</v>
      </c>
      <c r="K760" t="s">
        <v>2023</v>
      </c>
      <c r="L760">
        <v>0.05</v>
      </c>
    </row>
    <row r="761" spans="1:12" x14ac:dyDescent="0.3">
      <c r="A761">
        <v>1760</v>
      </c>
      <c r="B761" s="1">
        <v>45476</v>
      </c>
      <c r="C761" s="1">
        <v>45637</v>
      </c>
      <c r="D761" t="s">
        <v>13</v>
      </c>
      <c r="E761" t="s">
        <v>19</v>
      </c>
      <c r="F761" t="s">
        <v>779</v>
      </c>
      <c r="G761">
        <v>869.58</v>
      </c>
      <c r="H761" t="s">
        <v>16</v>
      </c>
      <c r="I761">
        <v>16</v>
      </c>
      <c r="J761" t="s">
        <v>2020</v>
      </c>
      <c r="K761" t="s">
        <v>2026</v>
      </c>
      <c r="L761">
        <v>0.16</v>
      </c>
    </row>
    <row r="762" spans="1:12" x14ac:dyDescent="0.3">
      <c r="A762">
        <v>1761</v>
      </c>
      <c r="B762" s="1">
        <v>45444</v>
      </c>
      <c r="C762" s="1">
        <v>45576</v>
      </c>
      <c r="D762" t="s">
        <v>12</v>
      </c>
      <c r="E762" t="s">
        <v>19</v>
      </c>
      <c r="F762" t="s">
        <v>780</v>
      </c>
      <c r="H762">
        <v>418.13</v>
      </c>
      <c r="I762">
        <v>14</v>
      </c>
      <c r="J762" t="s">
        <v>2022</v>
      </c>
      <c r="K762" t="s">
        <v>2024</v>
      </c>
      <c r="L762">
        <v>0.01</v>
      </c>
    </row>
    <row r="763" spans="1:12" x14ac:dyDescent="0.3">
      <c r="A763">
        <v>1762</v>
      </c>
      <c r="B763" s="1">
        <v>45579</v>
      </c>
      <c r="C763" s="1">
        <v>45615</v>
      </c>
      <c r="D763" t="s">
        <v>12</v>
      </c>
      <c r="E763" t="s">
        <v>17</v>
      </c>
      <c r="F763" t="s">
        <v>781</v>
      </c>
      <c r="G763" t="s">
        <v>16</v>
      </c>
      <c r="H763">
        <v>217.19</v>
      </c>
      <c r="I763">
        <v>15</v>
      </c>
      <c r="J763" t="s">
        <v>2022</v>
      </c>
      <c r="K763" t="s">
        <v>2023</v>
      </c>
      <c r="L763">
        <v>7.0000000000000007E-2</v>
      </c>
    </row>
    <row r="764" spans="1:12" x14ac:dyDescent="0.3">
      <c r="A764">
        <v>1763</v>
      </c>
      <c r="B764" s="1">
        <v>45677</v>
      </c>
      <c r="C764" s="1">
        <v>45682</v>
      </c>
      <c r="D764" t="s">
        <v>14</v>
      </c>
      <c r="E764" t="s">
        <v>18</v>
      </c>
      <c r="F764" t="s">
        <v>782</v>
      </c>
      <c r="G764">
        <v>934.99</v>
      </c>
      <c r="H764">
        <v>118.25</v>
      </c>
      <c r="I764">
        <v>13</v>
      </c>
      <c r="J764" t="s">
        <v>2022</v>
      </c>
      <c r="K764" t="s">
        <v>2023</v>
      </c>
      <c r="L764">
        <v>0.05</v>
      </c>
    </row>
    <row r="765" spans="1:12" x14ac:dyDescent="0.3">
      <c r="A765">
        <v>1764</v>
      </c>
      <c r="B765" s="1">
        <v>45526</v>
      </c>
      <c r="C765" s="1">
        <v>45666</v>
      </c>
      <c r="D765" t="s">
        <v>15</v>
      </c>
      <c r="E765" t="s">
        <v>19</v>
      </c>
      <c r="F765" t="s">
        <v>783</v>
      </c>
      <c r="G765">
        <v>1244.22</v>
      </c>
      <c r="H765">
        <v>197.19</v>
      </c>
      <c r="I765">
        <v>18</v>
      </c>
      <c r="J765" t="s">
        <v>2022</v>
      </c>
      <c r="K765" t="s">
        <v>2023</v>
      </c>
      <c r="L765">
        <v>0.08</v>
      </c>
    </row>
    <row r="766" spans="1:12" x14ac:dyDescent="0.3">
      <c r="A766">
        <v>1765</v>
      </c>
      <c r="B766" s="1">
        <v>45383</v>
      </c>
      <c r="C766" s="1">
        <v>45649</v>
      </c>
      <c r="D766" t="s">
        <v>15</v>
      </c>
      <c r="E766" t="s">
        <v>17</v>
      </c>
      <c r="F766" t="s">
        <v>784</v>
      </c>
      <c r="G766">
        <v>1905.96</v>
      </c>
      <c r="H766">
        <v>439.48</v>
      </c>
      <c r="I766">
        <v>18</v>
      </c>
      <c r="J766" t="s">
        <v>2022</v>
      </c>
      <c r="K766" t="s">
        <v>2023</v>
      </c>
      <c r="L766">
        <v>0.12</v>
      </c>
    </row>
    <row r="767" spans="1:12" x14ac:dyDescent="0.3">
      <c r="A767">
        <v>1766</v>
      </c>
      <c r="B767" s="1">
        <v>45501</v>
      </c>
      <c r="C767" s="1">
        <v>45616</v>
      </c>
      <c r="D767" t="s">
        <v>12</v>
      </c>
      <c r="E767" t="s">
        <v>19</v>
      </c>
      <c r="F767" t="s">
        <v>785</v>
      </c>
      <c r="G767">
        <v>631.97</v>
      </c>
      <c r="H767">
        <v>396.34</v>
      </c>
      <c r="I767">
        <v>6</v>
      </c>
      <c r="J767" t="s">
        <v>2022</v>
      </c>
      <c r="K767" t="s">
        <v>2026</v>
      </c>
      <c r="L767">
        <v>0.01</v>
      </c>
    </row>
    <row r="768" spans="1:12" x14ac:dyDescent="0.3">
      <c r="A768">
        <v>1767</v>
      </c>
      <c r="B768" s="1">
        <v>45323</v>
      </c>
      <c r="C768" s="1">
        <v>45599</v>
      </c>
      <c r="D768" t="s">
        <v>15</v>
      </c>
      <c r="E768" t="s">
        <v>19</v>
      </c>
      <c r="F768" t="s">
        <v>786</v>
      </c>
      <c r="G768">
        <v>206.87</v>
      </c>
      <c r="H768">
        <v>169.54</v>
      </c>
      <c r="I768">
        <v>2</v>
      </c>
      <c r="J768" t="s">
        <v>2021</v>
      </c>
      <c r="K768" t="s">
        <v>2026</v>
      </c>
      <c r="L768" t="s">
        <v>16</v>
      </c>
    </row>
    <row r="769" spans="1:12" x14ac:dyDescent="0.3">
      <c r="A769">
        <v>1768</v>
      </c>
      <c r="B769" s="1">
        <v>45466</v>
      </c>
      <c r="C769" s="1">
        <v>45479</v>
      </c>
      <c r="D769" t="s">
        <v>16</v>
      </c>
      <c r="E769" t="s">
        <v>19</v>
      </c>
      <c r="F769" t="s">
        <v>787</v>
      </c>
      <c r="G769">
        <v>492.61</v>
      </c>
      <c r="H769">
        <v>142.66999999999999</v>
      </c>
      <c r="I769">
        <v>19</v>
      </c>
      <c r="J769" t="s">
        <v>2021</v>
      </c>
      <c r="K769" t="s">
        <v>2026</v>
      </c>
    </row>
    <row r="770" spans="1:12" x14ac:dyDescent="0.3">
      <c r="A770">
        <v>1769</v>
      </c>
      <c r="B770" s="1">
        <v>45525</v>
      </c>
      <c r="C770" s="1">
        <v>45544</v>
      </c>
      <c r="D770" t="s">
        <v>15</v>
      </c>
      <c r="E770" t="s">
        <v>19</v>
      </c>
      <c r="F770" t="s">
        <v>788</v>
      </c>
      <c r="G770">
        <v>1833.87</v>
      </c>
      <c r="H770">
        <v>197.21</v>
      </c>
      <c r="I770">
        <v>18</v>
      </c>
      <c r="J770" t="s">
        <v>2020</v>
      </c>
      <c r="K770" t="s">
        <v>2024</v>
      </c>
      <c r="L770">
        <v>0.04</v>
      </c>
    </row>
    <row r="771" spans="1:12" x14ac:dyDescent="0.3">
      <c r="A771">
        <v>1770</v>
      </c>
      <c r="B771" s="1">
        <v>45596</v>
      </c>
      <c r="C771" s="1">
        <v>45685</v>
      </c>
      <c r="D771" t="s">
        <v>14</v>
      </c>
      <c r="E771" t="s">
        <v>19</v>
      </c>
      <c r="F771" t="s">
        <v>789</v>
      </c>
      <c r="G771">
        <v>1102.74</v>
      </c>
      <c r="H771">
        <v>400.94</v>
      </c>
      <c r="I771">
        <v>12</v>
      </c>
      <c r="J771" t="s">
        <v>2019</v>
      </c>
      <c r="K771" t="s">
        <v>2026</v>
      </c>
      <c r="L771">
        <v>0.02</v>
      </c>
    </row>
    <row r="772" spans="1:12" x14ac:dyDescent="0.3">
      <c r="A772">
        <v>1771</v>
      </c>
      <c r="B772" s="1">
        <v>45496</v>
      </c>
      <c r="C772" s="1">
        <v>45547</v>
      </c>
      <c r="D772" t="s">
        <v>13</v>
      </c>
      <c r="E772" t="s">
        <v>19</v>
      </c>
      <c r="F772" t="s">
        <v>790</v>
      </c>
      <c r="G772">
        <v>1906.8</v>
      </c>
      <c r="H772">
        <v>290.75</v>
      </c>
      <c r="I772">
        <v>14</v>
      </c>
      <c r="J772" t="s">
        <v>2020</v>
      </c>
      <c r="K772" t="s">
        <v>2024</v>
      </c>
      <c r="L772">
        <v>0.08</v>
      </c>
    </row>
    <row r="773" spans="1:12" x14ac:dyDescent="0.3">
      <c r="A773">
        <v>1772</v>
      </c>
      <c r="B773" s="1">
        <v>45422</v>
      </c>
      <c r="C773" s="1">
        <v>45589</v>
      </c>
      <c r="D773" t="s">
        <v>12</v>
      </c>
      <c r="E773" t="s">
        <v>17</v>
      </c>
      <c r="F773" t="s">
        <v>791</v>
      </c>
      <c r="G773">
        <v>951.32</v>
      </c>
      <c r="H773">
        <v>252.53</v>
      </c>
      <c r="I773">
        <v>10</v>
      </c>
      <c r="J773" t="s">
        <v>2019</v>
      </c>
      <c r="K773" t="s">
        <v>2026</v>
      </c>
      <c r="L773">
        <v>0.12</v>
      </c>
    </row>
    <row r="774" spans="1:12" x14ac:dyDescent="0.3">
      <c r="A774">
        <v>1773</v>
      </c>
      <c r="B774" s="1">
        <v>45667</v>
      </c>
      <c r="C774" s="1">
        <v>45675</v>
      </c>
      <c r="D774" t="s">
        <v>15</v>
      </c>
      <c r="E774" t="s">
        <v>19</v>
      </c>
      <c r="F774" t="s">
        <v>792</v>
      </c>
      <c r="G774">
        <v>680.08</v>
      </c>
      <c r="H774">
        <v>250.74</v>
      </c>
      <c r="I774">
        <v>18</v>
      </c>
      <c r="J774" t="s">
        <v>2021</v>
      </c>
      <c r="K774" t="s">
        <v>2025</v>
      </c>
      <c r="L774">
        <v>0.06</v>
      </c>
    </row>
    <row r="775" spans="1:12" x14ac:dyDescent="0.3">
      <c r="A775">
        <v>1774</v>
      </c>
      <c r="B775" s="1">
        <v>45405</v>
      </c>
      <c r="C775" s="1">
        <v>45427</v>
      </c>
      <c r="D775" t="s">
        <v>14</v>
      </c>
      <c r="E775" t="s">
        <v>19</v>
      </c>
      <c r="F775" t="s">
        <v>793</v>
      </c>
      <c r="G775">
        <v>58.2</v>
      </c>
      <c r="H775">
        <v>76.819999999999993</v>
      </c>
      <c r="I775">
        <v>2</v>
      </c>
      <c r="J775" t="s">
        <v>2020</v>
      </c>
      <c r="K775" t="s">
        <v>2026</v>
      </c>
      <c r="L775">
        <v>0.14000000000000001</v>
      </c>
    </row>
    <row r="776" spans="1:12" x14ac:dyDescent="0.3">
      <c r="A776">
        <v>1775</v>
      </c>
      <c r="B776" s="1">
        <v>45668</v>
      </c>
      <c r="C776" s="1">
        <v>45673</v>
      </c>
      <c r="D776" t="s">
        <v>15</v>
      </c>
      <c r="E776" t="s">
        <v>17</v>
      </c>
      <c r="F776" t="s">
        <v>794</v>
      </c>
      <c r="G776">
        <v>1294.42</v>
      </c>
      <c r="H776">
        <v>419.67</v>
      </c>
      <c r="I776">
        <v>7</v>
      </c>
      <c r="J776" t="s">
        <v>2019</v>
      </c>
      <c r="K776" t="s">
        <v>2023</v>
      </c>
      <c r="L776">
        <v>0.18</v>
      </c>
    </row>
    <row r="777" spans="1:12" x14ac:dyDescent="0.3">
      <c r="A777">
        <v>1776</v>
      </c>
      <c r="B777" s="1">
        <v>45525</v>
      </c>
      <c r="C777" s="1">
        <v>45639</v>
      </c>
      <c r="D777" t="s">
        <v>14</v>
      </c>
      <c r="E777" t="s">
        <v>18</v>
      </c>
      <c r="F777" t="s">
        <v>795</v>
      </c>
      <c r="G777">
        <v>1589.82</v>
      </c>
      <c r="H777">
        <v>348.6</v>
      </c>
      <c r="I777" t="s">
        <v>16</v>
      </c>
      <c r="J777" t="s">
        <v>2022</v>
      </c>
      <c r="K777" t="s">
        <v>2023</v>
      </c>
      <c r="L777">
        <v>0.02</v>
      </c>
    </row>
    <row r="778" spans="1:12" x14ac:dyDescent="0.3">
      <c r="A778">
        <v>1777</v>
      </c>
      <c r="B778" s="1">
        <v>45444</v>
      </c>
      <c r="C778" s="1">
        <v>45668</v>
      </c>
      <c r="D778" t="s">
        <v>14</v>
      </c>
      <c r="E778" t="s">
        <v>18</v>
      </c>
      <c r="F778" t="s">
        <v>796</v>
      </c>
      <c r="G778">
        <v>1976.97</v>
      </c>
      <c r="H778">
        <v>332.86</v>
      </c>
      <c r="I778">
        <v>11</v>
      </c>
      <c r="J778" t="s">
        <v>2020</v>
      </c>
      <c r="K778" t="s">
        <v>2024</v>
      </c>
      <c r="L778">
        <v>0.08</v>
      </c>
    </row>
    <row r="779" spans="1:12" x14ac:dyDescent="0.3">
      <c r="A779">
        <v>1778</v>
      </c>
      <c r="B779" s="1">
        <v>45321</v>
      </c>
      <c r="C779" s="1">
        <v>45327</v>
      </c>
      <c r="D779" t="s">
        <v>12</v>
      </c>
      <c r="E779" t="s">
        <v>17</v>
      </c>
      <c r="F779" t="s">
        <v>797</v>
      </c>
      <c r="G779">
        <v>194.22</v>
      </c>
      <c r="H779">
        <v>46.55</v>
      </c>
      <c r="I779">
        <v>13</v>
      </c>
      <c r="J779" t="s">
        <v>2021</v>
      </c>
      <c r="K779" t="s">
        <v>2025</v>
      </c>
      <c r="L779">
        <v>0.1</v>
      </c>
    </row>
    <row r="780" spans="1:12" x14ac:dyDescent="0.3">
      <c r="A780">
        <v>1779</v>
      </c>
      <c r="B780" s="1">
        <v>45469</v>
      </c>
      <c r="C780" s="1">
        <v>45608</v>
      </c>
      <c r="D780" t="s">
        <v>12</v>
      </c>
      <c r="E780" t="s">
        <v>19</v>
      </c>
      <c r="F780" t="s">
        <v>798</v>
      </c>
      <c r="G780">
        <v>975.09</v>
      </c>
      <c r="H780">
        <v>130.55000000000001</v>
      </c>
      <c r="I780">
        <v>5</v>
      </c>
      <c r="J780" t="s">
        <v>2019</v>
      </c>
      <c r="K780" t="s">
        <v>2023</v>
      </c>
      <c r="L780">
        <v>7.0000000000000007E-2</v>
      </c>
    </row>
    <row r="781" spans="1:12" x14ac:dyDescent="0.3">
      <c r="A781">
        <v>1780</v>
      </c>
      <c r="B781" s="1">
        <v>45601</v>
      </c>
      <c r="C781" s="1">
        <v>45664</v>
      </c>
      <c r="D781" t="s">
        <v>12</v>
      </c>
      <c r="E781" t="s">
        <v>19</v>
      </c>
      <c r="F781" t="s">
        <v>799</v>
      </c>
      <c r="G781">
        <v>1723.51</v>
      </c>
      <c r="H781">
        <v>147.25</v>
      </c>
      <c r="I781">
        <v>6</v>
      </c>
      <c r="J781" t="s">
        <v>2020</v>
      </c>
      <c r="K781" t="s">
        <v>2025</v>
      </c>
      <c r="L781">
        <v>0.04</v>
      </c>
    </row>
    <row r="782" spans="1:12" x14ac:dyDescent="0.3">
      <c r="A782">
        <v>1781</v>
      </c>
      <c r="B782" s="1">
        <v>45584</v>
      </c>
      <c r="C782" s="1">
        <v>45609</v>
      </c>
      <c r="D782" t="s">
        <v>15</v>
      </c>
      <c r="E782" t="s">
        <v>18</v>
      </c>
      <c r="F782" t="s">
        <v>800</v>
      </c>
      <c r="G782">
        <v>1774.43</v>
      </c>
      <c r="H782">
        <v>178.3</v>
      </c>
      <c r="I782">
        <v>19</v>
      </c>
      <c r="J782" t="s">
        <v>2021</v>
      </c>
      <c r="K782" t="s">
        <v>2026</v>
      </c>
      <c r="L782">
        <v>0.08</v>
      </c>
    </row>
    <row r="783" spans="1:12" x14ac:dyDescent="0.3">
      <c r="A783">
        <v>1782</v>
      </c>
      <c r="B783" s="1">
        <v>45602</v>
      </c>
      <c r="C783" s="1">
        <v>45680</v>
      </c>
      <c r="D783" t="s">
        <v>12</v>
      </c>
      <c r="E783" t="s">
        <v>19</v>
      </c>
      <c r="F783" t="s">
        <v>801</v>
      </c>
      <c r="G783">
        <v>907.57</v>
      </c>
      <c r="H783">
        <v>237.05</v>
      </c>
      <c r="I783">
        <v>6</v>
      </c>
      <c r="J783" t="s">
        <v>2020</v>
      </c>
      <c r="K783" t="s">
        <v>2026</v>
      </c>
      <c r="L783">
        <v>0.17</v>
      </c>
    </row>
    <row r="784" spans="1:12" x14ac:dyDescent="0.3">
      <c r="A784">
        <v>1783</v>
      </c>
      <c r="B784" s="1">
        <v>45540</v>
      </c>
      <c r="C784" s="1">
        <v>45596</v>
      </c>
      <c r="D784" t="s">
        <v>15</v>
      </c>
      <c r="E784" t="s">
        <v>17</v>
      </c>
      <c r="F784" t="s">
        <v>802</v>
      </c>
      <c r="G784">
        <v>148.38</v>
      </c>
      <c r="H784">
        <v>279.02</v>
      </c>
      <c r="I784">
        <v>8</v>
      </c>
      <c r="J784" t="s">
        <v>2019</v>
      </c>
      <c r="K784" t="s">
        <v>2026</v>
      </c>
      <c r="L784">
        <v>0.02</v>
      </c>
    </row>
    <row r="785" spans="1:12" x14ac:dyDescent="0.3">
      <c r="A785">
        <v>1784</v>
      </c>
      <c r="B785" s="1">
        <v>45633</v>
      </c>
      <c r="C785" s="1">
        <v>45650</v>
      </c>
      <c r="D785" t="s">
        <v>15</v>
      </c>
      <c r="E785" t="s">
        <v>17</v>
      </c>
      <c r="F785" t="s">
        <v>803</v>
      </c>
      <c r="G785">
        <v>780.17</v>
      </c>
      <c r="H785">
        <v>332</v>
      </c>
      <c r="I785">
        <v>5</v>
      </c>
      <c r="J785" t="s">
        <v>2021</v>
      </c>
      <c r="K785" t="s">
        <v>2025</v>
      </c>
      <c r="L785">
        <v>0.15</v>
      </c>
    </row>
    <row r="786" spans="1:12" x14ac:dyDescent="0.3">
      <c r="A786">
        <v>1785</v>
      </c>
      <c r="B786" s="1">
        <v>45388</v>
      </c>
      <c r="C786" s="1">
        <v>45481</v>
      </c>
      <c r="D786" t="s">
        <v>15</v>
      </c>
      <c r="E786" t="s">
        <v>17</v>
      </c>
      <c r="F786" t="s">
        <v>804</v>
      </c>
      <c r="G786">
        <v>429.23</v>
      </c>
      <c r="H786">
        <v>303.54000000000002</v>
      </c>
      <c r="I786">
        <v>3</v>
      </c>
      <c r="J786" t="s">
        <v>2019</v>
      </c>
      <c r="K786" t="s">
        <v>2024</v>
      </c>
      <c r="L786">
        <v>7.0000000000000007E-2</v>
      </c>
    </row>
    <row r="787" spans="1:12" x14ac:dyDescent="0.3">
      <c r="A787">
        <v>1786</v>
      </c>
      <c r="B787" s="1">
        <v>45513</v>
      </c>
      <c r="C787" s="1">
        <v>45526</v>
      </c>
      <c r="D787" t="s">
        <v>15</v>
      </c>
      <c r="E787" t="s">
        <v>19</v>
      </c>
      <c r="F787" t="s">
        <v>805</v>
      </c>
      <c r="G787">
        <v>562.12</v>
      </c>
      <c r="H787">
        <v>153.52000000000001</v>
      </c>
      <c r="I787" t="s">
        <v>16</v>
      </c>
      <c r="J787" t="s">
        <v>2020</v>
      </c>
      <c r="K787" t="s">
        <v>2023</v>
      </c>
      <c r="L787">
        <v>0.04</v>
      </c>
    </row>
    <row r="788" spans="1:12" x14ac:dyDescent="0.3">
      <c r="A788">
        <v>1787</v>
      </c>
      <c r="B788" s="1">
        <v>45318</v>
      </c>
      <c r="C788" s="1">
        <v>45675</v>
      </c>
      <c r="D788" t="s">
        <v>12</v>
      </c>
      <c r="E788" t="s">
        <v>18</v>
      </c>
      <c r="F788" t="s">
        <v>806</v>
      </c>
      <c r="G788">
        <v>836.83</v>
      </c>
      <c r="H788">
        <v>148.91</v>
      </c>
      <c r="I788">
        <v>10</v>
      </c>
      <c r="J788" t="s">
        <v>2022</v>
      </c>
      <c r="K788" t="s">
        <v>2023</v>
      </c>
      <c r="L788">
        <v>0.08</v>
      </c>
    </row>
    <row r="789" spans="1:12" x14ac:dyDescent="0.3">
      <c r="A789">
        <v>1788</v>
      </c>
      <c r="B789" s="1">
        <v>45669</v>
      </c>
      <c r="C789" s="1">
        <v>45687</v>
      </c>
      <c r="D789" t="s">
        <v>14</v>
      </c>
      <c r="E789" t="s">
        <v>19</v>
      </c>
      <c r="F789" t="s">
        <v>807</v>
      </c>
      <c r="G789">
        <v>207.64</v>
      </c>
      <c r="H789">
        <v>396.15</v>
      </c>
      <c r="I789">
        <v>3</v>
      </c>
      <c r="J789" t="s">
        <v>2020</v>
      </c>
      <c r="K789" t="s">
        <v>2026</v>
      </c>
      <c r="L789">
        <v>0.15</v>
      </c>
    </row>
    <row r="790" spans="1:12" x14ac:dyDescent="0.3">
      <c r="A790">
        <v>1789</v>
      </c>
      <c r="B790" s="1">
        <v>45398</v>
      </c>
      <c r="C790" s="1">
        <v>45431</v>
      </c>
      <c r="E790" t="s">
        <v>18</v>
      </c>
      <c r="F790" t="s">
        <v>808</v>
      </c>
      <c r="G790">
        <v>1504.03</v>
      </c>
      <c r="H790">
        <v>281.37</v>
      </c>
      <c r="I790">
        <v>18</v>
      </c>
      <c r="J790" t="s">
        <v>2020</v>
      </c>
      <c r="K790" t="s">
        <v>2026</v>
      </c>
      <c r="L790">
        <v>0.13</v>
      </c>
    </row>
    <row r="791" spans="1:12" x14ac:dyDescent="0.3">
      <c r="A791">
        <v>1790</v>
      </c>
      <c r="B791" s="1">
        <v>45586</v>
      </c>
      <c r="C791" s="1">
        <v>45628</v>
      </c>
      <c r="D791" t="s">
        <v>12</v>
      </c>
      <c r="E791" t="s">
        <v>17</v>
      </c>
      <c r="F791" t="s">
        <v>809</v>
      </c>
      <c r="G791">
        <v>1854.89</v>
      </c>
      <c r="H791" t="s">
        <v>16</v>
      </c>
      <c r="I791">
        <v>11</v>
      </c>
      <c r="J791" t="s">
        <v>2022</v>
      </c>
      <c r="K791" t="s">
        <v>2024</v>
      </c>
      <c r="L791">
        <v>0.05</v>
      </c>
    </row>
    <row r="792" spans="1:12" x14ac:dyDescent="0.3">
      <c r="A792">
        <v>1791</v>
      </c>
      <c r="B792" s="1">
        <v>45621</v>
      </c>
      <c r="C792" s="1">
        <v>45686</v>
      </c>
      <c r="D792" t="s">
        <v>12</v>
      </c>
      <c r="E792" t="s">
        <v>18</v>
      </c>
      <c r="F792" t="s">
        <v>810</v>
      </c>
      <c r="G792">
        <v>708.08</v>
      </c>
      <c r="H792">
        <v>114.39</v>
      </c>
      <c r="I792">
        <v>3</v>
      </c>
      <c r="J792" t="s">
        <v>2020</v>
      </c>
      <c r="K792" t="s">
        <v>2024</v>
      </c>
      <c r="L792">
        <v>0.16</v>
      </c>
    </row>
    <row r="793" spans="1:12" x14ac:dyDescent="0.3">
      <c r="A793">
        <v>1792</v>
      </c>
      <c r="B793" s="1">
        <v>45672</v>
      </c>
      <c r="C793" s="1">
        <v>45690</v>
      </c>
      <c r="D793" t="s">
        <v>15</v>
      </c>
      <c r="E793" t="s">
        <v>18</v>
      </c>
      <c r="F793" t="s">
        <v>811</v>
      </c>
      <c r="G793">
        <v>276.41000000000003</v>
      </c>
      <c r="H793">
        <v>411.02</v>
      </c>
      <c r="I793">
        <v>12</v>
      </c>
      <c r="J793" t="s">
        <v>2019</v>
      </c>
      <c r="K793" t="s">
        <v>2025</v>
      </c>
      <c r="L793">
        <v>0.06</v>
      </c>
    </row>
    <row r="794" spans="1:12" x14ac:dyDescent="0.3">
      <c r="A794">
        <v>1793</v>
      </c>
      <c r="B794" s="1">
        <v>45327</v>
      </c>
      <c r="C794" s="1">
        <v>45487</v>
      </c>
      <c r="D794" t="s">
        <v>12</v>
      </c>
      <c r="E794" t="s">
        <v>18</v>
      </c>
      <c r="F794" t="s">
        <v>812</v>
      </c>
      <c r="G794">
        <v>1860.24</v>
      </c>
      <c r="H794">
        <v>191.4</v>
      </c>
      <c r="I794">
        <v>5</v>
      </c>
      <c r="J794" t="s">
        <v>2022</v>
      </c>
      <c r="K794" t="s">
        <v>2023</v>
      </c>
      <c r="L794">
        <v>0.15</v>
      </c>
    </row>
    <row r="795" spans="1:12" x14ac:dyDescent="0.3">
      <c r="A795">
        <v>1794</v>
      </c>
      <c r="B795" s="1">
        <v>45666</v>
      </c>
      <c r="C795" s="1">
        <v>45668</v>
      </c>
      <c r="D795" t="s">
        <v>14</v>
      </c>
      <c r="E795" t="s">
        <v>18</v>
      </c>
      <c r="F795" t="s">
        <v>813</v>
      </c>
      <c r="G795">
        <v>1988.23</v>
      </c>
      <c r="H795">
        <v>197.84</v>
      </c>
      <c r="I795">
        <v>20</v>
      </c>
      <c r="J795" t="s">
        <v>2022</v>
      </c>
      <c r="K795" t="s">
        <v>2024</v>
      </c>
      <c r="L795">
        <v>0.14000000000000001</v>
      </c>
    </row>
    <row r="796" spans="1:12" x14ac:dyDescent="0.3">
      <c r="A796">
        <v>1795</v>
      </c>
      <c r="B796" s="1">
        <v>45521</v>
      </c>
      <c r="C796" s="1">
        <v>45660</v>
      </c>
      <c r="D796" t="s">
        <v>13</v>
      </c>
      <c r="E796" t="s">
        <v>17</v>
      </c>
      <c r="F796" t="s">
        <v>814</v>
      </c>
      <c r="G796">
        <v>1695.97</v>
      </c>
      <c r="H796">
        <v>251.86</v>
      </c>
      <c r="I796">
        <v>15</v>
      </c>
      <c r="J796" t="s">
        <v>2019</v>
      </c>
      <c r="K796" t="s">
        <v>2026</v>
      </c>
      <c r="L796" t="s">
        <v>16</v>
      </c>
    </row>
    <row r="797" spans="1:12" x14ac:dyDescent="0.3">
      <c r="A797">
        <v>1796</v>
      </c>
      <c r="B797" s="1">
        <v>45455</v>
      </c>
      <c r="C797" s="1">
        <v>45569</v>
      </c>
      <c r="D797" t="s">
        <v>12</v>
      </c>
      <c r="E797" t="s">
        <v>18</v>
      </c>
      <c r="F797" t="s">
        <v>815</v>
      </c>
      <c r="G797">
        <v>638.78</v>
      </c>
      <c r="H797">
        <v>329.96</v>
      </c>
      <c r="I797">
        <v>15</v>
      </c>
      <c r="J797" t="s">
        <v>2019</v>
      </c>
      <c r="K797" t="s">
        <v>2023</v>
      </c>
      <c r="L797">
        <v>0.1</v>
      </c>
    </row>
    <row r="798" spans="1:12" x14ac:dyDescent="0.3">
      <c r="A798">
        <v>1797</v>
      </c>
      <c r="B798" s="1">
        <v>45456</v>
      </c>
      <c r="C798" s="1">
        <v>45628</v>
      </c>
      <c r="D798" t="s">
        <v>15</v>
      </c>
      <c r="E798" t="s">
        <v>18</v>
      </c>
      <c r="F798" t="s">
        <v>816</v>
      </c>
      <c r="G798">
        <v>897.06</v>
      </c>
      <c r="H798">
        <v>420.77</v>
      </c>
      <c r="I798">
        <v>13</v>
      </c>
      <c r="J798" t="s">
        <v>2021</v>
      </c>
      <c r="K798" t="s">
        <v>2023</v>
      </c>
      <c r="L798">
        <v>0.01</v>
      </c>
    </row>
    <row r="799" spans="1:12" x14ac:dyDescent="0.3">
      <c r="A799">
        <v>1798</v>
      </c>
      <c r="B799" s="1">
        <v>45447</v>
      </c>
      <c r="C799" s="1">
        <v>45594</v>
      </c>
      <c r="D799" t="s">
        <v>13</v>
      </c>
      <c r="E799" t="s">
        <v>17</v>
      </c>
      <c r="F799" t="s">
        <v>817</v>
      </c>
      <c r="G799">
        <v>688.84</v>
      </c>
      <c r="H799">
        <v>423.41</v>
      </c>
      <c r="I799">
        <v>10</v>
      </c>
      <c r="J799" t="s">
        <v>2020</v>
      </c>
      <c r="K799" t="s">
        <v>2023</v>
      </c>
      <c r="L799">
        <v>0.08</v>
      </c>
    </row>
    <row r="800" spans="1:12" x14ac:dyDescent="0.3">
      <c r="A800">
        <v>1799</v>
      </c>
      <c r="B800" s="1">
        <v>45679</v>
      </c>
      <c r="C800" s="1">
        <v>45687</v>
      </c>
      <c r="D800" t="s">
        <v>14</v>
      </c>
      <c r="E800" t="s">
        <v>17</v>
      </c>
      <c r="F800" t="s">
        <v>818</v>
      </c>
      <c r="G800">
        <v>382</v>
      </c>
      <c r="H800">
        <v>173.86</v>
      </c>
      <c r="I800">
        <v>2</v>
      </c>
      <c r="J800" t="s">
        <v>2022</v>
      </c>
      <c r="K800" t="s">
        <v>2026</v>
      </c>
      <c r="L800">
        <v>0.13</v>
      </c>
    </row>
    <row r="801" spans="1:12" x14ac:dyDescent="0.3">
      <c r="A801">
        <v>1800</v>
      </c>
      <c r="B801" s="1">
        <v>45356</v>
      </c>
      <c r="C801" s="1">
        <v>45684</v>
      </c>
      <c r="D801" t="s">
        <v>13</v>
      </c>
      <c r="E801" t="s">
        <v>17</v>
      </c>
      <c r="F801" t="s">
        <v>819</v>
      </c>
      <c r="G801">
        <v>207.58</v>
      </c>
      <c r="H801">
        <v>375.04</v>
      </c>
      <c r="I801">
        <v>14</v>
      </c>
      <c r="J801" t="s">
        <v>2022</v>
      </c>
      <c r="K801" t="s">
        <v>2026</v>
      </c>
      <c r="L801">
        <v>0.03</v>
      </c>
    </row>
    <row r="802" spans="1:12" x14ac:dyDescent="0.3">
      <c r="A802">
        <v>1801</v>
      </c>
      <c r="B802" s="1">
        <v>45460</v>
      </c>
      <c r="C802" s="1">
        <v>45578</v>
      </c>
      <c r="D802" t="s">
        <v>13</v>
      </c>
      <c r="E802" t="s">
        <v>18</v>
      </c>
      <c r="F802" t="s">
        <v>820</v>
      </c>
      <c r="G802">
        <v>995.66</v>
      </c>
      <c r="H802" t="s">
        <v>16</v>
      </c>
      <c r="I802">
        <v>11</v>
      </c>
      <c r="J802" t="s">
        <v>2019</v>
      </c>
      <c r="K802" t="s">
        <v>2024</v>
      </c>
      <c r="L802">
        <v>0.12</v>
      </c>
    </row>
    <row r="803" spans="1:12" x14ac:dyDescent="0.3">
      <c r="A803">
        <v>1802</v>
      </c>
      <c r="B803" s="1">
        <v>45402</v>
      </c>
      <c r="C803" s="1">
        <v>45588</v>
      </c>
      <c r="D803" t="s">
        <v>13</v>
      </c>
      <c r="E803" t="s">
        <v>17</v>
      </c>
      <c r="F803" t="s">
        <v>821</v>
      </c>
      <c r="G803">
        <v>810</v>
      </c>
      <c r="H803">
        <v>204.19</v>
      </c>
      <c r="I803">
        <v>9</v>
      </c>
      <c r="J803" t="s">
        <v>2022</v>
      </c>
      <c r="K803" t="s">
        <v>2026</v>
      </c>
      <c r="L803">
        <v>0.15</v>
      </c>
    </row>
    <row r="804" spans="1:12" x14ac:dyDescent="0.3">
      <c r="A804">
        <v>1803</v>
      </c>
      <c r="B804" s="1">
        <v>45603</v>
      </c>
      <c r="C804" s="1">
        <v>45685</v>
      </c>
      <c r="E804" t="s">
        <v>17</v>
      </c>
      <c r="F804" t="s">
        <v>822</v>
      </c>
      <c r="G804">
        <v>1340.73</v>
      </c>
      <c r="H804">
        <v>126.87</v>
      </c>
      <c r="I804">
        <v>17</v>
      </c>
      <c r="J804" t="s">
        <v>2019</v>
      </c>
      <c r="K804" t="s">
        <v>2026</v>
      </c>
      <c r="L804">
        <v>0.06</v>
      </c>
    </row>
    <row r="805" spans="1:12" x14ac:dyDescent="0.3">
      <c r="A805">
        <v>1804</v>
      </c>
      <c r="B805" s="1">
        <v>45486</v>
      </c>
      <c r="C805" s="1">
        <v>45643</v>
      </c>
      <c r="D805" t="s">
        <v>14</v>
      </c>
      <c r="E805" t="s">
        <v>19</v>
      </c>
      <c r="F805" t="s">
        <v>823</v>
      </c>
      <c r="G805">
        <v>224.18</v>
      </c>
      <c r="H805">
        <v>253.86</v>
      </c>
      <c r="I805">
        <v>4</v>
      </c>
      <c r="J805" t="s">
        <v>2019</v>
      </c>
      <c r="K805" t="s">
        <v>2024</v>
      </c>
      <c r="L805">
        <v>0.13</v>
      </c>
    </row>
    <row r="806" spans="1:12" x14ac:dyDescent="0.3">
      <c r="A806">
        <v>1805</v>
      </c>
      <c r="B806" s="1">
        <v>45637</v>
      </c>
      <c r="C806" s="1">
        <v>45660</v>
      </c>
      <c r="D806" t="s">
        <v>13</v>
      </c>
      <c r="E806" t="s">
        <v>17</v>
      </c>
      <c r="F806" t="s">
        <v>824</v>
      </c>
      <c r="G806">
        <v>1262.22</v>
      </c>
      <c r="H806">
        <v>258.13</v>
      </c>
      <c r="I806">
        <v>12</v>
      </c>
      <c r="J806" t="s">
        <v>2021</v>
      </c>
      <c r="K806" t="s">
        <v>2025</v>
      </c>
      <c r="L806">
        <v>0.17</v>
      </c>
    </row>
    <row r="807" spans="1:12" x14ac:dyDescent="0.3">
      <c r="A807">
        <v>1806</v>
      </c>
      <c r="B807" s="1">
        <v>45631</v>
      </c>
      <c r="C807" s="1">
        <v>45633</v>
      </c>
      <c r="D807" t="s">
        <v>12</v>
      </c>
      <c r="E807" t="s">
        <v>17</v>
      </c>
      <c r="F807" t="s">
        <v>825</v>
      </c>
      <c r="G807">
        <v>452.48</v>
      </c>
      <c r="H807">
        <v>443.99</v>
      </c>
      <c r="I807">
        <v>2</v>
      </c>
      <c r="J807" t="s">
        <v>2022</v>
      </c>
      <c r="K807" t="s">
        <v>2024</v>
      </c>
      <c r="L807">
        <v>0.18</v>
      </c>
    </row>
    <row r="808" spans="1:12" x14ac:dyDescent="0.3">
      <c r="A808">
        <v>1807</v>
      </c>
      <c r="B808" s="1">
        <v>45646</v>
      </c>
      <c r="C808" s="1">
        <v>45649</v>
      </c>
      <c r="D808" t="s">
        <v>12</v>
      </c>
      <c r="E808" t="s">
        <v>19</v>
      </c>
      <c r="F808" t="s">
        <v>826</v>
      </c>
      <c r="G808">
        <v>187.88</v>
      </c>
      <c r="H808">
        <v>280.92</v>
      </c>
      <c r="I808">
        <v>15</v>
      </c>
      <c r="J808" t="s">
        <v>2022</v>
      </c>
      <c r="K808" t="s">
        <v>2025</v>
      </c>
      <c r="L808">
        <v>0.19</v>
      </c>
    </row>
    <row r="809" spans="1:12" x14ac:dyDescent="0.3">
      <c r="A809">
        <v>1808</v>
      </c>
      <c r="B809" s="1">
        <v>45516</v>
      </c>
      <c r="C809" s="1">
        <v>45534</v>
      </c>
      <c r="D809" t="s">
        <v>13</v>
      </c>
      <c r="E809" t="s">
        <v>17</v>
      </c>
      <c r="F809" t="s">
        <v>827</v>
      </c>
      <c r="G809" t="s">
        <v>16</v>
      </c>
      <c r="H809">
        <v>85.3</v>
      </c>
      <c r="I809">
        <v>7</v>
      </c>
      <c r="J809" t="s">
        <v>2021</v>
      </c>
      <c r="K809" t="s">
        <v>2025</v>
      </c>
      <c r="L809">
        <v>0.03</v>
      </c>
    </row>
    <row r="810" spans="1:12" x14ac:dyDescent="0.3">
      <c r="A810">
        <v>1809</v>
      </c>
      <c r="B810" s="1">
        <v>45586</v>
      </c>
      <c r="C810" s="1">
        <v>45593</v>
      </c>
      <c r="D810" t="s">
        <v>12</v>
      </c>
      <c r="E810" t="s">
        <v>19</v>
      </c>
      <c r="F810" t="s">
        <v>828</v>
      </c>
      <c r="G810">
        <v>661.96</v>
      </c>
      <c r="H810" t="s">
        <v>16</v>
      </c>
      <c r="I810">
        <v>19</v>
      </c>
      <c r="J810" t="s">
        <v>2021</v>
      </c>
      <c r="K810" t="s">
        <v>2025</v>
      </c>
      <c r="L810">
        <v>0.05</v>
      </c>
    </row>
    <row r="811" spans="1:12" x14ac:dyDescent="0.3">
      <c r="A811">
        <v>1810</v>
      </c>
      <c r="B811" s="1">
        <v>45494</v>
      </c>
      <c r="C811" s="1">
        <v>45610</v>
      </c>
      <c r="D811" t="s">
        <v>15</v>
      </c>
      <c r="E811" t="s">
        <v>19</v>
      </c>
      <c r="F811" t="s">
        <v>829</v>
      </c>
      <c r="G811">
        <v>226.57</v>
      </c>
      <c r="H811">
        <v>48.11</v>
      </c>
      <c r="I811">
        <v>18</v>
      </c>
      <c r="J811" t="s">
        <v>2020</v>
      </c>
      <c r="K811" t="s">
        <v>2026</v>
      </c>
      <c r="L811">
        <v>0.17</v>
      </c>
    </row>
    <row r="812" spans="1:12" x14ac:dyDescent="0.3">
      <c r="A812">
        <v>1811</v>
      </c>
      <c r="B812" s="1">
        <v>45392</v>
      </c>
      <c r="C812" s="1">
        <v>45570</v>
      </c>
      <c r="D812" t="s">
        <v>16</v>
      </c>
      <c r="E812" t="s">
        <v>19</v>
      </c>
      <c r="F812" t="s">
        <v>830</v>
      </c>
      <c r="G812">
        <v>843.08</v>
      </c>
      <c r="H812">
        <v>33.94</v>
      </c>
      <c r="I812">
        <v>10</v>
      </c>
      <c r="J812" t="s">
        <v>2022</v>
      </c>
      <c r="K812" t="s">
        <v>2025</v>
      </c>
      <c r="L812">
        <v>0.11</v>
      </c>
    </row>
    <row r="813" spans="1:12" x14ac:dyDescent="0.3">
      <c r="A813">
        <v>1812</v>
      </c>
      <c r="B813" s="1">
        <v>45539</v>
      </c>
      <c r="C813" s="1">
        <v>45574</v>
      </c>
      <c r="D813" t="s">
        <v>12</v>
      </c>
      <c r="E813" t="s">
        <v>17</v>
      </c>
      <c r="F813" t="s">
        <v>831</v>
      </c>
      <c r="G813">
        <v>1330.54</v>
      </c>
      <c r="H813">
        <v>305.55</v>
      </c>
      <c r="I813">
        <v>9</v>
      </c>
      <c r="J813" t="s">
        <v>2022</v>
      </c>
      <c r="K813" t="s">
        <v>2025</v>
      </c>
      <c r="L813">
        <v>0.12</v>
      </c>
    </row>
    <row r="814" spans="1:12" x14ac:dyDescent="0.3">
      <c r="A814">
        <v>1813</v>
      </c>
      <c r="B814" s="1">
        <v>45337</v>
      </c>
      <c r="C814" s="1">
        <v>45657</v>
      </c>
      <c r="D814" t="s">
        <v>12</v>
      </c>
      <c r="E814" t="s">
        <v>17</v>
      </c>
      <c r="F814" t="s">
        <v>832</v>
      </c>
      <c r="G814">
        <v>1863.23</v>
      </c>
      <c r="I814" t="s">
        <v>16</v>
      </c>
      <c r="J814" t="s">
        <v>2020</v>
      </c>
      <c r="K814" t="s">
        <v>2026</v>
      </c>
      <c r="L814">
        <v>0.04</v>
      </c>
    </row>
    <row r="815" spans="1:12" x14ac:dyDescent="0.3">
      <c r="A815">
        <v>1814</v>
      </c>
      <c r="B815" s="1">
        <v>45488</v>
      </c>
      <c r="C815" s="1">
        <v>45689</v>
      </c>
      <c r="D815" t="s">
        <v>14</v>
      </c>
      <c r="E815" t="s">
        <v>19</v>
      </c>
      <c r="F815" t="s">
        <v>833</v>
      </c>
      <c r="G815">
        <v>1287.52</v>
      </c>
      <c r="H815">
        <v>465.24</v>
      </c>
      <c r="I815">
        <v>14</v>
      </c>
      <c r="J815" t="s">
        <v>2022</v>
      </c>
      <c r="K815" t="s">
        <v>2024</v>
      </c>
      <c r="L815">
        <v>0.16</v>
      </c>
    </row>
    <row r="816" spans="1:12" x14ac:dyDescent="0.3">
      <c r="A816">
        <v>1815</v>
      </c>
      <c r="B816" s="1">
        <v>45352</v>
      </c>
      <c r="C816" s="1">
        <v>45609</v>
      </c>
      <c r="D816" t="s">
        <v>14</v>
      </c>
      <c r="E816" t="s">
        <v>17</v>
      </c>
      <c r="F816" t="s">
        <v>834</v>
      </c>
      <c r="G816">
        <v>1742.4</v>
      </c>
      <c r="H816">
        <v>459.3</v>
      </c>
      <c r="I816">
        <v>4</v>
      </c>
      <c r="J816" t="s">
        <v>2019</v>
      </c>
      <c r="K816" t="s">
        <v>2024</v>
      </c>
      <c r="L816">
        <v>0.09</v>
      </c>
    </row>
    <row r="817" spans="1:12" x14ac:dyDescent="0.3">
      <c r="A817">
        <v>1816</v>
      </c>
      <c r="B817" s="1">
        <v>45505</v>
      </c>
      <c r="C817" s="1">
        <v>45505</v>
      </c>
      <c r="D817" t="s">
        <v>12</v>
      </c>
      <c r="E817" t="s">
        <v>19</v>
      </c>
      <c r="F817" t="s">
        <v>835</v>
      </c>
      <c r="G817">
        <v>1458.87</v>
      </c>
      <c r="H817">
        <v>196.34</v>
      </c>
      <c r="I817">
        <v>16</v>
      </c>
      <c r="J817" t="s">
        <v>2021</v>
      </c>
      <c r="K817" t="s">
        <v>2026</v>
      </c>
      <c r="L817">
        <v>0.02</v>
      </c>
    </row>
    <row r="818" spans="1:12" x14ac:dyDescent="0.3">
      <c r="A818">
        <v>1817</v>
      </c>
      <c r="B818" s="1">
        <v>45417</v>
      </c>
      <c r="C818" s="1">
        <v>45538</v>
      </c>
      <c r="D818" t="s">
        <v>12</v>
      </c>
      <c r="E818" t="s">
        <v>18</v>
      </c>
      <c r="F818" t="s">
        <v>836</v>
      </c>
      <c r="G818">
        <v>151.44</v>
      </c>
      <c r="H818">
        <v>300.62</v>
      </c>
      <c r="I818">
        <v>16</v>
      </c>
      <c r="J818" t="s">
        <v>2021</v>
      </c>
      <c r="K818" t="s">
        <v>2025</v>
      </c>
      <c r="L818">
        <v>0.14000000000000001</v>
      </c>
    </row>
    <row r="819" spans="1:12" x14ac:dyDescent="0.3">
      <c r="A819">
        <v>1818</v>
      </c>
      <c r="B819" s="1">
        <v>45679</v>
      </c>
      <c r="C819" s="1">
        <v>45691</v>
      </c>
      <c r="D819" t="s">
        <v>14</v>
      </c>
      <c r="E819" t="s">
        <v>17</v>
      </c>
      <c r="F819" t="s">
        <v>837</v>
      </c>
      <c r="G819">
        <v>574.45000000000005</v>
      </c>
      <c r="H819">
        <v>109.78</v>
      </c>
      <c r="I819">
        <v>2</v>
      </c>
      <c r="J819" t="s">
        <v>2021</v>
      </c>
      <c r="K819" t="s">
        <v>2024</v>
      </c>
      <c r="L819">
        <v>0.1</v>
      </c>
    </row>
    <row r="820" spans="1:12" x14ac:dyDescent="0.3">
      <c r="A820">
        <v>1819</v>
      </c>
      <c r="B820" s="1">
        <v>45446</v>
      </c>
      <c r="C820" s="1">
        <v>45478</v>
      </c>
      <c r="D820" t="s">
        <v>12</v>
      </c>
      <c r="E820" t="s">
        <v>18</v>
      </c>
      <c r="F820" t="s">
        <v>838</v>
      </c>
      <c r="G820">
        <v>1511.98</v>
      </c>
      <c r="H820">
        <v>338.54</v>
      </c>
      <c r="I820">
        <v>18</v>
      </c>
      <c r="J820" t="s">
        <v>2021</v>
      </c>
      <c r="K820" t="s">
        <v>2023</v>
      </c>
      <c r="L820">
        <v>0.06</v>
      </c>
    </row>
    <row r="821" spans="1:12" x14ac:dyDescent="0.3">
      <c r="A821">
        <v>1820</v>
      </c>
      <c r="B821" s="1">
        <v>45456</v>
      </c>
      <c r="C821" s="1">
        <v>45623</v>
      </c>
      <c r="D821" t="s">
        <v>15</v>
      </c>
      <c r="E821" t="s">
        <v>19</v>
      </c>
      <c r="F821" t="s">
        <v>839</v>
      </c>
      <c r="G821">
        <v>919.45</v>
      </c>
      <c r="H821">
        <v>103.72</v>
      </c>
      <c r="I821">
        <v>9</v>
      </c>
      <c r="J821" t="s">
        <v>2021</v>
      </c>
      <c r="K821" t="s">
        <v>2023</v>
      </c>
      <c r="L821">
        <v>0.11</v>
      </c>
    </row>
    <row r="822" spans="1:12" x14ac:dyDescent="0.3">
      <c r="A822">
        <v>1821</v>
      </c>
      <c r="B822" s="1">
        <v>45327</v>
      </c>
      <c r="C822" s="1">
        <v>45604</v>
      </c>
      <c r="D822" t="s">
        <v>14</v>
      </c>
      <c r="E822" t="s">
        <v>18</v>
      </c>
      <c r="F822" t="s">
        <v>840</v>
      </c>
      <c r="G822">
        <v>1864.67</v>
      </c>
      <c r="H822">
        <v>19.21</v>
      </c>
      <c r="I822">
        <v>16</v>
      </c>
      <c r="J822" t="s">
        <v>2022</v>
      </c>
      <c r="K822" t="s">
        <v>2026</v>
      </c>
      <c r="L822">
        <v>0.08</v>
      </c>
    </row>
    <row r="823" spans="1:12" x14ac:dyDescent="0.3">
      <c r="A823">
        <v>1822</v>
      </c>
      <c r="B823" s="1">
        <v>45439</v>
      </c>
      <c r="C823" s="1">
        <v>45538</v>
      </c>
      <c r="D823" t="s">
        <v>13</v>
      </c>
      <c r="E823" t="s">
        <v>18</v>
      </c>
      <c r="F823" t="s">
        <v>841</v>
      </c>
      <c r="G823">
        <v>340.66</v>
      </c>
      <c r="H823">
        <v>237.2</v>
      </c>
      <c r="I823">
        <v>6</v>
      </c>
      <c r="J823" t="s">
        <v>2021</v>
      </c>
      <c r="K823" t="s">
        <v>2024</v>
      </c>
      <c r="L823">
        <v>0.05</v>
      </c>
    </row>
    <row r="824" spans="1:12" x14ac:dyDescent="0.3">
      <c r="A824">
        <v>1823</v>
      </c>
      <c r="B824" s="1">
        <v>45463</v>
      </c>
      <c r="C824" s="1">
        <v>45609</v>
      </c>
      <c r="D824" t="s">
        <v>13</v>
      </c>
      <c r="E824" t="s">
        <v>19</v>
      </c>
      <c r="F824" t="s">
        <v>842</v>
      </c>
      <c r="G824">
        <v>1387.84</v>
      </c>
      <c r="H824">
        <v>309.85000000000002</v>
      </c>
      <c r="I824">
        <v>16</v>
      </c>
      <c r="J824" t="s">
        <v>2020</v>
      </c>
      <c r="K824" t="s">
        <v>2025</v>
      </c>
      <c r="L824">
        <v>0.17</v>
      </c>
    </row>
    <row r="825" spans="1:12" x14ac:dyDescent="0.3">
      <c r="A825">
        <v>1824</v>
      </c>
      <c r="B825" s="1">
        <v>45364</v>
      </c>
      <c r="C825" s="1">
        <v>45614</v>
      </c>
      <c r="D825" t="s">
        <v>15</v>
      </c>
      <c r="E825" t="s">
        <v>17</v>
      </c>
      <c r="F825" t="s">
        <v>843</v>
      </c>
      <c r="G825">
        <v>971.39</v>
      </c>
      <c r="H825">
        <v>172.12</v>
      </c>
      <c r="I825">
        <v>1</v>
      </c>
      <c r="J825" t="s">
        <v>2021</v>
      </c>
      <c r="K825" t="s">
        <v>2023</v>
      </c>
      <c r="L825">
        <v>0.06</v>
      </c>
    </row>
    <row r="826" spans="1:12" x14ac:dyDescent="0.3">
      <c r="A826">
        <v>1825</v>
      </c>
      <c r="B826" s="1">
        <v>45635</v>
      </c>
      <c r="C826" s="1">
        <v>45672</v>
      </c>
      <c r="D826" t="s">
        <v>12</v>
      </c>
      <c r="E826" t="s">
        <v>17</v>
      </c>
      <c r="F826" t="s">
        <v>844</v>
      </c>
      <c r="H826">
        <v>129.02000000000001</v>
      </c>
      <c r="I826">
        <v>6</v>
      </c>
      <c r="J826" t="s">
        <v>2022</v>
      </c>
      <c r="K826" t="s">
        <v>2025</v>
      </c>
      <c r="L826">
        <v>0.14000000000000001</v>
      </c>
    </row>
    <row r="827" spans="1:12" x14ac:dyDescent="0.3">
      <c r="A827">
        <v>1826</v>
      </c>
      <c r="B827" s="1">
        <v>45573</v>
      </c>
      <c r="C827" s="1">
        <v>45681</v>
      </c>
      <c r="D827" t="s">
        <v>13</v>
      </c>
      <c r="E827" t="s">
        <v>19</v>
      </c>
      <c r="F827" t="s">
        <v>845</v>
      </c>
      <c r="G827">
        <v>1598.23</v>
      </c>
      <c r="I827">
        <v>20</v>
      </c>
      <c r="J827" t="s">
        <v>2021</v>
      </c>
      <c r="K827" t="s">
        <v>2025</v>
      </c>
      <c r="L827">
        <v>0</v>
      </c>
    </row>
    <row r="828" spans="1:12" x14ac:dyDescent="0.3">
      <c r="A828">
        <v>1827</v>
      </c>
      <c r="B828" s="1">
        <v>45509</v>
      </c>
      <c r="C828" s="1">
        <v>45556</v>
      </c>
      <c r="E828" t="s">
        <v>18</v>
      </c>
      <c r="F828" t="s">
        <v>846</v>
      </c>
      <c r="G828">
        <v>1794.06</v>
      </c>
      <c r="H828">
        <v>27.65</v>
      </c>
      <c r="I828">
        <v>12</v>
      </c>
      <c r="J828" t="s">
        <v>2022</v>
      </c>
      <c r="K828" t="s">
        <v>2026</v>
      </c>
      <c r="L828">
        <v>0.02</v>
      </c>
    </row>
    <row r="829" spans="1:12" x14ac:dyDescent="0.3">
      <c r="A829">
        <v>1828</v>
      </c>
      <c r="B829" s="1">
        <v>45318</v>
      </c>
      <c r="C829" s="1">
        <v>45546</v>
      </c>
      <c r="D829" t="s">
        <v>15</v>
      </c>
      <c r="E829" t="s">
        <v>18</v>
      </c>
      <c r="F829" t="s">
        <v>847</v>
      </c>
      <c r="G829">
        <v>1374.39</v>
      </c>
      <c r="H829">
        <v>481.76</v>
      </c>
      <c r="J829" t="s">
        <v>2022</v>
      </c>
      <c r="K829" t="s">
        <v>2025</v>
      </c>
      <c r="L829">
        <v>0.05</v>
      </c>
    </row>
    <row r="830" spans="1:12" x14ac:dyDescent="0.3">
      <c r="A830">
        <v>1829</v>
      </c>
      <c r="B830" s="1">
        <v>45667</v>
      </c>
      <c r="C830" s="1">
        <v>45678</v>
      </c>
      <c r="D830" t="s">
        <v>14</v>
      </c>
      <c r="E830" t="s">
        <v>18</v>
      </c>
      <c r="F830" t="s">
        <v>848</v>
      </c>
      <c r="G830">
        <v>1625.36</v>
      </c>
      <c r="H830">
        <v>127.37</v>
      </c>
      <c r="J830" t="s">
        <v>2019</v>
      </c>
      <c r="K830" t="s">
        <v>2023</v>
      </c>
      <c r="L830">
        <v>0.2</v>
      </c>
    </row>
    <row r="831" spans="1:12" x14ac:dyDescent="0.3">
      <c r="A831">
        <v>1830</v>
      </c>
      <c r="B831" s="1">
        <v>45573</v>
      </c>
      <c r="C831" s="1">
        <v>45581</v>
      </c>
      <c r="E831" t="s">
        <v>19</v>
      </c>
      <c r="F831" t="s">
        <v>849</v>
      </c>
      <c r="G831">
        <v>1777.87</v>
      </c>
      <c r="H831">
        <v>392.03</v>
      </c>
      <c r="I831">
        <v>15</v>
      </c>
      <c r="J831" t="s">
        <v>2019</v>
      </c>
      <c r="K831" t="s">
        <v>2023</v>
      </c>
      <c r="L831">
        <v>0.18</v>
      </c>
    </row>
    <row r="832" spans="1:12" x14ac:dyDescent="0.3">
      <c r="A832">
        <v>1831</v>
      </c>
      <c r="B832" s="1">
        <v>45653</v>
      </c>
      <c r="C832" s="1">
        <v>45681</v>
      </c>
      <c r="D832" t="s">
        <v>16</v>
      </c>
      <c r="E832" t="s">
        <v>17</v>
      </c>
      <c r="F832" t="s">
        <v>850</v>
      </c>
      <c r="G832">
        <v>1962.94</v>
      </c>
      <c r="H832">
        <v>314.57</v>
      </c>
      <c r="I832">
        <v>12</v>
      </c>
      <c r="J832" t="s">
        <v>2022</v>
      </c>
      <c r="K832" t="s">
        <v>2024</v>
      </c>
      <c r="L832">
        <v>0.05</v>
      </c>
    </row>
    <row r="833" spans="1:12" x14ac:dyDescent="0.3">
      <c r="A833">
        <v>1832</v>
      </c>
      <c r="B833" s="1">
        <v>45660</v>
      </c>
      <c r="C833" s="1">
        <v>45675</v>
      </c>
      <c r="D833" t="s">
        <v>12</v>
      </c>
      <c r="E833" t="s">
        <v>19</v>
      </c>
      <c r="F833" t="s">
        <v>851</v>
      </c>
      <c r="G833">
        <v>200.75</v>
      </c>
      <c r="H833">
        <v>149.11000000000001</v>
      </c>
      <c r="I833">
        <v>8</v>
      </c>
      <c r="J833" t="s">
        <v>2021</v>
      </c>
      <c r="K833" t="s">
        <v>2024</v>
      </c>
      <c r="L833">
        <v>0.02</v>
      </c>
    </row>
    <row r="834" spans="1:12" x14ac:dyDescent="0.3">
      <c r="A834">
        <v>1833</v>
      </c>
      <c r="B834" s="1">
        <v>45461</v>
      </c>
      <c r="C834" s="1">
        <v>45619</v>
      </c>
      <c r="D834" t="s">
        <v>15</v>
      </c>
      <c r="E834" t="s">
        <v>19</v>
      </c>
      <c r="F834" t="s">
        <v>852</v>
      </c>
      <c r="G834">
        <v>286.63</v>
      </c>
      <c r="H834">
        <v>195.22</v>
      </c>
      <c r="I834">
        <v>14</v>
      </c>
      <c r="J834" t="s">
        <v>2019</v>
      </c>
      <c r="K834" t="s">
        <v>2025</v>
      </c>
      <c r="L834">
        <v>0.19</v>
      </c>
    </row>
    <row r="835" spans="1:12" x14ac:dyDescent="0.3">
      <c r="A835">
        <v>1834</v>
      </c>
      <c r="B835" s="1">
        <v>45474</v>
      </c>
      <c r="C835" s="1">
        <v>45650</v>
      </c>
      <c r="D835" t="s">
        <v>14</v>
      </c>
      <c r="E835" t="s">
        <v>19</v>
      </c>
      <c r="F835" t="s">
        <v>853</v>
      </c>
      <c r="G835">
        <v>1630.79</v>
      </c>
      <c r="H835">
        <v>27.85</v>
      </c>
      <c r="I835">
        <v>1</v>
      </c>
      <c r="J835" t="s">
        <v>2022</v>
      </c>
      <c r="K835" t="s">
        <v>2023</v>
      </c>
      <c r="L835">
        <v>0.08</v>
      </c>
    </row>
    <row r="836" spans="1:12" x14ac:dyDescent="0.3">
      <c r="A836">
        <v>1835</v>
      </c>
      <c r="B836" s="1">
        <v>45372</v>
      </c>
      <c r="C836" s="1">
        <v>45423</v>
      </c>
      <c r="D836" t="s">
        <v>15</v>
      </c>
      <c r="E836" t="s">
        <v>17</v>
      </c>
      <c r="F836" t="s">
        <v>854</v>
      </c>
      <c r="G836">
        <v>1444.45</v>
      </c>
      <c r="H836">
        <v>198.24</v>
      </c>
      <c r="I836">
        <v>5</v>
      </c>
      <c r="J836" t="s">
        <v>2020</v>
      </c>
      <c r="K836" t="s">
        <v>2024</v>
      </c>
      <c r="L836">
        <v>0.18</v>
      </c>
    </row>
    <row r="837" spans="1:12" x14ac:dyDescent="0.3">
      <c r="A837">
        <v>1836</v>
      </c>
      <c r="B837" s="1">
        <v>45339</v>
      </c>
      <c r="C837" s="1">
        <v>45386</v>
      </c>
      <c r="D837" t="s">
        <v>15</v>
      </c>
      <c r="E837" t="s">
        <v>17</v>
      </c>
      <c r="F837" t="s">
        <v>855</v>
      </c>
      <c r="G837">
        <v>643.74</v>
      </c>
      <c r="H837">
        <v>39.020000000000003</v>
      </c>
      <c r="I837">
        <v>7</v>
      </c>
      <c r="J837" t="s">
        <v>2021</v>
      </c>
      <c r="K837" t="s">
        <v>2023</v>
      </c>
      <c r="L837">
        <v>0.01</v>
      </c>
    </row>
    <row r="838" spans="1:12" x14ac:dyDescent="0.3">
      <c r="A838">
        <v>1837</v>
      </c>
      <c r="B838" s="1">
        <v>45632</v>
      </c>
      <c r="C838" s="1">
        <v>45637</v>
      </c>
      <c r="D838" t="s">
        <v>15</v>
      </c>
      <c r="E838" t="s">
        <v>17</v>
      </c>
      <c r="F838" t="s">
        <v>856</v>
      </c>
      <c r="G838">
        <v>653</v>
      </c>
      <c r="H838">
        <v>250.65</v>
      </c>
      <c r="I838">
        <v>14</v>
      </c>
      <c r="J838" t="s">
        <v>2019</v>
      </c>
      <c r="K838" t="s">
        <v>2025</v>
      </c>
    </row>
    <row r="839" spans="1:12" x14ac:dyDescent="0.3">
      <c r="A839">
        <v>1838</v>
      </c>
      <c r="B839" s="1">
        <v>45624</v>
      </c>
      <c r="C839" s="1">
        <v>45683</v>
      </c>
      <c r="D839" t="s">
        <v>14</v>
      </c>
      <c r="E839" t="s">
        <v>17</v>
      </c>
      <c r="F839" t="s">
        <v>857</v>
      </c>
      <c r="G839">
        <v>126.5</v>
      </c>
      <c r="H839">
        <v>387.47</v>
      </c>
      <c r="I839">
        <v>5</v>
      </c>
      <c r="J839" t="s">
        <v>2021</v>
      </c>
      <c r="K839" t="s">
        <v>2023</v>
      </c>
      <c r="L839">
        <v>0.13</v>
      </c>
    </row>
    <row r="840" spans="1:12" x14ac:dyDescent="0.3">
      <c r="A840">
        <v>1839</v>
      </c>
      <c r="B840" s="1">
        <v>45392</v>
      </c>
      <c r="C840" s="1">
        <v>45496</v>
      </c>
      <c r="D840" t="s">
        <v>13</v>
      </c>
      <c r="E840" t="s">
        <v>18</v>
      </c>
      <c r="F840" t="s">
        <v>858</v>
      </c>
      <c r="G840">
        <v>1293.9100000000001</v>
      </c>
      <c r="H840">
        <v>109.51</v>
      </c>
      <c r="I840">
        <v>11</v>
      </c>
      <c r="J840" t="s">
        <v>2022</v>
      </c>
      <c r="K840" t="s">
        <v>2023</v>
      </c>
      <c r="L840">
        <v>0.1</v>
      </c>
    </row>
    <row r="841" spans="1:12" x14ac:dyDescent="0.3">
      <c r="A841">
        <v>1840</v>
      </c>
      <c r="B841" s="1">
        <v>45490</v>
      </c>
      <c r="C841" s="1">
        <v>45600</v>
      </c>
      <c r="D841" t="s">
        <v>14</v>
      </c>
      <c r="E841" t="s">
        <v>17</v>
      </c>
      <c r="F841" t="s">
        <v>859</v>
      </c>
      <c r="G841">
        <v>974.24</v>
      </c>
      <c r="H841">
        <v>77.59</v>
      </c>
      <c r="I841">
        <v>14</v>
      </c>
      <c r="J841" t="s">
        <v>2019</v>
      </c>
      <c r="K841" t="s">
        <v>2025</v>
      </c>
      <c r="L841">
        <v>0.11</v>
      </c>
    </row>
    <row r="842" spans="1:12" x14ac:dyDescent="0.3">
      <c r="A842">
        <v>1841</v>
      </c>
      <c r="B842" s="1">
        <v>45599</v>
      </c>
      <c r="C842" s="1">
        <v>45656</v>
      </c>
      <c r="D842" t="s">
        <v>13</v>
      </c>
      <c r="E842" t="s">
        <v>17</v>
      </c>
      <c r="F842" t="s">
        <v>860</v>
      </c>
      <c r="G842">
        <v>938.66</v>
      </c>
      <c r="H842">
        <v>284.14999999999998</v>
      </c>
      <c r="I842">
        <v>1</v>
      </c>
      <c r="J842" t="s">
        <v>2019</v>
      </c>
      <c r="K842" t="s">
        <v>2025</v>
      </c>
      <c r="L842">
        <v>0.08</v>
      </c>
    </row>
    <row r="843" spans="1:12" x14ac:dyDescent="0.3">
      <c r="A843">
        <v>1842</v>
      </c>
      <c r="B843" s="1">
        <v>45504</v>
      </c>
      <c r="C843" s="1">
        <v>45665</v>
      </c>
      <c r="D843" t="s">
        <v>15</v>
      </c>
      <c r="E843" t="s">
        <v>19</v>
      </c>
      <c r="F843" t="s">
        <v>861</v>
      </c>
      <c r="G843">
        <v>1246.8800000000001</v>
      </c>
      <c r="H843">
        <v>314.43</v>
      </c>
      <c r="I843">
        <v>9</v>
      </c>
      <c r="J843" t="s">
        <v>2019</v>
      </c>
      <c r="K843" t="s">
        <v>2024</v>
      </c>
      <c r="L843">
        <v>0.13</v>
      </c>
    </row>
    <row r="844" spans="1:12" x14ac:dyDescent="0.3">
      <c r="A844">
        <v>1843</v>
      </c>
      <c r="B844" s="1">
        <v>45498</v>
      </c>
      <c r="C844" s="1">
        <v>45665</v>
      </c>
      <c r="D844" t="s">
        <v>12</v>
      </c>
      <c r="E844" t="s">
        <v>17</v>
      </c>
      <c r="F844" t="s">
        <v>862</v>
      </c>
      <c r="H844">
        <v>144.83000000000001</v>
      </c>
      <c r="I844">
        <v>15</v>
      </c>
      <c r="J844" t="s">
        <v>2021</v>
      </c>
      <c r="K844" t="s">
        <v>2026</v>
      </c>
    </row>
    <row r="845" spans="1:12" x14ac:dyDescent="0.3">
      <c r="A845">
        <v>1844</v>
      </c>
      <c r="B845" s="1">
        <v>45333</v>
      </c>
      <c r="C845" s="1">
        <v>45381</v>
      </c>
      <c r="D845" t="s">
        <v>14</v>
      </c>
      <c r="E845" t="s">
        <v>19</v>
      </c>
      <c r="F845" t="s">
        <v>863</v>
      </c>
      <c r="G845" t="s">
        <v>16</v>
      </c>
      <c r="H845">
        <v>483.76</v>
      </c>
      <c r="I845">
        <v>4</v>
      </c>
      <c r="J845" t="s">
        <v>2019</v>
      </c>
      <c r="K845" t="s">
        <v>2026</v>
      </c>
      <c r="L845">
        <v>0.04</v>
      </c>
    </row>
    <row r="846" spans="1:12" x14ac:dyDescent="0.3">
      <c r="A846">
        <v>1845</v>
      </c>
      <c r="B846" s="1">
        <v>45543</v>
      </c>
      <c r="C846" s="1">
        <v>45626</v>
      </c>
      <c r="D846" t="s">
        <v>12</v>
      </c>
      <c r="E846" t="s">
        <v>18</v>
      </c>
      <c r="F846" t="s">
        <v>864</v>
      </c>
      <c r="G846">
        <v>1439.54</v>
      </c>
      <c r="H846">
        <v>266.16000000000003</v>
      </c>
      <c r="I846">
        <v>3</v>
      </c>
      <c r="J846" t="s">
        <v>2021</v>
      </c>
      <c r="K846" t="s">
        <v>2024</v>
      </c>
      <c r="L846">
        <v>0.15</v>
      </c>
    </row>
    <row r="847" spans="1:12" x14ac:dyDescent="0.3">
      <c r="A847">
        <v>1846</v>
      </c>
      <c r="B847" s="1">
        <v>45457</v>
      </c>
      <c r="C847" s="1">
        <v>45611</v>
      </c>
      <c r="D847" t="s">
        <v>12</v>
      </c>
      <c r="E847" t="s">
        <v>19</v>
      </c>
      <c r="F847" t="s">
        <v>865</v>
      </c>
      <c r="G847">
        <v>577.6</v>
      </c>
      <c r="H847">
        <v>66.7</v>
      </c>
      <c r="I847">
        <v>6</v>
      </c>
      <c r="J847" t="s">
        <v>2022</v>
      </c>
      <c r="K847" t="s">
        <v>2025</v>
      </c>
      <c r="L847">
        <v>0.05</v>
      </c>
    </row>
    <row r="848" spans="1:12" x14ac:dyDescent="0.3">
      <c r="A848">
        <v>1847</v>
      </c>
      <c r="B848" s="1">
        <v>45590</v>
      </c>
      <c r="C848" s="1">
        <v>45622</v>
      </c>
      <c r="D848" t="s">
        <v>14</v>
      </c>
      <c r="E848" t="s">
        <v>18</v>
      </c>
      <c r="F848" t="s">
        <v>866</v>
      </c>
      <c r="G848" t="s">
        <v>16</v>
      </c>
      <c r="I848">
        <v>16</v>
      </c>
      <c r="J848" t="s">
        <v>2019</v>
      </c>
      <c r="K848" t="s">
        <v>2025</v>
      </c>
      <c r="L848">
        <v>0.03</v>
      </c>
    </row>
    <row r="849" spans="1:12" x14ac:dyDescent="0.3">
      <c r="A849">
        <v>1848</v>
      </c>
      <c r="B849" s="1">
        <v>45527</v>
      </c>
      <c r="C849" s="1">
        <v>45562</v>
      </c>
      <c r="D849" t="s">
        <v>15</v>
      </c>
      <c r="E849" t="s">
        <v>18</v>
      </c>
      <c r="F849" t="s">
        <v>867</v>
      </c>
      <c r="G849" t="s">
        <v>16</v>
      </c>
      <c r="H849">
        <v>478.74</v>
      </c>
      <c r="I849">
        <v>15</v>
      </c>
      <c r="J849" t="s">
        <v>2019</v>
      </c>
      <c r="K849" t="s">
        <v>2026</v>
      </c>
      <c r="L849">
        <v>0.03</v>
      </c>
    </row>
    <row r="850" spans="1:12" x14ac:dyDescent="0.3">
      <c r="A850">
        <v>1849</v>
      </c>
      <c r="B850" s="1">
        <v>45507</v>
      </c>
      <c r="C850" s="1">
        <v>45569</v>
      </c>
      <c r="D850" t="s">
        <v>14</v>
      </c>
      <c r="E850" t="s">
        <v>17</v>
      </c>
      <c r="F850" t="s">
        <v>868</v>
      </c>
      <c r="G850" t="s">
        <v>16</v>
      </c>
      <c r="H850">
        <v>210.91</v>
      </c>
      <c r="I850">
        <v>4</v>
      </c>
      <c r="J850" t="s">
        <v>2022</v>
      </c>
      <c r="K850" t="s">
        <v>2023</v>
      </c>
      <c r="L850">
        <v>0.16</v>
      </c>
    </row>
    <row r="851" spans="1:12" x14ac:dyDescent="0.3">
      <c r="A851">
        <v>1850</v>
      </c>
      <c r="B851" s="1">
        <v>45449</v>
      </c>
      <c r="C851" s="1">
        <v>45580</v>
      </c>
      <c r="D851" t="s">
        <v>12</v>
      </c>
      <c r="E851" t="s">
        <v>18</v>
      </c>
      <c r="F851" t="s">
        <v>869</v>
      </c>
      <c r="G851">
        <v>525.03</v>
      </c>
      <c r="H851">
        <v>205.83</v>
      </c>
      <c r="I851">
        <v>13</v>
      </c>
      <c r="J851" t="s">
        <v>2020</v>
      </c>
      <c r="K851" t="s">
        <v>2025</v>
      </c>
      <c r="L851">
        <v>0.17</v>
      </c>
    </row>
    <row r="852" spans="1:12" x14ac:dyDescent="0.3">
      <c r="A852">
        <v>1851</v>
      </c>
      <c r="B852" s="1">
        <v>45451</v>
      </c>
      <c r="C852" s="1">
        <v>45478</v>
      </c>
      <c r="D852" t="s">
        <v>13</v>
      </c>
      <c r="E852" t="s">
        <v>19</v>
      </c>
      <c r="F852" t="s">
        <v>870</v>
      </c>
      <c r="G852">
        <v>205</v>
      </c>
      <c r="H852">
        <v>113.1</v>
      </c>
      <c r="I852">
        <v>7</v>
      </c>
      <c r="J852" t="s">
        <v>2019</v>
      </c>
      <c r="K852" t="s">
        <v>2025</v>
      </c>
      <c r="L852">
        <v>0.02</v>
      </c>
    </row>
    <row r="853" spans="1:12" x14ac:dyDescent="0.3">
      <c r="A853">
        <v>1852</v>
      </c>
      <c r="B853" s="1">
        <v>45648</v>
      </c>
      <c r="C853" s="1">
        <v>45657</v>
      </c>
      <c r="D853" t="s">
        <v>13</v>
      </c>
      <c r="E853" t="s">
        <v>18</v>
      </c>
      <c r="F853" t="s">
        <v>871</v>
      </c>
      <c r="G853">
        <v>720.83</v>
      </c>
      <c r="H853">
        <v>235.3</v>
      </c>
      <c r="I853">
        <v>2</v>
      </c>
      <c r="J853" t="s">
        <v>2020</v>
      </c>
      <c r="K853" t="s">
        <v>2026</v>
      </c>
      <c r="L853">
        <v>0.1</v>
      </c>
    </row>
    <row r="854" spans="1:12" x14ac:dyDescent="0.3">
      <c r="A854">
        <v>1853</v>
      </c>
      <c r="B854" s="1">
        <v>45365</v>
      </c>
      <c r="C854" s="1">
        <v>45411</v>
      </c>
      <c r="D854" t="s">
        <v>13</v>
      </c>
      <c r="E854" t="s">
        <v>19</v>
      </c>
      <c r="F854" t="s">
        <v>872</v>
      </c>
      <c r="G854">
        <v>636.41999999999996</v>
      </c>
      <c r="H854">
        <v>327.8</v>
      </c>
      <c r="I854">
        <v>11</v>
      </c>
      <c r="J854" t="s">
        <v>2022</v>
      </c>
      <c r="K854" t="s">
        <v>2025</v>
      </c>
      <c r="L854">
        <v>0.1</v>
      </c>
    </row>
    <row r="855" spans="1:12" x14ac:dyDescent="0.3">
      <c r="A855">
        <v>1854</v>
      </c>
      <c r="B855" s="1">
        <v>45544</v>
      </c>
      <c r="C855" s="1">
        <v>45586</v>
      </c>
      <c r="D855" t="s">
        <v>13</v>
      </c>
      <c r="E855" t="s">
        <v>17</v>
      </c>
      <c r="F855" t="s">
        <v>873</v>
      </c>
      <c r="G855">
        <v>1425.31</v>
      </c>
      <c r="H855">
        <v>175.56</v>
      </c>
      <c r="I855">
        <v>18</v>
      </c>
      <c r="J855" t="s">
        <v>2020</v>
      </c>
      <c r="K855" t="s">
        <v>2023</v>
      </c>
      <c r="L855">
        <v>7.0000000000000007E-2</v>
      </c>
    </row>
    <row r="856" spans="1:12" x14ac:dyDescent="0.3">
      <c r="A856">
        <v>1855</v>
      </c>
      <c r="B856" s="1">
        <v>45512</v>
      </c>
      <c r="C856" s="1">
        <v>45626</v>
      </c>
      <c r="D856" t="s">
        <v>15</v>
      </c>
      <c r="E856" t="s">
        <v>19</v>
      </c>
      <c r="F856" t="s">
        <v>874</v>
      </c>
      <c r="G856">
        <v>83.87</v>
      </c>
      <c r="H856">
        <v>375.42</v>
      </c>
      <c r="I856">
        <v>14</v>
      </c>
      <c r="J856" t="s">
        <v>2020</v>
      </c>
      <c r="K856" t="s">
        <v>2024</v>
      </c>
      <c r="L856">
        <v>0.02</v>
      </c>
    </row>
    <row r="857" spans="1:12" x14ac:dyDescent="0.3">
      <c r="A857">
        <v>1856</v>
      </c>
      <c r="B857" s="1">
        <v>45439</v>
      </c>
      <c r="C857" s="1">
        <v>45633</v>
      </c>
      <c r="D857" t="s">
        <v>14</v>
      </c>
      <c r="E857" t="s">
        <v>18</v>
      </c>
      <c r="F857" t="s">
        <v>875</v>
      </c>
      <c r="G857">
        <v>546.34</v>
      </c>
      <c r="H857">
        <v>369.22</v>
      </c>
      <c r="I857">
        <v>20</v>
      </c>
      <c r="J857" t="s">
        <v>2022</v>
      </c>
      <c r="K857" t="s">
        <v>2023</v>
      </c>
      <c r="L857">
        <v>0.17</v>
      </c>
    </row>
    <row r="858" spans="1:12" x14ac:dyDescent="0.3">
      <c r="A858">
        <v>1857</v>
      </c>
      <c r="B858" s="1">
        <v>45659</v>
      </c>
      <c r="C858" s="1">
        <v>45677</v>
      </c>
      <c r="D858" t="s">
        <v>12</v>
      </c>
      <c r="E858" t="s">
        <v>19</v>
      </c>
      <c r="F858" t="s">
        <v>876</v>
      </c>
      <c r="G858">
        <v>296.36</v>
      </c>
      <c r="H858">
        <v>236.46</v>
      </c>
      <c r="I858">
        <v>2</v>
      </c>
      <c r="J858" t="s">
        <v>2020</v>
      </c>
      <c r="K858" t="s">
        <v>2026</v>
      </c>
      <c r="L858">
        <v>0.04</v>
      </c>
    </row>
    <row r="859" spans="1:12" x14ac:dyDescent="0.3">
      <c r="A859">
        <v>1858</v>
      </c>
      <c r="B859" s="1">
        <v>45554</v>
      </c>
      <c r="C859" s="1">
        <v>45625</v>
      </c>
      <c r="D859" t="s">
        <v>13</v>
      </c>
      <c r="E859" t="s">
        <v>17</v>
      </c>
      <c r="F859" t="s">
        <v>877</v>
      </c>
      <c r="G859">
        <v>1496.1</v>
      </c>
      <c r="H859">
        <v>292.26</v>
      </c>
      <c r="I859">
        <v>5</v>
      </c>
      <c r="J859" t="s">
        <v>2019</v>
      </c>
      <c r="K859" t="s">
        <v>2023</v>
      </c>
      <c r="L859">
        <v>0.09</v>
      </c>
    </row>
    <row r="860" spans="1:12" x14ac:dyDescent="0.3">
      <c r="A860">
        <v>1859</v>
      </c>
      <c r="B860" s="1">
        <v>45548</v>
      </c>
      <c r="C860" s="1">
        <v>45584</v>
      </c>
      <c r="D860" t="s">
        <v>15</v>
      </c>
      <c r="E860" t="s">
        <v>18</v>
      </c>
      <c r="F860" t="s">
        <v>878</v>
      </c>
      <c r="G860" t="s">
        <v>16</v>
      </c>
      <c r="H860">
        <v>53.89</v>
      </c>
      <c r="I860">
        <v>18</v>
      </c>
      <c r="J860" t="s">
        <v>2021</v>
      </c>
      <c r="K860" t="s">
        <v>2024</v>
      </c>
      <c r="L860">
        <v>0.15</v>
      </c>
    </row>
    <row r="861" spans="1:12" x14ac:dyDescent="0.3">
      <c r="A861">
        <v>1860</v>
      </c>
      <c r="B861" s="1">
        <v>45451</v>
      </c>
      <c r="C861" s="1">
        <v>45489</v>
      </c>
      <c r="D861" t="s">
        <v>12</v>
      </c>
      <c r="E861" t="s">
        <v>17</v>
      </c>
      <c r="F861" t="s">
        <v>879</v>
      </c>
      <c r="G861">
        <v>195.77</v>
      </c>
      <c r="H861">
        <v>294.05</v>
      </c>
      <c r="I861">
        <v>8</v>
      </c>
      <c r="J861" t="s">
        <v>2020</v>
      </c>
      <c r="K861" t="s">
        <v>2024</v>
      </c>
      <c r="L861">
        <v>0.12</v>
      </c>
    </row>
    <row r="862" spans="1:12" x14ac:dyDescent="0.3">
      <c r="A862">
        <v>1861</v>
      </c>
      <c r="B862" s="1">
        <v>45643</v>
      </c>
      <c r="C862" s="1">
        <v>45668</v>
      </c>
      <c r="D862" t="s">
        <v>15</v>
      </c>
      <c r="E862" t="s">
        <v>19</v>
      </c>
      <c r="F862" t="s">
        <v>880</v>
      </c>
      <c r="G862">
        <v>1593</v>
      </c>
      <c r="H862">
        <v>64.59</v>
      </c>
      <c r="I862">
        <v>7</v>
      </c>
      <c r="J862" t="s">
        <v>2022</v>
      </c>
      <c r="K862" t="s">
        <v>2024</v>
      </c>
      <c r="L862" t="s">
        <v>16</v>
      </c>
    </row>
    <row r="863" spans="1:12" x14ac:dyDescent="0.3">
      <c r="A863">
        <v>1862</v>
      </c>
      <c r="B863" s="1">
        <v>45462</v>
      </c>
      <c r="C863" s="1">
        <v>45609</v>
      </c>
      <c r="D863" t="s">
        <v>15</v>
      </c>
      <c r="E863" t="s">
        <v>17</v>
      </c>
      <c r="F863" t="s">
        <v>881</v>
      </c>
      <c r="G863">
        <v>855.73</v>
      </c>
      <c r="H863">
        <v>306.44</v>
      </c>
      <c r="I863">
        <v>8</v>
      </c>
      <c r="J863" t="s">
        <v>2020</v>
      </c>
      <c r="K863" t="s">
        <v>2024</v>
      </c>
      <c r="L863">
        <v>0.18</v>
      </c>
    </row>
    <row r="864" spans="1:12" x14ac:dyDescent="0.3">
      <c r="A864">
        <v>1863</v>
      </c>
      <c r="B864" s="1">
        <v>45359</v>
      </c>
      <c r="C864" s="1">
        <v>45491</v>
      </c>
      <c r="D864" t="s">
        <v>13</v>
      </c>
      <c r="E864" t="s">
        <v>17</v>
      </c>
      <c r="F864" t="s">
        <v>882</v>
      </c>
      <c r="G864">
        <v>1241.8699999999999</v>
      </c>
      <c r="H864">
        <v>82.74</v>
      </c>
      <c r="I864">
        <v>14</v>
      </c>
      <c r="J864" t="s">
        <v>2022</v>
      </c>
      <c r="K864" t="s">
        <v>2023</v>
      </c>
      <c r="L864">
        <v>0.14000000000000001</v>
      </c>
    </row>
    <row r="865" spans="1:12" x14ac:dyDescent="0.3">
      <c r="A865">
        <v>1864</v>
      </c>
      <c r="B865" s="1">
        <v>45675</v>
      </c>
      <c r="C865" s="1">
        <v>45689</v>
      </c>
      <c r="D865" t="s">
        <v>12</v>
      </c>
      <c r="E865" t="s">
        <v>18</v>
      </c>
      <c r="F865" t="s">
        <v>883</v>
      </c>
      <c r="G865">
        <v>177.65</v>
      </c>
      <c r="H865">
        <v>58</v>
      </c>
      <c r="I865">
        <v>10</v>
      </c>
      <c r="J865" t="s">
        <v>2022</v>
      </c>
      <c r="K865" t="s">
        <v>2026</v>
      </c>
      <c r="L865">
        <v>0.04</v>
      </c>
    </row>
    <row r="866" spans="1:12" x14ac:dyDescent="0.3">
      <c r="A866">
        <v>1865</v>
      </c>
      <c r="B866" s="1">
        <v>45619</v>
      </c>
      <c r="C866" s="1">
        <v>45626</v>
      </c>
      <c r="D866" t="s">
        <v>14</v>
      </c>
      <c r="E866" t="s">
        <v>17</v>
      </c>
      <c r="F866" t="s">
        <v>884</v>
      </c>
      <c r="G866">
        <v>336.92</v>
      </c>
      <c r="H866">
        <v>308.39</v>
      </c>
      <c r="I866">
        <v>15</v>
      </c>
      <c r="J866" t="s">
        <v>2021</v>
      </c>
      <c r="K866" t="s">
        <v>2026</v>
      </c>
      <c r="L866">
        <v>0.08</v>
      </c>
    </row>
    <row r="867" spans="1:12" x14ac:dyDescent="0.3">
      <c r="A867">
        <v>1866</v>
      </c>
      <c r="B867" s="1">
        <v>45497</v>
      </c>
      <c r="C867" s="1">
        <v>45625</v>
      </c>
      <c r="D867" t="s">
        <v>13</v>
      </c>
      <c r="E867" t="s">
        <v>18</v>
      </c>
      <c r="F867" t="s">
        <v>885</v>
      </c>
      <c r="G867">
        <v>366.27</v>
      </c>
      <c r="H867">
        <v>140.66</v>
      </c>
      <c r="I867">
        <v>14</v>
      </c>
      <c r="J867" t="s">
        <v>2021</v>
      </c>
      <c r="K867" t="s">
        <v>2024</v>
      </c>
      <c r="L867">
        <v>0.15</v>
      </c>
    </row>
    <row r="868" spans="1:12" x14ac:dyDescent="0.3">
      <c r="A868">
        <v>1867</v>
      </c>
      <c r="B868" s="1">
        <v>45570</v>
      </c>
      <c r="C868" s="1">
        <v>45614</v>
      </c>
      <c r="D868" t="s">
        <v>12</v>
      </c>
      <c r="E868" t="s">
        <v>17</v>
      </c>
      <c r="F868" t="s">
        <v>886</v>
      </c>
      <c r="G868">
        <v>1910.22</v>
      </c>
      <c r="I868">
        <v>10</v>
      </c>
      <c r="J868" t="s">
        <v>2022</v>
      </c>
      <c r="K868" t="s">
        <v>2024</v>
      </c>
      <c r="L868">
        <v>0.09</v>
      </c>
    </row>
    <row r="869" spans="1:12" x14ac:dyDescent="0.3">
      <c r="A869">
        <v>1868</v>
      </c>
      <c r="B869" s="1">
        <v>45498</v>
      </c>
      <c r="C869" s="1">
        <v>45541</v>
      </c>
      <c r="D869" t="s">
        <v>16</v>
      </c>
      <c r="E869" t="s">
        <v>19</v>
      </c>
      <c r="F869" t="s">
        <v>887</v>
      </c>
      <c r="G869">
        <v>690.74</v>
      </c>
      <c r="H869">
        <v>384.04</v>
      </c>
      <c r="I869">
        <v>20</v>
      </c>
      <c r="J869" t="s">
        <v>2020</v>
      </c>
      <c r="K869" t="s">
        <v>2025</v>
      </c>
      <c r="L869">
        <v>0</v>
      </c>
    </row>
    <row r="870" spans="1:12" x14ac:dyDescent="0.3">
      <c r="A870">
        <v>1869</v>
      </c>
      <c r="B870" s="1">
        <v>45438</v>
      </c>
      <c r="C870" s="1">
        <v>45575</v>
      </c>
      <c r="D870" t="s">
        <v>12</v>
      </c>
      <c r="E870" t="s">
        <v>19</v>
      </c>
      <c r="F870" t="s">
        <v>888</v>
      </c>
      <c r="G870">
        <v>207.7</v>
      </c>
      <c r="H870">
        <v>437.66</v>
      </c>
      <c r="I870">
        <v>11</v>
      </c>
      <c r="J870" t="s">
        <v>2020</v>
      </c>
      <c r="K870" t="s">
        <v>2026</v>
      </c>
      <c r="L870">
        <v>0.11</v>
      </c>
    </row>
    <row r="871" spans="1:12" x14ac:dyDescent="0.3">
      <c r="A871">
        <v>1870</v>
      </c>
      <c r="B871" s="1">
        <v>45525</v>
      </c>
      <c r="C871" s="1">
        <v>45617</v>
      </c>
      <c r="D871" t="s">
        <v>16</v>
      </c>
      <c r="E871" t="s">
        <v>17</v>
      </c>
      <c r="F871" t="s">
        <v>889</v>
      </c>
      <c r="G871">
        <v>1627.55</v>
      </c>
      <c r="H871">
        <v>249.17</v>
      </c>
      <c r="I871">
        <v>20</v>
      </c>
      <c r="J871" t="s">
        <v>2022</v>
      </c>
      <c r="K871" t="s">
        <v>2024</v>
      </c>
      <c r="L871">
        <v>0.04</v>
      </c>
    </row>
    <row r="872" spans="1:12" x14ac:dyDescent="0.3">
      <c r="A872">
        <v>1871</v>
      </c>
      <c r="B872" s="1">
        <v>45532</v>
      </c>
      <c r="C872" s="1">
        <v>45629</v>
      </c>
      <c r="D872" t="s">
        <v>13</v>
      </c>
      <c r="E872" t="s">
        <v>17</v>
      </c>
      <c r="F872" t="s">
        <v>890</v>
      </c>
      <c r="G872">
        <v>943.43</v>
      </c>
      <c r="H872">
        <v>375.89</v>
      </c>
      <c r="I872">
        <v>3</v>
      </c>
      <c r="J872" t="s">
        <v>2020</v>
      </c>
      <c r="K872" t="s">
        <v>2026</v>
      </c>
      <c r="L872">
        <v>0.16</v>
      </c>
    </row>
    <row r="873" spans="1:12" x14ac:dyDescent="0.3">
      <c r="A873">
        <v>1872</v>
      </c>
      <c r="B873" s="1">
        <v>45360</v>
      </c>
      <c r="C873" s="1">
        <v>45572</v>
      </c>
      <c r="D873" t="s">
        <v>16</v>
      </c>
      <c r="E873" t="s">
        <v>18</v>
      </c>
      <c r="F873" t="s">
        <v>891</v>
      </c>
      <c r="G873">
        <v>1011.13</v>
      </c>
      <c r="H873" t="s">
        <v>16</v>
      </c>
      <c r="I873">
        <v>9</v>
      </c>
      <c r="J873" t="s">
        <v>2019</v>
      </c>
      <c r="K873" t="s">
        <v>2026</v>
      </c>
      <c r="L873">
        <v>0.16</v>
      </c>
    </row>
    <row r="874" spans="1:12" x14ac:dyDescent="0.3">
      <c r="A874">
        <v>1873</v>
      </c>
      <c r="B874" s="1">
        <v>45320</v>
      </c>
      <c r="C874" s="1">
        <v>45534</v>
      </c>
      <c r="D874" t="s">
        <v>12</v>
      </c>
      <c r="E874" t="s">
        <v>17</v>
      </c>
      <c r="F874" t="s">
        <v>892</v>
      </c>
      <c r="G874">
        <v>849.45</v>
      </c>
      <c r="H874">
        <v>498.07</v>
      </c>
      <c r="I874">
        <v>8</v>
      </c>
      <c r="J874" t="s">
        <v>2021</v>
      </c>
      <c r="K874" t="s">
        <v>2026</v>
      </c>
      <c r="L874">
        <v>0.1</v>
      </c>
    </row>
    <row r="875" spans="1:12" x14ac:dyDescent="0.3">
      <c r="A875">
        <v>1874</v>
      </c>
      <c r="B875" s="1">
        <v>45659</v>
      </c>
      <c r="C875" s="1">
        <v>45664</v>
      </c>
      <c r="D875" t="s">
        <v>15</v>
      </c>
      <c r="E875" t="s">
        <v>18</v>
      </c>
      <c r="F875" t="s">
        <v>893</v>
      </c>
      <c r="G875">
        <v>105.09</v>
      </c>
      <c r="H875">
        <v>209.36</v>
      </c>
      <c r="I875">
        <v>11</v>
      </c>
      <c r="J875" t="s">
        <v>2022</v>
      </c>
      <c r="K875" t="s">
        <v>2024</v>
      </c>
      <c r="L875">
        <v>0.06</v>
      </c>
    </row>
    <row r="876" spans="1:12" x14ac:dyDescent="0.3">
      <c r="A876">
        <v>1875</v>
      </c>
      <c r="B876" s="1">
        <v>45431</v>
      </c>
      <c r="C876" s="1">
        <v>45460</v>
      </c>
      <c r="D876" t="s">
        <v>15</v>
      </c>
      <c r="E876" t="s">
        <v>18</v>
      </c>
      <c r="F876" t="s">
        <v>894</v>
      </c>
      <c r="G876">
        <v>1177.3800000000001</v>
      </c>
      <c r="H876">
        <v>356.48</v>
      </c>
      <c r="I876">
        <v>10</v>
      </c>
      <c r="J876" t="s">
        <v>2021</v>
      </c>
      <c r="K876" t="s">
        <v>2025</v>
      </c>
      <c r="L876">
        <v>0.19</v>
      </c>
    </row>
    <row r="877" spans="1:12" x14ac:dyDescent="0.3">
      <c r="A877">
        <v>1876</v>
      </c>
      <c r="B877" s="1">
        <v>45511</v>
      </c>
      <c r="C877" s="1">
        <v>45552</v>
      </c>
      <c r="E877" t="s">
        <v>17</v>
      </c>
      <c r="F877" t="s">
        <v>895</v>
      </c>
      <c r="G877">
        <v>1190.25</v>
      </c>
      <c r="H877">
        <v>175.32</v>
      </c>
      <c r="I877">
        <v>5</v>
      </c>
      <c r="J877" t="s">
        <v>2020</v>
      </c>
      <c r="K877" t="s">
        <v>2023</v>
      </c>
      <c r="L877">
        <v>0.11</v>
      </c>
    </row>
    <row r="878" spans="1:12" x14ac:dyDescent="0.3">
      <c r="A878">
        <v>1877</v>
      </c>
      <c r="B878" s="1">
        <v>45588</v>
      </c>
      <c r="C878" s="1">
        <v>45627</v>
      </c>
      <c r="D878" t="s">
        <v>16</v>
      </c>
      <c r="E878" t="s">
        <v>19</v>
      </c>
      <c r="F878" t="s">
        <v>896</v>
      </c>
      <c r="G878">
        <v>368.54</v>
      </c>
      <c r="H878">
        <v>81.86</v>
      </c>
      <c r="I878">
        <v>3</v>
      </c>
      <c r="J878" t="s">
        <v>2019</v>
      </c>
      <c r="K878" t="s">
        <v>2023</v>
      </c>
      <c r="L878">
        <v>0.04</v>
      </c>
    </row>
    <row r="879" spans="1:12" x14ac:dyDescent="0.3">
      <c r="A879">
        <v>1878</v>
      </c>
      <c r="B879" s="1">
        <v>45482</v>
      </c>
      <c r="C879" s="1">
        <v>45482</v>
      </c>
      <c r="D879" t="s">
        <v>12</v>
      </c>
      <c r="E879" t="s">
        <v>19</v>
      </c>
      <c r="F879" t="s">
        <v>897</v>
      </c>
      <c r="G879">
        <v>136.04</v>
      </c>
      <c r="H879">
        <v>26.52</v>
      </c>
      <c r="I879">
        <v>1</v>
      </c>
      <c r="J879" t="s">
        <v>2020</v>
      </c>
      <c r="K879" t="s">
        <v>2024</v>
      </c>
      <c r="L879">
        <v>0.17</v>
      </c>
    </row>
    <row r="880" spans="1:12" x14ac:dyDescent="0.3">
      <c r="A880">
        <v>1879</v>
      </c>
      <c r="B880" s="1">
        <v>45645</v>
      </c>
      <c r="C880" s="1">
        <v>45652</v>
      </c>
      <c r="D880" t="s">
        <v>14</v>
      </c>
      <c r="E880" t="s">
        <v>19</v>
      </c>
      <c r="F880" t="s">
        <v>898</v>
      </c>
      <c r="G880">
        <v>1871.18</v>
      </c>
      <c r="H880">
        <v>251.29</v>
      </c>
      <c r="J880" t="s">
        <v>2021</v>
      </c>
      <c r="K880" t="s">
        <v>2025</v>
      </c>
      <c r="L880">
        <v>0.16</v>
      </c>
    </row>
    <row r="881" spans="1:12" x14ac:dyDescent="0.3">
      <c r="A881">
        <v>1880</v>
      </c>
      <c r="B881" s="1">
        <v>45495</v>
      </c>
      <c r="C881" s="1">
        <v>45575</v>
      </c>
      <c r="D881" t="s">
        <v>13</v>
      </c>
      <c r="E881" t="s">
        <v>18</v>
      </c>
      <c r="F881" t="s">
        <v>899</v>
      </c>
      <c r="G881">
        <v>664.46</v>
      </c>
      <c r="H881">
        <v>88.82</v>
      </c>
      <c r="I881">
        <v>3</v>
      </c>
      <c r="J881" t="s">
        <v>2019</v>
      </c>
      <c r="K881" t="s">
        <v>2026</v>
      </c>
      <c r="L881">
        <v>0.01</v>
      </c>
    </row>
    <row r="882" spans="1:12" x14ac:dyDescent="0.3">
      <c r="A882">
        <v>1881</v>
      </c>
      <c r="B882" s="1">
        <v>45517</v>
      </c>
      <c r="C882" s="1">
        <v>45624</v>
      </c>
      <c r="D882" t="s">
        <v>12</v>
      </c>
      <c r="E882" t="s">
        <v>19</v>
      </c>
      <c r="F882" t="s">
        <v>900</v>
      </c>
      <c r="G882">
        <v>1599.29</v>
      </c>
      <c r="H882">
        <v>85.99</v>
      </c>
      <c r="I882">
        <v>12</v>
      </c>
      <c r="J882" t="s">
        <v>2020</v>
      </c>
      <c r="K882" t="s">
        <v>2026</v>
      </c>
      <c r="L882">
        <v>0.11</v>
      </c>
    </row>
    <row r="883" spans="1:12" x14ac:dyDescent="0.3">
      <c r="A883">
        <v>1882</v>
      </c>
      <c r="B883" s="1">
        <v>45454</v>
      </c>
      <c r="C883" s="1">
        <v>45470</v>
      </c>
      <c r="D883" t="s">
        <v>13</v>
      </c>
      <c r="E883" t="s">
        <v>17</v>
      </c>
      <c r="F883" t="s">
        <v>901</v>
      </c>
      <c r="G883">
        <v>836.15</v>
      </c>
      <c r="H883">
        <v>469.25</v>
      </c>
      <c r="I883">
        <v>3</v>
      </c>
      <c r="J883" t="s">
        <v>2019</v>
      </c>
      <c r="K883" t="s">
        <v>2025</v>
      </c>
      <c r="L883">
        <v>0.1</v>
      </c>
    </row>
    <row r="884" spans="1:12" x14ac:dyDescent="0.3">
      <c r="A884">
        <v>1883</v>
      </c>
      <c r="B884" s="1">
        <v>45607</v>
      </c>
      <c r="C884" s="1">
        <v>45648</v>
      </c>
      <c r="D884" t="s">
        <v>12</v>
      </c>
      <c r="E884" t="s">
        <v>17</v>
      </c>
      <c r="F884" t="s">
        <v>902</v>
      </c>
      <c r="G884">
        <v>1065.7</v>
      </c>
      <c r="H884">
        <v>54.57</v>
      </c>
      <c r="I884">
        <v>19</v>
      </c>
      <c r="J884" t="s">
        <v>2021</v>
      </c>
      <c r="K884" t="s">
        <v>2025</v>
      </c>
      <c r="L884">
        <v>0.04</v>
      </c>
    </row>
    <row r="885" spans="1:12" x14ac:dyDescent="0.3">
      <c r="A885">
        <v>1884</v>
      </c>
      <c r="B885" s="1">
        <v>45403</v>
      </c>
      <c r="C885" s="1">
        <v>45599</v>
      </c>
      <c r="D885" t="s">
        <v>15</v>
      </c>
      <c r="E885" t="s">
        <v>18</v>
      </c>
      <c r="F885" t="s">
        <v>903</v>
      </c>
      <c r="G885">
        <v>973.93</v>
      </c>
      <c r="I885">
        <v>19</v>
      </c>
      <c r="J885" t="s">
        <v>2020</v>
      </c>
      <c r="K885" t="s">
        <v>2023</v>
      </c>
      <c r="L885">
        <v>7.0000000000000007E-2</v>
      </c>
    </row>
    <row r="886" spans="1:12" x14ac:dyDescent="0.3">
      <c r="A886">
        <v>1885</v>
      </c>
      <c r="B886" s="1">
        <v>45419</v>
      </c>
      <c r="C886" s="1">
        <v>45524</v>
      </c>
      <c r="D886" t="s">
        <v>13</v>
      </c>
      <c r="E886" t="s">
        <v>19</v>
      </c>
      <c r="F886" t="s">
        <v>904</v>
      </c>
      <c r="G886">
        <v>1797.87</v>
      </c>
      <c r="H886" t="s">
        <v>16</v>
      </c>
      <c r="I886">
        <v>8</v>
      </c>
      <c r="J886" t="s">
        <v>2019</v>
      </c>
      <c r="K886" t="s">
        <v>2023</v>
      </c>
      <c r="L886">
        <v>0.15</v>
      </c>
    </row>
    <row r="887" spans="1:12" x14ac:dyDescent="0.3">
      <c r="A887">
        <v>1886</v>
      </c>
      <c r="B887" s="1">
        <v>45415</v>
      </c>
      <c r="C887" s="1">
        <v>45434</v>
      </c>
      <c r="D887" t="s">
        <v>15</v>
      </c>
      <c r="E887" t="s">
        <v>18</v>
      </c>
      <c r="F887" t="s">
        <v>905</v>
      </c>
      <c r="G887">
        <v>1530.3</v>
      </c>
      <c r="H887">
        <v>10.46</v>
      </c>
      <c r="I887">
        <v>17</v>
      </c>
      <c r="J887" t="s">
        <v>2020</v>
      </c>
      <c r="K887" t="s">
        <v>2026</v>
      </c>
      <c r="L887">
        <v>0.12</v>
      </c>
    </row>
    <row r="888" spans="1:12" x14ac:dyDescent="0.3">
      <c r="A888">
        <v>1887</v>
      </c>
      <c r="B888" s="1">
        <v>45436</v>
      </c>
      <c r="C888" s="1">
        <v>45511</v>
      </c>
      <c r="D888" t="s">
        <v>14</v>
      </c>
      <c r="E888" t="s">
        <v>17</v>
      </c>
      <c r="F888" t="s">
        <v>906</v>
      </c>
      <c r="G888">
        <v>340.19</v>
      </c>
      <c r="H888">
        <v>365.65</v>
      </c>
      <c r="I888">
        <v>11</v>
      </c>
      <c r="J888" t="s">
        <v>2020</v>
      </c>
      <c r="K888" t="s">
        <v>2023</v>
      </c>
      <c r="L888">
        <v>0.17</v>
      </c>
    </row>
    <row r="889" spans="1:12" x14ac:dyDescent="0.3">
      <c r="A889">
        <v>1888</v>
      </c>
      <c r="B889" s="1">
        <v>45635</v>
      </c>
      <c r="C889" s="1">
        <v>45639</v>
      </c>
      <c r="D889" t="s">
        <v>15</v>
      </c>
      <c r="E889" t="s">
        <v>17</v>
      </c>
      <c r="F889" t="s">
        <v>907</v>
      </c>
      <c r="G889">
        <v>1764.69</v>
      </c>
      <c r="H889">
        <v>148.07</v>
      </c>
      <c r="I889">
        <v>9</v>
      </c>
      <c r="J889" t="s">
        <v>2020</v>
      </c>
      <c r="K889" t="s">
        <v>2025</v>
      </c>
      <c r="L889">
        <v>0.2</v>
      </c>
    </row>
    <row r="890" spans="1:12" x14ac:dyDescent="0.3">
      <c r="A890">
        <v>1889</v>
      </c>
      <c r="B890" s="1">
        <v>45446</v>
      </c>
      <c r="C890" s="1">
        <v>45449</v>
      </c>
      <c r="D890" t="s">
        <v>12</v>
      </c>
      <c r="E890" t="s">
        <v>17</v>
      </c>
      <c r="F890" t="s">
        <v>908</v>
      </c>
      <c r="G890">
        <v>744.54</v>
      </c>
      <c r="H890">
        <v>75.959999999999994</v>
      </c>
      <c r="I890">
        <v>5</v>
      </c>
      <c r="J890" t="s">
        <v>2020</v>
      </c>
      <c r="K890" t="s">
        <v>2025</v>
      </c>
      <c r="L890">
        <v>0.1</v>
      </c>
    </row>
    <row r="891" spans="1:12" x14ac:dyDescent="0.3">
      <c r="A891">
        <v>1890</v>
      </c>
      <c r="B891" s="1">
        <v>45614</v>
      </c>
      <c r="C891" s="1">
        <v>45627</v>
      </c>
      <c r="D891" t="s">
        <v>13</v>
      </c>
      <c r="E891" t="s">
        <v>18</v>
      </c>
      <c r="F891" t="s">
        <v>909</v>
      </c>
      <c r="G891">
        <v>221.69</v>
      </c>
      <c r="H891">
        <v>361.14</v>
      </c>
      <c r="I891">
        <v>10</v>
      </c>
      <c r="J891" t="s">
        <v>2020</v>
      </c>
      <c r="K891" t="s">
        <v>2024</v>
      </c>
      <c r="L891">
        <v>0.02</v>
      </c>
    </row>
    <row r="892" spans="1:12" x14ac:dyDescent="0.3">
      <c r="A892">
        <v>1891</v>
      </c>
      <c r="B892" s="1">
        <v>45440</v>
      </c>
      <c r="C892" s="1">
        <v>45466</v>
      </c>
      <c r="D892" t="s">
        <v>15</v>
      </c>
      <c r="E892" t="s">
        <v>17</v>
      </c>
      <c r="F892" t="s">
        <v>910</v>
      </c>
      <c r="G892">
        <v>615.42999999999995</v>
      </c>
      <c r="H892">
        <v>232.17</v>
      </c>
      <c r="I892" t="s">
        <v>16</v>
      </c>
      <c r="J892" t="s">
        <v>2022</v>
      </c>
      <c r="K892" t="s">
        <v>2025</v>
      </c>
      <c r="L892">
        <v>0.15</v>
      </c>
    </row>
    <row r="893" spans="1:12" x14ac:dyDescent="0.3">
      <c r="A893">
        <v>1892</v>
      </c>
      <c r="B893" s="1">
        <v>45655</v>
      </c>
      <c r="C893" s="1">
        <v>45666</v>
      </c>
      <c r="D893" t="s">
        <v>15</v>
      </c>
      <c r="E893" t="s">
        <v>18</v>
      </c>
      <c r="F893" t="s">
        <v>911</v>
      </c>
      <c r="G893">
        <v>266.20999999999998</v>
      </c>
      <c r="H893">
        <v>117.35</v>
      </c>
      <c r="I893">
        <v>7</v>
      </c>
      <c r="J893" t="s">
        <v>2019</v>
      </c>
      <c r="K893" t="s">
        <v>2024</v>
      </c>
      <c r="L893">
        <v>0.2</v>
      </c>
    </row>
    <row r="894" spans="1:12" x14ac:dyDescent="0.3">
      <c r="A894">
        <v>1893</v>
      </c>
      <c r="B894" s="1">
        <v>45443</v>
      </c>
      <c r="C894" s="1">
        <v>45675</v>
      </c>
      <c r="D894" t="s">
        <v>12</v>
      </c>
      <c r="E894" t="s">
        <v>17</v>
      </c>
      <c r="F894" t="s">
        <v>912</v>
      </c>
      <c r="G894">
        <v>995.63</v>
      </c>
      <c r="H894">
        <v>466.21</v>
      </c>
      <c r="I894">
        <v>7</v>
      </c>
      <c r="J894" t="s">
        <v>2021</v>
      </c>
      <c r="K894" t="s">
        <v>2025</v>
      </c>
      <c r="L894">
        <v>0.14000000000000001</v>
      </c>
    </row>
    <row r="895" spans="1:12" x14ac:dyDescent="0.3">
      <c r="A895">
        <v>1894</v>
      </c>
      <c r="B895" s="1">
        <v>45432</v>
      </c>
      <c r="C895" s="1">
        <v>45529</v>
      </c>
      <c r="D895" t="s">
        <v>14</v>
      </c>
      <c r="E895" t="s">
        <v>18</v>
      </c>
      <c r="F895" t="s">
        <v>913</v>
      </c>
      <c r="G895">
        <v>1791.29</v>
      </c>
      <c r="H895">
        <v>313</v>
      </c>
      <c r="I895">
        <v>15</v>
      </c>
      <c r="J895" t="s">
        <v>2021</v>
      </c>
      <c r="K895" t="s">
        <v>2026</v>
      </c>
      <c r="L895">
        <v>0.09</v>
      </c>
    </row>
    <row r="896" spans="1:12" x14ac:dyDescent="0.3">
      <c r="A896">
        <v>1895</v>
      </c>
      <c r="B896" s="1">
        <v>45679</v>
      </c>
      <c r="C896" s="1">
        <v>45680</v>
      </c>
      <c r="D896" t="s">
        <v>15</v>
      </c>
      <c r="E896" t="s">
        <v>19</v>
      </c>
      <c r="F896" t="s">
        <v>914</v>
      </c>
      <c r="G896">
        <v>1200.52</v>
      </c>
      <c r="H896">
        <v>398.31</v>
      </c>
      <c r="I896" t="s">
        <v>16</v>
      </c>
      <c r="J896" t="s">
        <v>2020</v>
      </c>
      <c r="K896" t="s">
        <v>2026</v>
      </c>
      <c r="L896">
        <v>0.11</v>
      </c>
    </row>
    <row r="897" spans="1:12" x14ac:dyDescent="0.3">
      <c r="A897">
        <v>1896</v>
      </c>
      <c r="B897" s="1">
        <v>45344</v>
      </c>
      <c r="C897" s="1">
        <v>45594</v>
      </c>
      <c r="E897" t="s">
        <v>17</v>
      </c>
      <c r="F897" t="s">
        <v>915</v>
      </c>
      <c r="G897">
        <v>1521.85</v>
      </c>
      <c r="H897" t="s">
        <v>16</v>
      </c>
      <c r="I897">
        <v>16</v>
      </c>
      <c r="J897" t="s">
        <v>2019</v>
      </c>
      <c r="K897" t="s">
        <v>2023</v>
      </c>
      <c r="L897">
        <v>0.19</v>
      </c>
    </row>
    <row r="898" spans="1:12" x14ac:dyDescent="0.3">
      <c r="A898">
        <v>1897</v>
      </c>
      <c r="B898" s="1">
        <v>45453</v>
      </c>
      <c r="C898" s="1">
        <v>45492</v>
      </c>
      <c r="E898" t="s">
        <v>19</v>
      </c>
      <c r="F898" t="s">
        <v>916</v>
      </c>
      <c r="G898">
        <v>138.97999999999999</v>
      </c>
      <c r="H898">
        <v>13.41</v>
      </c>
      <c r="J898" t="s">
        <v>2022</v>
      </c>
      <c r="K898" t="s">
        <v>2025</v>
      </c>
      <c r="L898">
        <v>0.14000000000000001</v>
      </c>
    </row>
    <row r="899" spans="1:12" x14ac:dyDescent="0.3">
      <c r="A899">
        <v>1898</v>
      </c>
      <c r="B899" s="1">
        <v>45373</v>
      </c>
      <c r="C899" s="1">
        <v>45479</v>
      </c>
      <c r="D899" t="s">
        <v>12</v>
      </c>
      <c r="E899" t="s">
        <v>19</v>
      </c>
      <c r="F899" t="s">
        <v>917</v>
      </c>
      <c r="G899">
        <v>547.4</v>
      </c>
      <c r="H899">
        <v>465.14</v>
      </c>
      <c r="I899">
        <v>4</v>
      </c>
      <c r="J899" t="s">
        <v>2022</v>
      </c>
      <c r="K899" t="s">
        <v>2026</v>
      </c>
      <c r="L899">
        <v>0.08</v>
      </c>
    </row>
    <row r="900" spans="1:12" x14ac:dyDescent="0.3">
      <c r="A900">
        <v>1899</v>
      </c>
      <c r="B900" s="1">
        <v>45460</v>
      </c>
      <c r="C900" s="1">
        <v>45545</v>
      </c>
      <c r="D900" t="s">
        <v>12</v>
      </c>
      <c r="E900" t="s">
        <v>18</v>
      </c>
      <c r="F900" t="s">
        <v>918</v>
      </c>
      <c r="G900">
        <v>973.61</v>
      </c>
      <c r="H900">
        <v>188.6</v>
      </c>
      <c r="I900">
        <v>5</v>
      </c>
      <c r="J900" t="s">
        <v>2020</v>
      </c>
      <c r="K900" t="s">
        <v>2025</v>
      </c>
      <c r="L900">
        <v>0.13</v>
      </c>
    </row>
    <row r="901" spans="1:12" x14ac:dyDescent="0.3">
      <c r="A901">
        <v>1900</v>
      </c>
      <c r="B901" s="1">
        <v>45569</v>
      </c>
      <c r="C901" s="1">
        <v>45688</v>
      </c>
      <c r="D901" t="s">
        <v>12</v>
      </c>
      <c r="E901" t="s">
        <v>19</v>
      </c>
      <c r="F901" t="s">
        <v>919</v>
      </c>
      <c r="G901">
        <v>226.24</v>
      </c>
      <c r="H901">
        <v>141.26</v>
      </c>
      <c r="I901">
        <v>12</v>
      </c>
      <c r="J901" t="s">
        <v>2020</v>
      </c>
      <c r="K901" t="s">
        <v>2023</v>
      </c>
      <c r="L901">
        <v>0.02</v>
      </c>
    </row>
    <row r="902" spans="1:12" x14ac:dyDescent="0.3">
      <c r="A902">
        <v>1901</v>
      </c>
      <c r="B902" s="1">
        <v>45605</v>
      </c>
      <c r="C902" s="1">
        <v>45628</v>
      </c>
      <c r="D902" t="s">
        <v>16</v>
      </c>
      <c r="E902" t="s">
        <v>19</v>
      </c>
      <c r="F902" t="s">
        <v>920</v>
      </c>
      <c r="G902">
        <v>230.42</v>
      </c>
      <c r="H902">
        <v>447.62</v>
      </c>
      <c r="I902">
        <v>19</v>
      </c>
      <c r="J902" t="s">
        <v>2021</v>
      </c>
      <c r="K902" t="s">
        <v>2025</v>
      </c>
      <c r="L902">
        <v>0.17</v>
      </c>
    </row>
    <row r="903" spans="1:12" x14ac:dyDescent="0.3">
      <c r="A903">
        <v>1902</v>
      </c>
      <c r="B903" s="1">
        <v>45578</v>
      </c>
      <c r="C903" s="1">
        <v>45627</v>
      </c>
      <c r="D903" t="s">
        <v>13</v>
      </c>
      <c r="E903" t="s">
        <v>18</v>
      </c>
      <c r="F903" t="s">
        <v>921</v>
      </c>
      <c r="G903">
        <v>1634.67</v>
      </c>
      <c r="H903">
        <v>367.17</v>
      </c>
      <c r="I903">
        <v>17</v>
      </c>
      <c r="J903" t="s">
        <v>2021</v>
      </c>
      <c r="K903" t="s">
        <v>2023</v>
      </c>
      <c r="L903">
        <v>0.19</v>
      </c>
    </row>
    <row r="904" spans="1:12" x14ac:dyDescent="0.3">
      <c r="A904">
        <v>1903</v>
      </c>
      <c r="B904" s="1">
        <v>45579</v>
      </c>
      <c r="C904" s="1">
        <v>45641</v>
      </c>
      <c r="D904" t="s">
        <v>15</v>
      </c>
      <c r="E904" t="s">
        <v>18</v>
      </c>
      <c r="F904" t="s">
        <v>922</v>
      </c>
      <c r="G904">
        <v>154.16</v>
      </c>
      <c r="H904">
        <v>399.85</v>
      </c>
      <c r="I904">
        <v>2</v>
      </c>
      <c r="J904" t="s">
        <v>2020</v>
      </c>
      <c r="K904" t="s">
        <v>2024</v>
      </c>
      <c r="L904">
        <v>0.02</v>
      </c>
    </row>
    <row r="905" spans="1:12" x14ac:dyDescent="0.3">
      <c r="A905">
        <v>1904</v>
      </c>
      <c r="B905" s="1">
        <v>45452</v>
      </c>
      <c r="C905" s="1">
        <v>45657</v>
      </c>
      <c r="D905" t="s">
        <v>14</v>
      </c>
      <c r="E905" t="s">
        <v>17</v>
      </c>
      <c r="F905" t="s">
        <v>923</v>
      </c>
      <c r="G905">
        <v>399.25</v>
      </c>
      <c r="H905">
        <v>440.5</v>
      </c>
      <c r="I905">
        <v>8</v>
      </c>
      <c r="J905" t="s">
        <v>2019</v>
      </c>
      <c r="K905" t="s">
        <v>2023</v>
      </c>
      <c r="L905">
        <v>0.01</v>
      </c>
    </row>
    <row r="906" spans="1:12" x14ac:dyDescent="0.3">
      <c r="A906">
        <v>1905</v>
      </c>
      <c r="B906" s="1">
        <v>45419</v>
      </c>
      <c r="C906" s="1">
        <v>45533</v>
      </c>
      <c r="D906" t="s">
        <v>14</v>
      </c>
      <c r="E906" t="s">
        <v>18</v>
      </c>
      <c r="F906" t="s">
        <v>924</v>
      </c>
      <c r="G906">
        <v>1754.95</v>
      </c>
      <c r="H906">
        <v>115.39</v>
      </c>
      <c r="I906">
        <v>2</v>
      </c>
      <c r="J906" t="s">
        <v>2021</v>
      </c>
      <c r="K906" t="s">
        <v>2026</v>
      </c>
      <c r="L906">
        <v>0.06</v>
      </c>
    </row>
    <row r="907" spans="1:12" x14ac:dyDescent="0.3">
      <c r="A907">
        <v>1906</v>
      </c>
      <c r="B907" s="1">
        <v>45335</v>
      </c>
      <c r="C907" s="1">
        <v>45424</v>
      </c>
      <c r="D907" t="s">
        <v>12</v>
      </c>
      <c r="E907" t="s">
        <v>19</v>
      </c>
      <c r="F907" t="s">
        <v>925</v>
      </c>
      <c r="G907">
        <v>167.15</v>
      </c>
      <c r="H907">
        <v>470.24</v>
      </c>
      <c r="I907">
        <v>8</v>
      </c>
      <c r="J907" t="s">
        <v>2019</v>
      </c>
      <c r="K907" t="s">
        <v>2026</v>
      </c>
      <c r="L907">
        <v>0.09</v>
      </c>
    </row>
    <row r="908" spans="1:12" x14ac:dyDescent="0.3">
      <c r="A908">
        <v>1907</v>
      </c>
      <c r="B908" s="1">
        <v>45393</v>
      </c>
      <c r="C908" s="1">
        <v>45407</v>
      </c>
      <c r="D908" t="s">
        <v>15</v>
      </c>
      <c r="E908" t="s">
        <v>18</v>
      </c>
      <c r="F908" t="s">
        <v>926</v>
      </c>
      <c r="G908">
        <v>1265.8800000000001</v>
      </c>
      <c r="H908">
        <v>300.91000000000003</v>
      </c>
      <c r="I908">
        <v>12</v>
      </c>
      <c r="J908" t="s">
        <v>2020</v>
      </c>
      <c r="K908" t="s">
        <v>2024</v>
      </c>
      <c r="L908">
        <v>0.16</v>
      </c>
    </row>
    <row r="909" spans="1:12" x14ac:dyDescent="0.3">
      <c r="A909">
        <v>1908</v>
      </c>
      <c r="B909" s="1">
        <v>45474</v>
      </c>
      <c r="C909" s="1">
        <v>45594</v>
      </c>
      <c r="D909" t="s">
        <v>14</v>
      </c>
      <c r="E909" t="s">
        <v>19</v>
      </c>
      <c r="F909" t="s">
        <v>927</v>
      </c>
      <c r="G909">
        <v>492.63</v>
      </c>
      <c r="H909">
        <v>99.07</v>
      </c>
      <c r="I909">
        <v>10</v>
      </c>
      <c r="J909" t="s">
        <v>2020</v>
      </c>
      <c r="K909" t="s">
        <v>2023</v>
      </c>
      <c r="L909">
        <v>0.09</v>
      </c>
    </row>
    <row r="910" spans="1:12" x14ac:dyDescent="0.3">
      <c r="A910">
        <v>1909</v>
      </c>
      <c r="B910" s="1">
        <v>45669</v>
      </c>
      <c r="C910" s="1">
        <v>45689</v>
      </c>
      <c r="D910" t="s">
        <v>14</v>
      </c>
      <c r="E910" t="s">
        <v>17</v>
      </c>
      <c r="F910" t="s">
        <v>928</v>
      </c>
      <c r="G910">
        <v>686.67</v>
      </c>
      <c r="H910">
        <v>416.09</v>
      </c>
      <c r="I910">
        <v>1</v>
      </c>
      <c r="J910" t="s">
        <v>2022</v>
      </c>
      <c r="K910" t="s">
        <v>2024</v>
      </c>
      <c r="L910">
        <v>0.13</v>
      </c>
    </row>
    <row r="911" spans="1:12" x14ac:dyDescent="0.3">
      <c r="A911">
        <v>1910</v>
      </c>
      <c r="B911" s="1">
        <v>45439</v>
      </c>
      <c r="C911" s="1">
        <v>45458</v>
      </c>
      <c r="D911" t="s">
        <v>16</v>
      </c>
      <c r="E911" t="s">
        <v>18</v>
      </c>
      <c r="F911" t="s">
        <v>929</v>
      </c>
      <c r="G911">
        <v>1373.97</v>
      </c>
      <c r="H911">
        <v>104.96</v>
      </c>
      <c r="I911">
        <v>7</v>
      </c>
      <c r="J911" t="s">
        <v>2022</v>
      </c>
      <c r="K911" t="s">
        <v>2023</v>
      </c>
      <c r="L911">
        <v>0.14000000000000001</v>
      </c>
    </row>
    <row r="912" spans="1:12" x14ac:dyDescent="0.3">
      <c r="A912">
        <v>1911</v>
      </c>
      <c r="B912" s="1">
        <v>45326</v>
      </c>
      <c r="C912" s="1">
        <v>45684</v>
      </c>
      <c r="D912" t="s">
        <v>12</v>
      </c>
      <c r="E912" t="s">
        <v>18</v>
      </c>
      <c r="F912" t="s">
        <v>930</v>
      </c>
      <c r="G912">
        <v>1547.6</v>
      </c>
      <c r="H912">
        <v>77.25</v>
      </c>
      <c r="I912">
        <v>7</v>
      </c>
      <c r="J912" t="s">
        <v>2019</v>
      </c>
      <c r="K912" t="s">
        <v>2024</v>
      </c>
      <c r="L912">
        <v>0.01</v>
      </c>
    </row>
    <row r="913" spans="1:12" x14ac:dyDescent="0.3">
      <c r="A913">
        <v>1912</v>
      </c>
      <c r="B913" s="1">
        <v>45343</v>
      </c>
      <c r="C913" s="1">
        <v>45543</v>
      </c>
      <c r="D913" t="s">
        <v>13</v>
      </c>
      <c r="E913" t="s">
        <v>19</v>
      </c>
      <c r="F913" t="s">
        <v>931</v>
      </c>
      <c r="G913">
        <v>934.47</v>
      </c>
      <c r="H913">
        <v>446.89</v>
      </c>
      <c r="I913">
        <v>11</v>
      </c>
      <c r="J913" t="s">
        <v>2019</v>
      </c>
      <c r="K913" t="s">
        <v>2023</v>
      </c>
      <c r="L913">
        <v>0.05</v>
      </c>
    </row>
    <row r="914" spans="1:12" x14ac:dyDescent="0.3">
      <c r="A914">
        <v>1913</v>
      </c>
      <c r="B914" s="1">
        <v>45397</v>
      </c>
      <c r="C914" s="1">
        <v>45573</v>
      </c>
      <c r="D914" t="s">
        <v>12</v>
      </c>
      <c r="E914" t="s">
        <v>19</v>
      </c>
      <c r="F914" t="s">
        <v>932</v>
      </c>
      <c r="G914">
        <v>1643.26</v>
      </c>
      <c r="H914">
        <v>306.10000000000002</v>
      </c>
      <c r="I914">
        <v>18</v>
      </c>
      <c r="J914" t="s">
        <v>2020</v>
      </c>
      <c r="K914" t="s">
        <v>2025</v>
      </c>
      <c r="L914">
        <v>0.03</v>
      </c>
    </row>
    <row r="915" spans="1:12" x14ac:dyDescent="0.3">
      <c r="A915">
        <v>1914</v>
      </c>
      <c r="B915" s="1">
        <v>45329</v>
      </c>
      <c r="C915" s="1">
        <v>45409</v>
      </c>
      <c r="D915" t="s">
        <v>14</v>
      </c>
      <c r="E915" t="s">
        <v>18</v>
      </c>
      <c r="F915" t="s">
        <v>933</v>
      </c>
      <c r="G915">
        <v>536.26</v>
      </c>
      <c r="H915">
        <v>334.59</v>
      </c>
      <c r="I915">
        <v>16</v>
      </c>
      <c r="J915" t="s">
        <v>2022</v>
      </c>
      <c r="K915" t="s">
        <v>2023</v>
      </c>
    </row>
    <row r="916" spans="1:12" x14ac:dyDescent="0.3">
      <c r="A916">
        <v>1915</v>
      </c>
      <c r="B916" s="1">
        <v>45318</v>
      </c>
      <c r="C916" s="1">
        <v>45623</v>
      </c>
      <c r="D916" t="s">
        <v>14</v>
      </c>
      <c r="E916" t="s">
        <v>19</v>
      </c>
      <c r="F916" t="s">
        <v>934</v>
      </c>
      <c r="G916">
        <v>1941.26</v>
      </c>
      <c r="I916" t="s">
        <v>16</v>
      </c>
      <c r="J916" t="s">
        <v>2020</v>
      </c>
      <c r="K916" t="s">
        <v>2024</v>
      </c>
      <c r="L916">
        <v>0.11</v>
      </c>
    </row>
    <row r="917" spans="1:12" x14ac:dyDescent="0.3">
      <c r="A917">
        <v>1916</v>
      </c>
      <c r="B917" s="1">
        <v>45515</v>
      </c>
      <c r="C917" s="1">
        <v>45553</v>
      </c>
      <c r="E917" t="s">
        <v>19</v>
      </c>
      <c r="F917" t="s">
        <v>935</v>
      </c>
      <c r="G917">
        <v>241.85</v>
      </c>
      <c r="H917">
        <v>286.27999999999997</v>
      </c>
      <c r="I917">
        <v>5</v>
      </c>
      <c r="J917" t="s">
        <v>2021</v>
      </c>
      <c r="K917" t="s">
        <v>2023</v>
      </c>
      <c r="L917">
        <v>0.06</v>
      </c>
    </row>
    <row r="918" spans="1:12" x14ac:dyDescent="0.3">
      <c r="A918">
        <v>1917</v>
      </c>
      <c r="B918" s="1">
        <v>45635</v>
      </c>
      <c r="C918" s="1">
        <v>45658</v>
      </c>
      <c r="D918" t="s">
        <v>13</v>
      </c>
      <c r="E918" t="s">
        <v>19</v>
      </c>
      <c r="F918" t="s">
        <v>936</v>
      </c>
      <c r="G918">
        <v>1828.72</v>
      </c>
      <c r="H918">
        <v>88</v>
      </c>
      <c r="I918">
        <v>11</v>
      </c>
      <c r="J918" t="s">
        <v>2021</v>
      </c>
      <c r="K918" t="s">
        <v>2025</v>
      </c>
      <c r="L918">
        <v>0.14000000000000001</v>
      </c>
    </row>
    <row r="919" spans="1:12" x14ac:dyDescent="0.3">
      <c r="A919">
        <v>1918</v>
      </c>
      <c r="B919" s="1">
        <v>45425</v>
      </c>
      <c r="C919" s="1">
        <v>45587</v>
      </c>
      <c r="D919" t="s">
        <v>15</v>
      </c>
      <c r="E919" t="s">
        <v>18</v>
      </c>
      <c r="F919" t="s">
        <v>937</v>
      </c>
      <c r="G919">
        <v>1758.24</v>
      </c>
      <c r="H919">
        <v>39.5</v>
      </c>
      <c r="I919">
        <v>15</v>
      </c>
      <c r="J919" t="s">
        <v>2020</v>
      </c>
      <c r="K919" t="s">
        <v>2024</v>
      </c>
      <c r="L919">
        <v>0.14000000000000001</v>
      </c>
    </row>
    <row r="920" spans="1:12" x14ac:dyDescent="0.3">
      <c r="A920">
        <v>1919</v>
      </c>
      <c r="B920" s="1">
        <v>45476</v>
      </c>
      <c r="C920" s="1">
        <v>45503</v>
      </c>
      <c r="D920" t="s">
        <v>13</v>
      </c>
      <c r="E920" t="s">
        <v>19</v>
      </c>
      <c r="F920" t="s">
        <v>938</v>
      </c>
      <c r="G920">
        <v>1562.8</v>
      </c>
      <c r="H920">
        <v>454.25</v>
      </c>
      <c r="I920">
        <v>3</v>
      </c>
      <c r="J920" t="s">
        <v>2022</v>
      </c>
      <c r="K920" t="s">
        <v>2024</v>
      </c>
      <c r="L920">
        <v>0.19</v>
      </c>
    </row>
    <row r="921" spans="1:12" x14ac:dyDescent="0.3">
      <c r="A921">
        <v>1920</v>
      </c>
      <c r="B921" s="1">
        <v>45456</v>
      </c>
      <c r="C921" s="1">
        <v>45617</v>
      </c>
      <c r="D921" t="s">
        <v>13</v>
      </c>
      <c r="E921" t="s">
        <v>17</v>
      </c>
      <c r="F921" t="s">
        <v>939</v>
      </c>
      <c r="G921">
        <v>839.35</v>
      </c>
      <c r="H921">
        <v>205.46</v>
      </c>
      <c r="I921">
        <v>11</v>
      </c>
      <c r="J921" t="s">
        <v>2020</v>
      </c>
      <c r="K921" t="s">
        <v>2025</v>
      </c>
      <c r="L921">
        <v>0.02</v>
      </c>
    </row>
    <row r="922" spans="1:12" x14ac:dyDescent="0.3">
      <c r="A922">
        <v>1921</v>
      </c>
      <c r="B922" s="1">
        <v>45474</v>
      </c>
      <c r="C922" s="1">
        <v>45552</v>
      </c>
      <c r="D922" t="s">
        <v>14</v>
      </c>
      <c r="E922" t="s">
        <v>19</v>
      </c>
      <c r="F922" t="s">
        <v>940</v>
      </c>
      <c r="G922">
        <v>372.32</v>
      </c>
      <c r="H922">
        <v>295.10000000000002</v>
      </c>
      <c r="I922">
        <v>13</v>
      </c>
      <c r="J922" t="s">
        <v>2021</v>
      </c>
      <c r="K922" t="s">
        <v>2026</v>
      </c>
      <c r="L922">
        <v>0.12</v>
      </c>
    </row>
    <row r="923" spans="1:12" x14ac:dyDescent="0.3">
      <c r="A923">
        <v>1922</v>
      </c>
      <c r="B923" s="1">
        <v>45412</v>
      </c>
      <c r="C923" s="1">
        <v>45525</v>
      </c>
      <c r="D923" t="s">
        <v>13</v>
      </c>
      <c r="E923" t="s">
        <v>19</v>
      </c>
      <c r="F923" t="s">
        <v>941</v>
      </c>
      <c r="G923">
        <v>639.72</v>
      </c>
      <c r="H923">
        <v>356.02</v>
      </c>
      <c r="I923">
        <v>16</v>
      </c>
      <c r="J923" t="s">
        <v>2022</v>
      </c>
      <c r="K923" t="s">
        <v>2024</v>
      </c>
      <c r="L923">
        <v>0.14000000000000001</v>
      </c>
    </row>
    <row r="924" spans="1:12" x14ac:dyDescent="0.3">
      <c r="A924">
        <v>1923</v>
      </c>
      <c r="B924" s="1">
        <v>45564</v>
      </c>
      <c r="C924" s="1">
        <v>45654</v>
      </c>
      <c r="D924" t="s">
        <v>14</v>
      </c>
      <c r="E924" t="s">
        <v>17</v>
      </c>
      <c r="F924" t="s">
        <v>942</v>
      </c>
      <c r="G924">
        <v>1206.78</v>
      </c>
      <c r="H924">
        <v>324.27999999999997</v>
      </c>
      <c r="I924">
        <v>18</v>
      </c>
      <c r="J924" t="s">
        <v>2020</v>
      </c>
      <c r="K924" t="s">
        <v>2024</v>
      </c>
      <c r="L924">
        <v>0.09</v>
      </c>
    </row>
    <row r="925" spans="1:12" x14ac:dyDescent="0.3">
      <c r="A925">
        <v>1924</v>
      </c>
      <c r="B925" s="1">
        <v>45580</v>
      </c>
      <c r="C925" s="1">
        <v>45654</v>
      </c>
      <c r="D925" t="s">
        <v>12</v>
      </c>
      <c r="E925" t="s">
        <v>18</v>
      </c>
      <c r="F925" t="s">
        <v>943</v>
      </c>
      <c r="G925">
        <v>253.87</v>
      </c>
      <c r="I925">
        <v>5</v>
      </c>
      <c r="J925" t="s">
        <v>2021</v>
      </c>
      <c r="K925" t="s">
        <v>2025</v>
      </c>
      <c r="L925">
        <v>0.13</v>
      </c>
    </row>
    <row r="926" spans="1:12" x14ac:dyDescent="0.3">
      <c r="A926">
        <v>1925</v>
      </c>
      <c r="B926" s="1">
        <v>45571</v>
      </c>
      <c r="C926" s="1">
        <v>45622</v>
      </c>
      <c r="D926" t="s">
        <v>15</v>
      </c>
      <c r="E926" t="s">
        <v>17</v>
      </c>
      <c r="F926" t="s">
        <v>944</v>
      </c>
      <c r="G926">
        <v>796.57</v>
      </c>
      <c r="H926">
        <v>390.19</v>
      </c>
      <c r="I926">
        <v>16</v>
      </c>
      <c r="J926" t="s">
        <v>2021</v>
      </c>
      <c r="K926" t="s">
        <v>2026</v>
      </c>
      <c r="L926">
        <v>0.13</v>
      </c>
    </row>
    <row r="927" spans="1:12" x14ac:dyDescent="0.3">
      <c r="A927">
        <v>1926</v>
      </c>
      <c r="B927" s="1">
        <v>45330</v>
      </c>
      <c r="C927" s="1">
        <v>45587</v>
      </c>
      <c r="D927" t="s">
        <v>13</v>
      </c>
      <c r="E927" t="s">
        <v>18</v>
      </c>
      <c r="F927" t="s">
        <v>945</v>
      </c>
      <c r="G927">
        <v>1300.72</v>
      </c>
      <c r="H927">
        <v>101.67</v>
      </c>
      <c r="I927">
        <v>8</v>
      </c>
      <c r="J927" t="s">
        <v>2021</v>
      </c>
      <c r="K927" t="s">
        <v>2024</v>
      </c>
      <c r="L927">
        <v>0.1</v>
      </c>
    </row>
    <row r="928" spans="1:12" x14ac:dyDescent="0.3">
      <c r="A928">
        <v>1927</v>
      </c>
      <c r="B928" s="1">
        <v>45525</v>
      </c>
      <c r="C928" s="1">
        <v>45540</v>
      </c>
      <c r="D928" t="s">
        <v>14</v>
      </c>
      <c r="E928" t="s">
        <v>19</v>
      </c>
      <c r="F928" t="s">
        <v>946</v>
      </c>
      <c r="G928">
        <v>1610.28</v>
      </c>
      <c r="H928">
        <v>42.14</v>
      </c>
      <c r="I928">
        <v>5</v>
      </c>
      <c r="J928" t="s">
        <v>2020</v>
      </c>
      <c r="K928" t="s">
        <v>2025</v>
      </c>
      <c r="L928">
        <v>0.18</v>
      </c>
    </row>
    <row r="929" spans="1:12" x14ac:dyDescent="0.3">
      <c r="A929">
        <v>1928</v>
      </c>
      <c r="B929" s="1">
        <v>45477</v>
      </c>
      <c r="C929" s="1">
        <v>45609</v>
      </c>
      <c r="D929" t="s">
        <v>15</v>
      </c>
      <c r="E929" t="s">
        <v>19</v>
      </c>
      <c r="F929" t="s">
        <v>947</v>
      </c>
      <c r="G929">
        <v>414.47</v>
      </c>
      <c r="H929">
        <v>405.64</v>
      </c>
      <c r="I929">
        <v>12</v>
      </c>
      <c r="J929" t="s">
        <v>2019</v>
      </c>
      <c r="K929" t="s">
        <v>2024</v>
      </c>
      <c r="L929">
        <v>0.19</v>
      </c>
    </row>
    <row r="930" spans="1:12" x14ac:dyDescent="0.3">
      <c r="A930">
        <v>1929</v>
      </c>
      <c r="B930" s="1">
        <v>45630</v>
      </c>
      <c r="C930" s="1">
        <v>45639</v>
      </c>
      <c r="D930" t="s">
        <v>13</v>
      </c>
      <c r="E930" t="s">
        <v>17</v>
      </c>
      <c r="F930" t="s">
        <v>948</v>
      </c>
      <c r="G930">
        <v>297.3</v>
      </c>
      <c r="H930">
        <v>483.47</v>
      </c>
      <c r="I930">
        <v>16</v>
      </c>
      <c r="J930" t="s">
        <v>2020</v>
      </c>
      <c r="K930" t="s">
        <v>2025</v>
      </c>
      <c r="L930">
        <v>0.02</v>
      </c>
    </row>
    <row r="931" spans="1:12" x14ac:dyDescent="0.3">
      <c r="A931">
        <v>1930</v>
      </c>
      <c r="B931" s="1">
        <v>45489</v>
      </c>
      <c r="C931" s="1">
        <v>45616</v>
      </c>
      <c r="D931" t="s">
        <v>15</v>
      </c>
      <c r="E931" t="s">
        <v>17</v>
      </c>
      <c r="F931" t="s">
        <v>949</v>
      </c>
      <c r="G931">
        <v>1484.13</v>
      </c>
      <c r="H931">
        <v>435.47</v>
      </c>
      <c r="I931">
        <v>11</v>
      </c>
      <c r="J931" t="s">
        <v>2021</v>
      </c>
      <c r="K931" t="s">
        <v>2023</v>
      </c>
      <c r="L931">
        <v>0.17</v>
      </c>
    </row>
    <row r="932" spans="1:12" x14ac:dyDescent="0.3">
      <c r="A932">
        <v>1931</v>
      </c>
      <c r="B932" s="1">
        <v>45586</v>
      </c>
      <c r="C932" s="1">
        <v>45655</v>
      </c>
      <c r="D932" t="s">
        <v>13</v>
      </c>
      <c r="E932" t="s">
        <v>19</v>
      </c>
      <c r="F932" t="s">
        <v>950</v>
      </c>
      <c r="G932">
        <v>928.03</v>
      </c>
      <c r="H932">
        <v>396.25</v>
      </c>
      <c r="I932">
        <v>11</v>
      </c>
      <c r="J932" t="s">
        <v>2021</v>
      </c>
      <c r="K932" t="s">
        <v>2023</v>
      </c>
      <c r="L932">
        <v>0.09</v>
      </c>
    </row>
    <row r="933" spans="1:12" x14ac:dyDescent="0.3">
      <c r="A933">
        <v>1932</v>
      </c>
      <c r="B933" s="1">
        <v>45478</v>
      </c>
      <c r="C933" s="1">
        <v>45510</v>
      </c>
      <c r="D933" t="s">
        <v>13</v>
      </c>
      <c r="E933" t="s">
        <v>18</v>
      </c>
      <c r="F933" t="s">
        <v>951</v>
      </c>
      <c r="G933">
        <v>806.17</v>
      </c>
      <c r="H933">
        <v>249.92</v>
      </c>
      <c r="I933">
        <v>7</v>
      </c>
      <c r="J933" t="s">
        <v>2020</v>
      </c>
      <c r="K933" t="s">
        <v>2025</v>
      </c>
      <c r="L933">
        <v>0.11</v>
      </c>
    </row>
    <row r="934" spans="1:12" x14ac:dyDescent="0.3">
      <c r="A934">
        <v>1933</v>
      </c>
      <c r="B934" s="1">
        <v>45433</v>
      </c>
      <c r="C934" s="1">
        <v>45584</v>
      </c>
      <c r="D934" t="s">
        <v>14</v>
      </c>
      <c r="E934" t="s">
        <v>17</v>
      </c>
      <c r="F934" t="s">
        <v>952</v>
      </c>
      <c r="G934">
        <v>979.04</v>
      </c>
      <c r="H934">
        <v>356.86</v>
      </c>
      <c r="I934">
        <v>8</v>
      </c>
      <c r="J934" t="s">
        <v>2020</v>
      </c>
      <c r="K934" t="s">
        <v>2024</v>
      </c>
      <c r="L934">
        <v>0.02</v>
      </c>
    </row>
    <row r="935" spans="1:12" x14ac:dyDescent="0.3">
      <c r="A935">
        <v>1934</v>
      </c>
      <c r="B935" s="1">
        <v>45496</v>
      </c>
      <c r="C935" s="1">
        <v>45553</v>
      </c>
      <c r="D935" t="s">
        <v>14</v>
      </c>
      <c r="E935" t="s">
        <v>17</v>
      </c>
      <c r="F935" t="s">
        <v>953</v>
      </c>
      <c r="G935">
        <v>345.82</v>
      </c>
      <c r="H935">
        <v>223.48</v>
      </c>
      <c r="I935">
        <v>12</v>
      </c>
      <c r="J935" t="s">
        <v>2021</v>
      </c>
      <c r="K935" t="s">
        <v>2025</v>
      </c>
      <c r="L935">
        <v>0.05</v>
      </c>
    </row>
    <row r="936" spans="1:12" x14ac:dyDescent="0.3">
      <c r="A936">
        <v>1935</v>
      </c>
      <c r="B936" s="1">
        <v>45601</v>
      </c>
      <c r="C936" s="1">
        <v>45623</v>
      </c>
      <c r="D936" t="s">
        <v>13</v>
      </c>
      <c r="E936" t="s">
        <v>17</v>
      </c>
      <c r="F936" t="s">
        <v>954</v>
      </c>
      <c r="G936">
        <v>1566.8</v>
      </c>
      <c r="H936">
        <v>16.690000000000001</v>
      </c>
      <c r="I936">
        <v>19</v>
      </c>
      <c r="J936" t="s">
        <v>2020</v>
      </c>
      <c r="K936" t="s">
        <v>2025</v>
      </c>
      <c r="L936">
        <v>0.14000000000000001</v>
      </c>
    </row>
    <row r="937" spans="1:12" x14ac:dyDescent="0.3">
      <c r="A937">
        <v>1936</v>
      </c>
      <c r="B937" s="1">
        <v>45484</v>
      </c>
      <c r="C937" s="1">
        <v>45538</v>
      </c>
      <c r="D937" t="s">
        <v>14</v>
      </c>
      <c r="E937" t="s">
        <v>18</v>
      </c>
      <c r="F937" t="s">
        <v>955</v>
      </c>
      <c r="G937">
        <v>479.04</v>
      </c>
      <c r="H937">
        <v>13.19</v>
      </c>
      <c r="I937">
        <v>11</v>
      </c>
      <c r="J937" t="s">
        <v>2020</v>
      </c>
      <c r="K937" t="s">
        <v>2026</v>
      </c>
      <c r="L937">
        <v>7.0000000000000007E-2</v>
      </c>
    </row>
    <row r="938" spans="1:12" x14ac:dyDescent="0.3">
      <c r="A938">
        <v>1937</v>
      </c>
      <c r="B938" s="1">
        <v>45578</v>
      </c>
      <c r="C938" s="1">
        <v>45683</v>
      </c>
      <c r="D938" t="s">
        <v>16</v>
      </c>
      <c r="E938" t="s">
        <v>18</v>
      </c>
      <c r="F938" t="s">
        <v>956</v>
      </c>
      <c r="G938">
        <v>61.36</v>
      </c>
      <c r="H938">
        <v>25.54</v>
      </c>
      <c r="I938">
        <v>1</v>
      </c>
      <c r="J938" t="s">
        <v>2021</v>
      </c>
      <c r="K938" t="s">
        <v>2026</v>
      </c>
      <c r="L938">
        <v>0.01</v>
      </c>
    </row>
    <row r="939" spans="1:12" x14ac:dyDescent="0.3">
      <c r="A939">
        <v>1938</v>
      </c>
      <c r="B939" s="1">
        <v>45566</v>
      </c>
      <c r="C939" s="1">
        <v>45584</v>
      </c>
      <c r="D939" t="s">
        <v>13</v>
      </c>
      <c r="E939" t="s">
        <v>19</v>
      </c>
      <c r="F939" t="s">
        <v>638</v>
      </c>
      <c r="H939">
        <v>26.58</v>
      </c>
      <c r="I939">
        <v>13</v>
      </c>
      <c r="J939" t="s">
        <v>2019</v>
      </c>
      <c r="K939" t="s">
        <v>2024</v>
      </c>
      <c r="L939">
        <v>0.12</v>
      </c>
    </row>
    <row r="940" spans="1:12" x14ac:dyDescent="0.3">
      <c r="A940">
        <v>1939</v>
      </c>
      <c r="B940" s="1">
        <v>45599</v>
      </c>
      <c r="C940" s="1">
        <v>45616</v>
      </c>
      <c r="E940" t="s">
        <v>19</v>
      </c>
      <c r="F940" t="s">
        <v>957</v>
      </c>
      <c r="G940">
        <v>490.93</v>
      </c>
      <c r="H940">
        <v>288.51</v>
      </c>
      <c r="I940">
        <v>7</v>
      </c>
      <c r="J940" t="s">
        <v>2021</v>
      </c>
      <c r="K940" t="s">
        <v>2024</v>
      </c>
      <c r="L940">
        <v>0.08</v>
      </c>
    </row>
    <row r="941" spans="1:12" x14ac:dyDescent="0.3">
      <c r="A941">
        <v>1940</v>
      </c>
      <c r="B941" s="1">
        <v>45678</v>
      </c>
      <c r="C941" s="1">
        <v>45681</v>
      </c>
      <c r="D941" t="s">
        <v>15</v>
      </c>
      <c r="E941" t="s">
        <v>19</v>
      </c>
      <c r="F941" t="s">
        <v>958</v>
      </c>
      <c r="G941">
        <v>1804.36</v>
      </c>
      <c r="H941">
        <v>292.73</v>
      </c>
      <c r="I941">
        <v>4</v>
      </c>
      <c r="J941" t="s">
        <v>2019</v>
      </c>
      <c r="K941" t="s">
        <v>2026</v>
      </c>
      <c r="L941">
        <v>0.15</v>
      </c>
    </row>
    <row r="942" spans="1:12" x14ac:dyDescent="0.3">
      <c r="A942">
        <v>1941</v>
      </c>
      <c r="B942" s="1">
        <v>45370</v>
      </c>
      <c r="C942" s="1">
        <v>45484</v>
      </c>
      <c r="D942" t="s">
        <v>15</v>
      </c>
      <c r="E942" t="s">
        <v>19</v>
      </c>
      <c r="F942" t="s">
        <v>959</v>
      </c>
      <c r="G942">
        <v>212.17</v>
      </c>
      <c r="I942">
        <v>10</v>
      </c>
      <c r="J942" t="s">
        <v>2020</v>
      </c>
      <c r="K942" t="s">
        <v>2026</v>
      </c>
      <c r="L942">
        <v>0.2</v>
      </c>
    </row>
    <row r="943" spans="1:12" x14ac:dyDescent="0.3">
      <c r="A943">
        <v>1942</v>
      </c>
      <c r="B943" s="1">
        <v>45517</v>
      </c>
      <c r="C943" s="1">
        <v>45533</v>
      </c>
      <c r="D943" t="s">
        <v>15</v>
      </c>
      <c r="E943" t="s">
        <v>17</v>
      </c>
      <c r="F943" t="s">
        <v>960</v>
      </c>
      <c r="G943">
        <v>1391.66</v>
      </c>
      <c r="H943">
        <v>417.4</v>
      </c>
      <c r="I943">
        <v>6</v>
      </c>
      <c r="J943" t="s">
        <v>2019</v>
      </c>
      <c r="K943" t="s">
        <v>2025</v>
      </c>
      <c r="L943">
        <v>7.0000000000000007E-2</v>
      </c>
    </row>
    <row r="944" spans="1:12" x14ac:dyDescent="0.3">
      <c r="A944">
        <v>1943</v>
      </c>
      <c r="B944" s="1">
        <v>45472</v>
      </c>
      <c r="C944" s="1">
        <v>45502</v>
      </c>
      <c r="D944" t="s">
        <v>13</v>
      </c>
      <c r="E944" t="s">
        <v>17</v>
      </c>
      <c r="F944" t="s">
        <v>961</v>
      </c>
      <c r="G944">
        <v>521.25</v>
      </c>
      <c r="H944">
        <v>360.84</v>
      </c>
      <c r="I944">
        <v>11</v>
      </c>
      <c r="J944" t="s">
        <v>2019</v>
      </c>
      <c r="K944" t="s">
        <v>2024</v>
      </c>
      <c r="L944">
        <v>0.08</v>
      </c>
    </row>
    <row r="945" spans="1:12" x14ac:dyDescent="0.3">
      <c r="A945">
        <v>1944</v>
      </c>
      <c r="B945" s="1">
        <v>45437</v>
      </c>
      <c r="C945" s="1">
        <v>45668</v>
      </c>
      <c r="D945" t="s">
        <v>13</v>
      </c>
      <c r="E945" t="s">
        <v>19</v>
      </c>
      <c r="F945" t="s">
        <v>962</v>
      </c>
      <c r="G945">
        <v>1693.84</v>
      </c>
      <c r="H945">
        <v>370.02</v>
      </c>
      <c r="I945">
        <v>13</v>
      </c>
      <c r="J945" t="s">
        <v>2019</v>
      </c>
      <c r="K945" t="s">
        <v>2025</v>
      </c>
      <c r="L945">
        <v>0.06</v>
      </c>
    </row>
    <row r="946" spans="1:12" x14ac:dyDescent="0.3">
      <c r="A946">
        <v>1945</v>
      </c>
      <c r="B946" s="1">
        <v>45553</v>
      </c>
      <c r="C946" s="1">
        <v>45565</v>
      </c>
      <c r="D946" t="s">
        <v>14</v>
      </c>
      <c r="E946" t="s">
        <v>18</v>
      </c>
      <c r="F946" t="s">
        <v>963</v>
      </c>
      <c r="G946">
        <v>731.28</v>
      </c>
      <c r="H946">
        <v>27.75</v>
      </c>
      <c r="I946">
        <v>16</v>
      </c>
      <c r="J946" t="s">
        <v>2022</v>
      </c>
      <c r="K946" t="s">
        <v>2026</v>
      </c>
      <c r="L946">
        <v>0.14000000000000001</v>
      </c>
    </row>
    <row r="947" spans="1:12" x14ac:dyDescent="0.3">
      <c r="A947">
        <v>1946</v>
      </c>
      <c r="B947" s="1">
        <v>45575</v>
      </c>
      <c r="C947" s="1">
        <v>45659</v>
      </c>
      <c r="D947" t="s">
        <v>13</v>
      </c>
      <c r="E947" t="s">
        <v>17</v>
      </c>
      <c r="F947" t="s">
        <v>964</v>
      </c>
      <c r="G947">
        <v>1621.19</v>
      </c>
      <c r="H947">
        <v>121.64</v>
      </c>
      <c r="I947">
        <v>3</v>
      </c>
      <c r="J947" t="s">
        <v>2019</v>
      </c>
      <c r="K947" t="s">
        <v>2024</v>
      </c>
      <c r="L947">
        <v>0.04</v>
      </c>
    </row>
    <row r="948" spans="1:12" x14ac:dyDescent="0.3">
      <c r="A948">
        <v>1947</v>
      </c>
      <c r="B948" s="1">
        <v>45573</v>
      </c>
      <c r="C948" s="1">
        <v>45685</v>
      </c>
      <c r="D948" t="s">
        <v>15</v>
      </c>
      <c r="E948" t="s">
        <v>18</v>
      </c>
      <c r="F948" t="s">
        <v>965</v>
      </c>
      <c r="G948">
        <v>1874.17</v>
      </c>
      <c r="H948">
        <v>42.32</v>
      </c>
      <c r="I948">
        <v>13</v>
      </c>
      <c r="J948" t="s">
        <v>2021</v>
      </c>
      <c r="K948" t="s">
        <v>2025</v>
      </c>
      <c r="L948">
        <v>0.16</v>
      </c>
    </row>
    <row r="949" spans="1:12" x14ac:dyDescent="0.3">
      <c r="A949">
        <v>1948</v>
      </c>
      <c r="B949" s="1">
        <v>45543</v>
      </c>
      <c r="C949" s="1">
        <v>45648</v>
      </c>
      <c r="D949" t="s">
        <v>15</v>
      </c>
      <c r="E949" t="s">
        <v>17</v>
      </c>
      <c r="F949" t="s">
        <v>966</v>
      </c>
      <c r="G949">
        <v>407.09</v>
      </c>
      <c r="H949">
        <v>76.989999999999995</v>
      </c>
      <c r="I949">
        <v>12</v>
      </c>
      <c r="J949" t="s">
        <v>2019</v>
      </c>
      <c r="K949" t="s">
        <v>2026</v>
      </c>
      <c r="L949">
        <v>0.06</v>
      </c>
    </row>
    <row r="950" spans="1:12" x14ac:dyDescent="0.3">
      <c r="A950">
        <v>1949</v>
      </c>
      <c r="B950" s="1">
        <v>45345</v>
      </c>
      <c r="C950" s="1">
        <v>45465</v>
      </c>
      <c r="D950" t="s">
        <v>13</v>
      </c>
      <c r="E950" t="s">
        <v>17</v>
      </c>
      <c r="F950" t="s">
        <v>967</v>
      </c>
      <c r="G950">
        <v>915.74</v>
      </c>
      <c r="H950">
        <v>57.51</v>
      </c>
      <c r="I950">
        <v>11</v>
      </c>
      <c r="J950" t="s">
        <v>2020</v>
      </c>
      <c r="K950" t="s">
        <v>2023</v>
      </c>
      <c r="L950">
        <v>0.14000000000000001</v>
      </c>
    </row>
    <row r="951" spans="1:12" x14ac:dyDescent="0.3">
      <c r="A951">
        <v>1950</v>
      </c>
      <c r="B951" s="1">
        <v>45497</v>
      </c>
      <c r="C951" s="1">
        <v>45595</v>
      </c>
      <c r="D951" t="s">
        <v>12</v>
      </c>
      <c r="E951" t="s">
        <v>18</v>
      </c>
      <c r="F951" t="s">
        <v>968</v>
      </c>
      <c r="G951">
        <v>353.59</v>
      </c>
      <c r="H951" t="s">
        <v>16</v>
      </c>
      <c r="I951">
        <v>2</v>
      </c>
      <c r="J951" t="s">
        <v>2021</v>
      </c>
      <c r="K951" t="s">
        <v>2025</v>
      </c>
      <c r="L951">
        <v>0.04</v>
      </c>
    </row>
    <row r="952" spans="1:12" x14ac:dyDescent="0.3">
      <c r="A952">
        <v>1951</v>
      </c>
      <c r="B952" s="1">
        <v>45680</v>
      </c>
      <c r="C952" s="1">
        <v>45687</v>
      </c>
      <c r="D952" t="s">
        <v>16</v>
      </c>
      <c r="E952" t="s">
        <v>19</v>
      </c>
      <c r="F952" t="s">
        <v>969</v>
      </c>
      <c r="G952">
        <v>856.81</v>
      </c>
      <c r="H952">
        <v>32.770000000000003</v>
      </c>
      <c r="I952">
        <v>18</v>
      </c>
      <c r="J952" t="s">
        <v>2020</v>
      </c>
      <c r="K952" t="s">
        <v>2026</v>
      </c>
      <c r="L952">
        <v>0.05</v>
      </c>
    </row>
    <row r="953" spans="1:12" x14ac:dyDescent="0.3">
      <c r="A953">
        <v>1952</v>
      </c>
      <c r="B953" s="1">
        <v>45360</v>
      </c>
      <c r="C953" s="1">
        <v>45593</v>
      </c>
      <c r="D953" t="s">
        <v>13</v>
      </c>
      <c r="E953" t="s">
        <v>19</v>
      </c>
      <c r="F953" t="s">
        <v>970</v>
      </c>
      <c r="G953">
        <v>1332.03</v>
      </c>
      <c r="H953">
        <v>394.93</v>
      </c>
      <c r="I953">
        <v>13</v>
      </c>
      <c r="J953" t="s">
        <v>2020</v>
      </c>
      <c r="K953" t="s">
        <v>2024</v>
      </c>
      <c r="L953" t="s">
        <v>16</v>
      </c>
    </row>
    <row r="954" spans="1:12" x14ac:dyDescent="0.3">
      <c r="A954">
        <v>1953</v>
      </c>
      <c r="B954" s="1">
        <v>45635</v>
      </c>
      <c r="C954" s="1">
        <v>45686</v>
      </c>
      <c r="D954" t="s">
        <v>15</v>
      </c>
      <c r="E954" t="s">
        <v>17</v>
      </c>
      <c r="F954" t="s">
        <v>971</v>
      </c>
      <c r="G954">
        <v>522.67999999999995</v>
      </c>
      <c r="H954">
        <v>394.9</v>
      </c>
      <c r="I954">
        <v>2</v>
      </c>
      <c r="J954" t="s">
        <v>2019</v>
      </c>
      <c r="K954" t="s">
        <v>2023</v>
      </c>
      <c r="L954">
        <v>0.04</v>
      </c>
    </row>
    <row r="955" spans="1:12" x14ac:dyDescent="0.3">
      <c r="A955">
        <v>1954</v>
      </c>
      <c r="B955" s="1">
        <v>45481</v>
      </c>
      <c r="C955" s="1">
        <v>45510</v>
      </c>
      <c r="D955" t="s">
        <v>14</v>
      </c>
      <c r="E955" t="s">
        <v>19</v>
      </c>
      <c r="F955" t="s">
        <v>972</v>
      </c>
      <c r="G955">
        <v>1525.51</v>
      </c>
      <c r="H955">
        <v>406.47</v>
      </c>
      <c r="I955">
        <v>9</v>
      </c>
      <c r="J955" t="s">
        <v>2020</v>
      </c>
      <c r="K955" t="s">
        <v>2023</v>
      </c>
      <c r="L955">
        <v>0.18</v>
      </c>
    </row>
    <row r="956" spans="1:12" x14ac:dyDescent="0.3">
      <c r="A956">
        <v>1955</v>
      </c>
      <c r="B956" s="1">
        <v>45517</v>
      </c>
      <c r="C956" s="1">
        <v>45521</v>
      </c>
      <c r="D956" t="s">
        <v>13</v>
      </c>
      <c r="E956" t="s">
        <v>19</v>
      </c>
      <c r="F956" t="s">
        <v>973</v>
      </c>
      <c r="G956">
        <v>485.56</v>
      </c>
      <c r="H956">
        <v>257.52999999999997</v>
      </c>
      <c r="I956">
        <v>9</v>
      </c>
      <c r="J956" t="s">
        <v>2022</v>
      </c>
      <c r="K956" t="s">
        <v>2024</v>
      </c>
      <c r="L956">
        <v>0.04</v>
      </c>
    </row>
    <row r="957" spans="1:12" x14ac:dyDescent="0.3">
      <c r="A957">
        <v>1956</v>
      </c>
      <c r="B957" s="1">
        <v>45560</v>
      </c>
      <c r="C957" s="1">
        <v>45612</v>
      </c>
      <c r="D957" t="s">
        <v>14</v>
      </c>
      <c r="E957" t="s">
        <v>18</v>
      </c>
      <c r="F957" t="s">
        <v>974</v>
      </c>
      <c r="G957">
        <v>1793.35</v>
      </c>
      <c r="H957">
        <v>110.24</v>
      </c>
      <c r="I957">
        <v>19</v>
      </c>
      <c r="J957" t="s">
        <v>2019</v>
      </c>
      <c r="K957" t="s">
        <v>2026</v>
      </c>
    </row>
    <row r="958" spans="1:12" x14ac:dyDescent="0.3">
      <c r="A958">
        <v>1957</v>
      </c>
      <c r="B958" s="1">
        <v>45623</v>
      </c>
      <c r="C958" s="1">
        <v>45682</v>
      </c>
      <c r="D958" t="s">
        <v>12</v>
      </c>
      <c r="E958" t="s">
        <v>17</v>
      </c>
      <c r="F958" t="s">
        <v>975</v>
      </c>
      <c r="G958">
        <v>1210.33</v>
      </c>
      <c r="H958">
        <v>223.34</v>
      </c>
      <c r="I958" t="s">
        <v>16</v>
      </c>
      <c r="J958" t="s">
        <v>2020</v>
      </c>
      <c r="K958" t="s">
        <v>2025</v>
      </c>
      <c r="L958">
        <v>0.13</v>
      </c>
    </row>
    <row r="959" spans="1:12" x14ac:dyDescent="0.3">
      <c r="A959">
        <v>1958</v>
      </c>
      <c r="B959" s="1">
        <v>45408</v>
      </c>
      <c r="C959" s="1">
        <v>45673</v>
      </c>
      <c r="D959" t="s">
        <v>15</v>
      </c>
      <c r="E959" t="s">
        <v>17</v>
      </c>
      <c r="F959" t="s">
        <v>976</v>
      </c>
      <c r="G959">
        <v>891.32</v>
      </c>
      <c r="H959">
        <v>334.2</v>
      </c>
      <c r="J959" t="s">
        <v>2020</v>
      </c>
      <c r="K959" t="s">
        <v>2025</v>
      </c>
      <c r="L959">
        <v>0.13</v>
      </c>
    </row>
    <row r="960" spans="1:12" x14ac:dyDescent="0.3">
      <c r="A960">
        <v>1959</v>
      </c>
      <c r="B960" s="1">
        <v>45648</v>
      </c>
      <c r="C960" s="1">
        <v>45690</v>
      </c>
      <c r="D960" t="s">
        <v>12</v>
      </c>
      <c r="E960" t="s">
        <v>17</v>
      </c>
      <c r="F960" t="s">
        <v>977</v>
      </c>
      <c r="G960">
        <v>1408.68</v>
      </c>
      <c r="H960">
        <v>494.29</v>
      </c>
      <c r="I960">
        <v>15</v>
      </c>
      <c r="J960" t="s">
        <v>2019</v>
      </c>
      <c r="K960" t="s">
        <v>2025</v>
      </c>
      <c r="L960">
        <v>7.0000000000000007E-2</v>
      </c>
    </row>
    <row r="961" spans="1:12" x14ac:dyDescent="0.3">
      <c r="A961">
        <v>1960</v>
      </c>
      <c r="B961" s="1">
        <v>45546</v>
      </c>
      <c r="C961" s="1">
        <v>45691</v>
      </c>
      <c r="D961" t="s">
        <v>13</v>
      </c>
      <c r="E961" t="s">
        <v>17</v>
      </c>
      <c r="F961" t="s">
        <v>978</v>
      </c>
      <c r="G961">
        <v>830.85</v>
      </c>
      <c r="H961">
        <v>123.1</v>
      </c>
      <c r="I961">
        <v>12</v>
      </c>
      <c r="J961" t="s">
        <v>2021</v>
      </c>
      <c r="K961" t="s">
        <v>2025</v>
      </c>
      <c r="L961">
        <v>0.14000000000000001</v>
      </c>
    </row>
    <row r="962" spans="1:12" x14ac:dyDescent="0.3">
      <c r="A962">
        <v>1961</v>
      </c>
      <c r="B962" s="1">
        <v>45420</v>
      </c>
      <c r="C962" s="1">
        <v>45678</v>
      </c>
      <c r="D962" t="s">
        <v>12</v>
      </c>
      <c r="E962" t="s">
        <v>18</v>
      </c>
      <c r="F962" t="s">
        <v>979</v>
      </c>
      <c r="G962">
        <v>1338.72</v>
      </c>
      <c r="H962">
        <v>129.29</v>
      </c>
      <c r="I962">
        <v>18</v>
      </c>
      <c r="J962" t="s">
        <v>2020</v>
      </c>
      <c r="K962" t="s">
        <v>2025</v>
      </c>
      <c r="L962">
        <v>0.04</v>
      </c>
    </row>
    <row r="963" spans="1:12" x14ac:dyDescent="0.3">
      <c r="A963">
        <v>1962</v>
      </c>
      <c r="B963" s="1">
        <v>45350</v>
      </c>
      <c r="C963" s="1">
        <v>45592</v>
      </c>
      <c r="E963" t="s">
        <v>18</v>
      </c>
      <c r="F963" t="s">
        <v>980</v>
      </c>
      <c r="G963">
        <v>588.12</v>
      </c>
      <c r="H963">
        <v>416.9</v>
      </c>
      <c r="I963">
        <v>6</v>
      </c>
      <c r="J963" t="s">
        <v>2022</v>
      </c>
      <c r="K963" t="s">
        <v>2024</v>
      </c>
      <c r="L963">
        <v>0.02</v>
      </c>
    </row>
    <row r="964" spans="1:12" x14ac:dyDescent="0.3">
      <c r="A964">
        <v>1963</v>
      </c>
      <c r="B964" s="1">
        <v>45475</v>
      </c>
      <c r="C964" s="1">
        <v>45560</v>
      </c>
      <c r="D964" t="s">
        <v>15</v>
      </c>
      <c r="E964" t="s">
        <v>17</v>
      </c>
      <c r="F964" t="s">
        <v>981</v>
      </c>
      <c r="G964">
        <v>639.19000000000005</v>
      </c>
      <c r="H964">
        <v>402.16</v>
      </c>
      <c r="I964">
        <v>20</v>
      </c>
      <c r="J964" t="s">
        <v>2019</v>
      </c>
      <c r="K964" t="s">
        <v>2025</v>
      </c>
      <c r="L964">
        <v>0.16</v>
      </c>
    </row>
    <row r="965" spans="1:12" x14ac:dyDescent="0.3">
      <c r="A965">
        <v>1964</v>
      </c>
      <c r="B965" s="1">
        <v>45438</v>
      </c>
      <c r="C965" s="1">
        <v>45605</v>
      </c>
      <c r="E965" t="s">
        <v>18</v>
      </c>
      <c r="F965" t="s">
        <v>982</v>
      </c>
      <c r="G965">
        <v>606.58000000000004</v>
      </c>
      <c r="H965">
        <v>344.4</v>
      </c>
      <c r="I965">
        <v>8</v>
      </c>
      <c r="J965" t="s">
        <v>2021</v>
      </c>
      <c r="K965" t="s">
        <v>2024</v>
      </c>
      <c r="L965">
        <v>0.05</v>
      </c>
    </row>
    <row r="966" spans="1:12" x14ac:dyDescent="0.3">
      <c r="A966">
        <v>1965</v>
      </c>
      <c r="B966" s="1">
        <v>45633</v>
      </c>
      <c r="C966" s="1">
        <v>45671</v>
      </c>
      <c r="D966" t="s">
        <v>13</v>
      </c>
      <c r="E966" t="s">
        <v>19</v>
      </c>
      <c r="F966" t="s">
        <v>983</v>
      </c>
      <c r="G966" t="s">
        <v>16</v>
      </c>
      <c r="H966">
        <v>47.26</v>
      </c>
      <c r="I966">
        <v>2</v>
      </c>
      <c r="J966" t="s">
        <v>2019</v>
      </c>
      <c r="K966" t="s">
        <v>2024</v>
      </c>
      <c r="L966">
        <v>0.09</v>
      </c>
    </row>
    <row r="967" spans="1:12" x14ac:dyDescent="0.3">
      <c r="A967">
        <v>1966</v>
      </c>
      <c r="B967" s="1">
        <v>45519</v>
      </c>
      <c r="C967" s="1">
        <v>45543</v>
      </c>
      <c r="D967" t="s">
        <v>15</v>
      </c>
      <c r="E967" t="s">
        <v>17</v>
      </c>
      <c r="F967" t="s">
        <v>984</v>
      </c>
      <c r="G967">
        <v>1378.83</v>
      </c>
      <c r="H967">
        <v>374.94</v>
      </c>
      <c r="I967">
        <v>11</v>
      </c>
      <c r="J967" t="s">
        <v>2020</v>
      </c>
      <c r="K967" t="s">
        <v>2025</v>
      </c>
      <c r="L967">
        <v>0.06</v>
      </c>
    </row>
    <row r="968" spans="1:12" x14ac:dyDescent="0.3">
      <c r="A968">
        <v>1967</v>
      </c>
      <c r="B968" s="1">
        <v>45676</v>
      </c>
      <c r="C968" s="1">
        <v>45677</v>
      </c>
      <c r="D968" t="s">
        <v>13</v>
      </c>
      <c r="E968" t="s">
        <v>18</v>
      </c>
      <c r="F968" t="s">
        <v>985</v>
      </c>
      <c r="H968">
        <v>129.65</v>
      </c>
      <c r="I968">
        <v>18</v>
      </c>
      <c r="J968" t="s">
        <v>2019</v>
      </c>
      <c r="K968" t="s">
        <v>2024</v>
      </c>
      <c r="L968">
        <v>0.14000000000000001</v>
      </c>
    </row>
    <row r="969" spans="1:12" x14ac:dyDescent="0.3">
      <c r="A969">
        <v>1968</v>
      </c>
      <c r="B969" s="1">
        <v>45485</v>
      </c>
      <c r="C969" s="1">
        <v>45596</v>
      </c>
      <c r="D969" t="s">
        <v>14</v>
      </c>
      <c r="E969" t="s">
        <v>19</v>
      </c>
      <c r="F969" t="s">
        <v>986</v>
      </c>
      <c r="G969">
        <v>409.49</v>
      </c>
      <c r="H969">
        <v>143.65</v>
      </c>
      <c r="I969">
        <v>9</v>
      </c>
      <c r="J969" t="s">
        <v>2021</v>
      </c>
      <c r="K969" t="s">
        <v>2023</v>
      </c>
      <c r="L969">
        <v>0.1</v>
      </c>
    </row>
    <row r="970" spans="1:12" x14ac:dyDescent="0.3">
      <c r="A970">
        <v>1969</v>
      </c>
      <c r="B970" s="1">
        <v>45656</v>
      </c>
      <c r="C970" s="1">
        <v>45667</v>
      </c>
      <c r="D970" t="s">
        <v>14</v>
      </c>
      <c r="E970" t="s">
        <v>17</v>
      </c>
      <c r="F970" t="s">
        <v>987</v>
      </c>
      <c r="G970">
        <v>237.13</v>
      </c>
      <c r="H970">
        <v>378.6</v>
      </c>
      <c r="I970">
        <v>7</v>
      </c>
      <c r="J970" t="s">
        <v>2022</v>
      </c>
      <c r="K970" t="s">
        <v>2024</v>
      </c>
      <c r="L970">
        <v>0.13</v>
      </c>
    </row>
    <row r="971" spans="1:12" x14ac:dyDescent="0.3">
      <c r="A971">
        <v>1970</v>
      </c>
      <c r="B971" s="1">
        <v>45398</v>
      </c>
      <c r="C971" s="1">
        <v>45611</v>
      </c>
      <c r="D971" t="s">
        <v>13</v>
      </c>
      <c r="E971" t="s">
        <v>18</v>
      </c>
      <c r="F971" t="s">
        <v>988</v>
      </c>
      <c r="G971">
        <v>418.64</v>
      </c>
      <c r="H971">
        <v>118.92</v>
      </c>
      <c r="I971">
        <v>16</v>
      </c>
      <c r="J971" t="s">
        <v>2020</v>
      </c>
      <c r="K971" t="s">
        <v>2024</v>
      </c>
      <c r="L971">
        <v>0.13</v>
      </c>
    </row>
    <row r="972" spans="1:12" x14ac:dyDescent="0.3">
      <c r="A972">
        <v>1971</v>
      </c>
      <c r="B972" s="1">
        <v>45638</v>
      </c>
      <c r="C972" s="1">
        <v>45685</v>
      </c>
      <c r="D972" t="s">
        <v>12</v>
      </c>
      <c r="E972" t="s">
        <v>17</v>
      </c>
      <c r="F972" t="s">
        <v>989</v>
      </c>
      <c r="G972">
        <v>1057</v>
      </c>
      <c r="I972">
        <v>15</v>
      </c>
      <c r="J972" t="s">
        <v>2019</v>
      </c>
      <c r="K972" t="s">
        <v>2024</v>
      </c>
      <c r="L972">
        <v>0.09</v>
      </c>
    </row>
    <row r="973" spans="1:12" x14ac:dyDescent="0.3">
      <c r="A973">
        <v>1972</v>
      </c>
      <c r="B973" s="1">
        <v>45593</v>
      </c>
      <c r="C973" s="1">
        <v>45651</v>
      </c>
      <c r="D973" t="s">
        <v>14</v>
      </c>
      <c r="E973" t="s">
        <v>18</v>
      </c>
      <c r="F973" t="s">
        <v>990</v>
      </c>
      <c r="G973">
        <v>72.900000000000006</v>
      </c>
      <c r="H973">
        <v>496</v>
      </c>
      <c r="I973">
        <v>13</v>
      </c>
      <c r="J973" t="s">
        <v>2020</v>
      </c>
      <c r="K973" t="s">
        <v>2026</v>
      </c>
      <c r="L973">
        <v>0.14000000000000001</v>
      </c>
    </row>
    <row r="974" spans="1:12" x14ac:dyDescent="0.3">
      <c r="A974">
        <v>1973</v>
      </c>
      <c r="B974" s="1">
        <v>45420</v>
      </c>
      <c r="C974" s="1">
        <v>45550</v>
      </c>
      <c r="E974" t="s">
        <v>19</v>
      </c>
      <c r="F974" t="s">
        <v>991</v>
      </c>
      <c r="G974">
        <v>1653.64</v>
      </c>
      <c r="H974">
        <v>361.88</v>
      </c>
      <c r="I974">
        <v>3</v>
      </c>
      <c r="J974" t="s">
        <v>2020</v>
      </c>
      <c r="K974" t="s">
        <v>2026</v>
      </c>
      <c r="L974">
        <v>0.13</v>
      </c>
    </row>
    <row r="975" spans="1:12" x14ac:dyDescent="0.3">
      <c r="A975">
        <v>1974</v>
      </c>
      <c r="B975" s="1">
        <v>45638</v>
      </c>
      <c r="C975" s="1">
        <v>45655</v>
      </c>
      <c r="D975" t="s">
        <v>12</v>
      </c>
      <c r="E975" t="s">
        <v>17</v>
      </c>
      <c r="F975" t="s">
        <v>992</v>
      </c>
      <c r="G975">
        <v>133.19999999999999</v>
      </c>
      <c r="H975">
        <v>464.61</v>
      </c>
      <c r="I975">
        <v>1</v>
      </c>
      <c r="J975" t="s">
        <v>2019</v>
      </c>
      <c r="K975" t="s">
        <v>2023</v>
      </c>
      <c r="L975">
        <v>0.11</v>
      </c>
    </row>
    <row r="976" spans="1:12" x14ac:dyDescent="0.3">
      <c r="A976">
        <v>1975</v>
      </c>
      <c r="B976" s="1">
        <v>45665</v>
      </c>
      <c r="C976" s="1">
        <v>45690</v>
      </c>
      <c r="D976" t="s">
        <v>13</v>
      </c>
      <c r="E976" t="s">
        <v>18</v>
      </c>
      <c r="F976" t="s">
        <v>993</v>
      </c>
      <c r="G976">
        <v>450.4</v>
      </c>
      <c r="H976">
        <v>85.61</v>
      </c>
      <c r="I976">
        <v>8</v>
      </c>
      <c r="J976" t="s">
        <v>2021</v>
      </c>
      <c r="K976" t="s">
        <v>2024</v>
      </c>
      <c r="L976">
        <v>0.11</v>
      </c>
    </row>
    <row r="977" spans="1:12" x14ac:dyDescent="0.3">
      <c r="A977">
        <v>1976</v>
      </c>
      <c r="B977" s="1">
        <v>45635</v>
      </c>
      <c r="C977" s="1">
        <v>45686</v>
      </c>
      <c r="D977" t="s">
        <v>15</v>
      </c>
      <c r="E977" t="s">
        <v>19</v>
      </c>
      <c r="F977" t="s">
        <v>994</v>
      </c>
      <c r="G977">
        <v>1882.23</v>
      </c>
      <c r="H977">
        <v>237.65</v>
      </c>
      <c r="I977">
        <v>3</v>
      </c>
      <c r="J977" t="s">
        <v>2021</v>
      </c>
      <c r="K977" t="s">
        <v>2023</v>
      </c>
      <c r="L977">
        <v>0.14000000000000001</v>
      </c>
    </row>
    <row r="978" spans="1:12" x14ac:dyDescent="0.3">
      <c r="A978">
        <v>1977</v>
      </c>
      <c r="B978" s="1">
        <v>45474</v>
      </c>
      <c r="C978" s="1">
        <v>45626</v>
      </c>
      <c r="D978" t="s">
        <v>15</v>
      </c>
      <c r="E978" t="s">
        <v>18</v>
      </c>
      <c r="F978" t="s">
        <v>995</v>
      </c>
      <c r="G978">
        <v>898.39</v>
      </c>
      <c r="H978">
        <v>142.06</v>
      </c>
      <c r="J978" t="s">
        <v>2021</v>
      </c>
      <c r="K978" t="s">
        <v>2026</v>
      </c>
      <c r="L978" t="s">
        <v>16</v>
      </c>
    </row>
    <row r="979" spans="1:12" x14ac:dyDescent="0.3">
      <c r="A979">
        <v>1978</v>
      </c>
      <c r="B979" s="1">
        <v>45349</v>
      </c>
      <c r="C979" s="1">
        <v>45592</v>
      </c>
      <c r="D979" t="s">
        <v>15</v>
      </c>
      <c r="E979" t="s">
        <v>17</v>
      </c>
      <c r="F979" t="s">
        <v>996</v>
      </c>
      <c r="G979">
        <v>158.38</v>
      </c>
      <c r="H979">
        <v>89.58</v>
      </c>
      <c r="I979">
        <v>14</v>
      </c>
      <c r="J979" t="s">
        <v>2022</v>
      </c>
      <c r="K979" t="s">
        <v>2023</v>
      </c>
      <c r="L979">
        <v>0.19</v>
      </c>
    </row>
    <row r="980" spans="1:12" x14ac:dyDescent="0.3">
      <c r="A980">
        <v>1979</v>
      </c>
      <c r="B980" s="1">
        <v>45531</v>
      </c>
      <c r="C980" s="1">
        <v>45637</v>
      </c>
      <c r="D980" t="s">
        <v>15</v>
      </c>
      <c r="E980" t="s">
        <v>19</v>
      </c>
      <c r="F980" t="s">
        <v>997</v>
      </c>
      <c r="G980">
        <v>1097.94</v>
      </c>
      <c r="H980">
        <v>190.14</v>
      </c>
      <c r="I980" t="s">
        <v>16</v>
      </c>
      <c r="J980" t="s">
        <v>2022</v>
      </c>
      <c r="K980" t="s">
        <v>2025</v>
      </c>
      <c r="L980">
        <v>0.03</v>
      </c>
    </row>
    <row r="981" spans="1:12" x14ac:dyDescent="0.3">
      <c r="A981">
        <v>1980</v>
      </c>
      <c r="B981" s="1">
        <v>45468</v>
      </c>
      <c r="C981" s="1">
        <v>45511</v>
      </c>
      <c r="D981" t="s">
        <v>12</v>
      </c>
      <c r="E981" t="s">
        <v>18</v>
      </c>
      <c r="F981" t="s">
        <v>998</v>
      </c>
      <c r="G981">
        <v>1836.34</v>
      </c>
      <c r="H981">
        <v>271.58</v>
      </c>
      <c r="J981" t="s">
        <v>2021</v>
      </c>
      <c r="K981" t="s">
        <v>2024</v>
      </c>
      <c r="L981">
        <v>0.08</v>
      </c>
    </row>
    <row r="982" spans="1:12" x14ac:dyDescent="0.3">
      <c r="A982">
        <v>1981</v>
      </c>
      <c r="B982" s="1">
        <v>45320</v>
      </c>
      <c r="C982" s="1">
        <v>45331</v>
      </c>
      <c r="D982" t="s">
        <v>14</v>
      </c>
      <c r="E982" t="s">
        <v>19</v>
      </c>
      <c r="F982" t="s">
        <v>999</v>
      </c>
      <c r="G982">
        <v>569.75</v>
      </c>
      <c r="H982">
        <v>117.17</v>
      </c>
      <c r="I982">
        <v>1</v>
      </c>
      <c r="J982" t="s">
        <v>2021</v>
      </c>
      <c r="K982" t="s">
        <v>2025</v>
      </c>
      <c r="L982">
        <v>0.06</v>
      </c>
    </row>
    <row r="983" spans="1:12" x14ac:dyDescent="0.3">
      <c r="A983">
        <v>1982</v>
      </c>
      <c r="B983" s="1">
        <v>45464</v>
      </c>
      <c r="C983" s="1">
        <v>45667</v>
      </c>
      <c r="D983" t="s">
        <v>13</v>
      </c>
      <c r="E983" t="s">
        <v>19</v>
      </c>
      <c r="F983" t="s">
        <v>1000</v>
      </c>
      <c r="G983">
        <v>1478.64</v>
      </c>
      <c r="H983">
        <v>394.57</v>
      </c>
      <c r="I983">
        <v>14</v>
      </c>
      <c r="J983" t="s">
        <v>2022</v>
      </c>
      <c r="K983" t="s">
        <v>2023</v>
      </c>
      <c r="L983">
        <v>0.02</v>
      </c>
    </row>
    <row r="984" spans="1:12" x14ac:dyDescent="0.3">
      <c r="A984">
        <v>1983</v>
      </c>
      <c r="B984" s="1">
        <v>45492</v>
      </c>
      <c r="C984" s="1">
        <v>45631</v>
      </c>
      <c r="D984" t="s">
        <v>12</v>
      </c>
      <c r="E984" t="s">
        <v>18</v>
      </c>
      <c r="F984" t="s">
        <v>1001</v>
      </c>
      <c r="G984">
        <v>1511.34</v>
      </c>
      <c r="H984">
        <v>113.5</v>
      </c>
      <c r="I984">
        <v>8</v>
      </c>
      <c r="J984" t="s">
        <v>2021</v>
      </c>
      <c r="K984" t="s">
        <v>2025</v>
      </c>
      <c r="L984">
        <v>0.12</v>
      </c>
    </row>
    <row r="985" spans="1:12" x14ac:dyDescent="0.3">
      <c r="A985">
        <v>1984</v>
      </c>
      <c r="B985" s="1">
        <v>45663</v>
      </c>
      <c r="C985" s="1">
        <v>45683</v>
      </c>
      <c r="D985" t="s">
        <v>13</v>
      </c>
      <c r="E985" t="s">
        <v>19</v>
      </c>
      <c r="F985" t="s">
        <v>1002</v>
      </c>
      <c r="G985">
        <v>1205.08</v>
      </c>
      <c r="H985">
        <v>93.51</v>
      </c>
      <c r="I985">
        <v>18</v>
      </c>
      <c r="J985" t="s">
        <v>2019</v>
      </c>
      <c r="K985" t="s">
        <v>2024</v>
      </c>
      <c r="L985">
        <v>0.13</v>
      </c>
    </row>
    <row r="986" spans="1:12" x14ac:dyDescent="0.3">
      <c r="A986">
        <v>1985</v>
      </c>
      <c r="B986" s="1">
        <v>45587</v>
      </c>
      <c r="C986" s="1">
        <v>45651</v>
      </c>
      <c r="D986" t="s">
        <v>15</v>
      </c>
      <c r="E986" t="s">
        <v>18</v>
      </c>
      <c r="F986" t="s">
        <v>1003</v>
      </c>
      <c r="G986">
        <v>728.68</v>
      </c>
      <c r="H986">
        <v>89</v>
      </c>
      <c r="I986">
        <v>16</v>
      </c>
      <c r="J986" t="s">
        <v>2021</v>
      </c>
      <c r="K986" t="s">
        <v>2026</v>
      </c>
      <c r="L986">
        <v>0.14000000000000001</v>
      </c>
    </row>
    <row r="987" spans="1:12" x14ac:dyDescent="0.3">
      <c r="A987">
        <v>1986</v>
      </c>
      <c r="B987" s="1">
        <v>45533</v>
      </c>
      <c r="C987" s="1">
        <v>45645</v>
      </c>
      <c r="D987" t="s">
        <v>15</v>
      </c>
      <c r="E987" t="s">
        <v>19</v>
      </c>
      <c r="F987" t="s">
        <v>1004</v>
      </c>
      <c r="G987" t="s">
        <v>16</v>
      </c>
      <c r="H987">
        <v>176.45</v>
      </c>
      <c r="I987">
        <v>9</v>
      </c>
      <c r="J987" t="s">
        <v>2022</v>
      </c>
      <c r="K987" t="s">
        <v>2024</v>
      </c>
      <c r="L987">
        <v>0.11</v>
      </c>
    </row>
    <row r="988" spans="1:12" x14ac:dyDescent="0.3">
      <c r="A988">
        <v>1987</v>
      </c>
      <c r="B988" s="1">
        <v>45551</v>
      </c>
      <c r="C988" s="1">
        <v>45563</v>
      </c>
      <c r="D988" t="s">
        <v>13</v>
      </c>
      <c r="E988" t="s">
        <v>19</v>
      </c>
      <c r="F988" t="s">
        <v>1005</v>
      </c>
      <c r="G988">
        <v>951.29</v>
      </c>
      <c r="H988">
        <v>456.54</v>
      </c>
      <c r="I988">
        <v>17</v>
      </c>
      <c r="J988" t="s">
        <v>2021</v>
      </c>
      <c r="K988" t="s">
        <v>2026</v>
      </c>
      <c r="L988">
        <v>0.16</v>
      </c>
    </row>
    <row r="989" spans="1:12" x14ac:dyDescent="0.3">
      <c r="A989">
        <v>1988</v>
      </c>
      <c r="B989" s="1">
        <v>45416</v>
      </c>
      <c r="C989" s="1">
        <v>45525</v>
      </c>
      <c r="D989" t="s">
        <v>16</v>
      </c>
      <c r="E989" t="s">
        <v>19</v>
      </c>
      <c r="F989" t="s">
        <v>1006</v>
      </c>
      <c r="G989">
        <v>1437.73</v>
      </c>
      <c r="H989">
        <v>128.29</v>
      </c>
      <c r="I989">
        <v>19</v>
      </c>
      <c r="J989" t="s">
        <v>2020</v>
      </c>
      <c r="K989" t="s">
        <v>2023</v>
      </c>
      <c r="L989">
        <v>0.13</v>
      </c>
    </row>
    <row r="990" spans="1:12" x14ac:dyDescent="0.3">
      <c r="A990">
        <v>1989</v>
      </c>
      <c r="B990" s="1">
        <v>45425</v>
      </c>
      <c r="C990" s="1">
        <v>45427</v>
      </c>
      <c r="D990" t="s">
        <v>12</v>
      </c>
      <c r="E990" t="s">
        <v>17</v>
      </c>
      <c r="F990" t="s">
        <v>1007</v>
      </c>
      <c r="G990">
        <v>360.42</v>
      </c>
      <c r="H990">
        <v>260.08999999999997</v>
      </c>
      <c r="I990">
        <v>15</v>
      </c>
      <c r="J990" t="s">
        <v>2022</v>
      </c>
      <c r="K990" t="s">
        <v>2024</v>
      </c>
      <c r="L990">
        <v>0.15</v>
      </c>
    </row>
    <row r="991" spans="1:12" x14ac:dyDescent="0.3">
      <c r="A991">
        <v>1990</v>
      </c>
      <c r="B991" s="1">
        <v>45487</v>
      </c>
      <c r="C991" s="1">
        <v>45520</v>
      </c>
      <c r="D991" t="s">
        <v>12</v>
      </c>
      <c r="E991" t="s">
        <v>17</v>
      </c>
      <c r="F991" t="s">
        <v>1008</v>
      </c>
      <c r="G991">
        <v>1845.76</v>
      </c>
      <c r="H991">
        <v>81.150000000000006</v>
      </c>
      <c r="I991">
        <v>8</v>
      </c>
      <c r="J991" t="s">
        <v>2022</v>
      </c>
      <c r="K991" t="s">
        <v>2023</v>
      </c>
      <c r="L991">
        <v>0.03</v>
      </c>
    </row>
    <row r="992" spans="1:12" x14ac:dyDescent="0.3">
      <c r="A992">
        <v>1991</v>
      </c>
      <c r="B992" s="1">
        <v>45384</v>
      </c>
      <c r="C992" s="1">
        <v>45625</v>
      </c>
      <c r="D992" t="s">
        <v>12</v>
      </c>
      <c r="E992" t="s">
        <v>18</v>
      </c>
      <c r="F992" t="s">
        <v>1009</v>
      </c>
      <c r="G992">
        <v>1452.11</v>
      </c>
      <c r="H992">
        <v>489.11</v>
      </c>
      <c r="I992">
        <v>6</v>
      </c>
      <c r="J992" t="s">
        <v>2022</v>
      </c>
      <c r="K992" t="s">
        <v>2023</v>
      </c>
      <c r="L992">
        <v>0.03</v>
      </c>
    </row>
    <row r="993" spans="1:12" x14ac:dyDescent="0.3">
      <c r="A993">
        <v>1992</v>
      </c>
      <c r="B993" s="1">
        <v>45561</v>
      </c>
      <c r="C993" s="1">
        <v>45568</v>
      </c>
      <c r="D993" t="s">
        <v>15</v>
      </c>
      <c r="E993" t="s">
        <v>19</v>
      </c>
      <c r="F993" t="s">
        <v>1010</v>
      </c>
      <c r="G993">
        <v>1212.05</v>
      </c>
      <c r="H993">
        <v>91.92</v>
      </c>
      <c r="I993">
        <v>13</v>
      </c>
      <c r="J993" t="s">
        <v>2019</v>
      </c>
      <c r="K993" t="s">
        <v>2025</v>
      </c>
      <c r="L993">
        <v>0.06</v>
      </c>
    </row>
    <row r="994" spans="1:12" x14ac:dyDescent="0.3">
      <c r="A994">
        <v>1993</v>
      </c>
      <c r="B994" s="1">
        <v>45680</v>
      </c>
      <c r="C994" s="1">
        <v>45685</v>
      </c>
      <c r="D994" t="s">
        <v>14</v>
      </c>
      <c r="E994" t="s">
        <v>18</v>
      </c>
      <c r="F994" t="s">
        <v>1011</v>
      </c>
      <c r="G994">
        <v>949.04</v>
      </c>
      <c r="H994">
        <v>271.44</v>
      </c>
      <c r="I994">
        <v>5</v>
      </c>
      <c r="J994" t="s">
        <v>2019</v>
      </c>
      <c r="K994" t="s">
        <v>2026</v>
      </c>
      <c r="L994" t="s">
        <v>16</v>
      </c>
    </row>
    <row r="995" spans="1:12" x14ac:dyDescent="0.3">
      <c r="A995">
        <v>1994</v>
      </c>
      <c r="B995" s="1">
        <v>45471</v>
      </c>
      <c r="C995" s="1">
        <v>45668</v>
      </c>
      <c r="D995" t="s">
        <v>12</v>
      </c>
      <c r="E995" t="s">
        <v>18</v>
      </c>
      <c r="F995" t="s">
        <v>1012</v>
      </c>
      <c r="G995">
        <v>430.37</v>
      </c>
      <c r="H995">
        <v>458.02</v>
      </c>
      <c r="I995">
        <v>7</v>
      </c>
      <c r="J995" t="s">
        <v>2021</v>
      </c>
      <c r="K995" t="s">
        <v>2023</v>
      </c>
      <c r="L995">
        <v>0.11</v>
      </c>
    </row>
    <row r="996" spans="1:12" x14ac:dyDescent="0.3">
      <c r="A996">
        <v>1995</v>
      </c>
      <c r="B996" s="1">
        <v>45543</v>
      </c>
      <c r="C996" s="1">
        <v>45582</v>
      </c>
      <c r="D996" t="s">
        <v>14</v>
      </c>
      <c r="E996" t="s">
        <v>17</v>
      </c>
      <c r="F996" t="s">
        <v>1013</v>
      </c>
      <c r="G996">
        <v>523.67999999999995</v>
      </c>
      <c r="H996">
        <v>71.040000000000006</v>
      </c>
      <c r="I996">
        <v>13</v>
      </c>
      <c r="J996" t="s">
        <v>2019</v>
      </c>
      <c r="K996" t="s">
        <v>2025</v>
      </c>
      <c r="L996">
        <v>0.17</v>
      </c>
    </row>
    <row r="997" spans="1:12" x14ac:dyDescent="0.3">
      <c r="A997">
        <v>1996</v>
      </c>
      <c r="B997" s="1">
        <v>45526</v>
      </c>
      <c r="C997" s="1">
        <v>45669</v>
      </c>
      <c r="D997" t="s">
        <v>14</v>
      </c>
      <c r="E997" t="s">
        <v>17</v>
      </c>
      <c r="F997" t="s">
        <v>1014</v>
      </c>
      <c r="G997">
        <v>1731.16</v>
      </c>
      <c r="I997">
        <v>20</v>
      </c>
      <c r="J997" t="s">
        <v>2021</v>
      </c>
      <c r="K997" t="s">
        <v>2026</v>
      </c>
      <c r="L997">
        <v>0.06</v>
      </c>
    </row>
    <row r="998" spans="1:12" x14ac:dyDescent="0.3">
      <c r="A998">
        <v>1997</v>
      </c>
      <c r="B998" s="1">
        <v>45355</v>
      </c>
      <c r="C998" s="1">
        <v>45486</v>
      </c>
      <c r="D998" t="s">
        <v>15</v>
      </c>
      <c r="E998" t="s">
        <v>18</v>
      </c>
      <c r="F998" t="s">
        <v>1015</v>
      </c>
      <c r="G998">
        <v>1377.77</v>
      </c>
      <c r="H998">
        <v>126.67</v>
      </c>
      <c r="I998">
        <v>18</v>
      </c>
      <c r="J998" t="s">
        <v>2019</v>
      </c>
      <c r="K998" t="s">
        <v>2025</v>
      </c>
      <c r="L998">
        <v>0.13</v>
      </c>
    </row>
    <row r="999" spans="1:12" x14ac:dyDescent="0.3">
      <c r="A999">
        <v>1998</v>
      </c>
      <c r="B999" s="1">
        <v>45381</v>
      </c>
      <c r="C999" s="1">
        <v>45410</v>
      </c>
      <c r="D999" t="s">
        <v>13</v>
      </c>
      <c r="E999" t="s">
        <v>19</v>
      </c>
      <c r="F999" t="s">
        <v>1016</v>
      </c>
      <c r="G999">
        <v>620.13</v>
      </c>
      <c r="I999">
        <v>7</v>
      </c>
      <c r="J999" t="s">
        <v>2021</v>
      </c>
      <c r="K999" t="s">
        <v>2025</v>
      </c>
    </row>
    <row r="1000" spans="1:12" x14ac:dyDescent="0.3">
      <c r="A1000">
        <v>1999</v>
      </c>
      <c r="B1000" s="1">
        <v>45339</v>
      </c>
      <c r="C1000" s="1">
        <v>45513</v>
      </c>
      <c r="D1000" t="s">
        <v>12</v>
      </c>
      <c r="E1000" t="s">
        <v>18</v>
      </c>
      <c r="F1000" t="s">
        <v>1017</v>
      </c>
      <c r="G1000">
        <v>572.83000000000004</v>
      </c>
      <c r="H1000">
        <v>202.59</v>
      </c>
      <c r="I1000">
        <v>3</v>
      </c>
      <c r="J1000" t="s">
        <v>2022</v>
      </c>
      <c r="K1000" t="s">
        <v>2023</v>
      </c>
      <c r="L1000">
        <v>0.17</v>
      </c>
    </row>
    <row r="1001" spans="1:12" x14ac:dyDescent="0.3">
      <c r="A1001">
        <v>2000</v>
      </c>
      <c r="B1001" s="1">
        <v>45607</v>
      </c>
      <c r="C1001" s="1">
        <v>45649</v>
      </c>
      <c r="D1001" t="s">
        <v>15</v>
      </c>
      <c r="E1001" t="s">
        <v>19</v>
      </c>
      <c r="F1001" t="s">
        <v>1018</v>
      </c>
      <c r="G1001">
        <v>876.29</v>
      </c>
      <c r="H1001">
        <v>53.9</v>
      </c>
      <c r="I1001">
        <v>14</v>
      </c>
      <c r="J1001" t="s">
        <v>2020</v>
      </c>
      <c r="K1001" t="s">
        <v>2023</v>
      </c>
      <c r="L1001">
        <v>0.13</v>
      </c>
    </row>
    <row r="1002" spans="1:12" x14ac:dyDescent="0.3">
      <c r="A1002">
        <v>2001</v>
      </c>
      <c r="B1002" s="1">
        <v>45449</v>
      </c>
      <c r="C1002" s="1">
        <v>45451</v>
      </c>
      <c r="D1002" t="s">
        <v>14</v>
      </c>
      <c r="E1002" t="s">
        <v>17</v>
      </c>
      <c r="F1002" t="s">
        <v>1019</v>
      </c>
      <c r="G1002">
        <v>871.9</v>
      </c>
      <c r="H1002">
        <v>307.05</v>
      </c>
      <c r="I1002">
        <v>8</v>
      </c>
      <c r="J1002" t="s">
        <v>2019</v>
      </c>
      <c r="K1002" t="s">
        <v>2024</v>
      </c>
      <c r="L1002">
        <v>0.1</v>
      </c>
    </row>
    <row r="1003" spans="1:12" x14ac:dyDescent="0.3">
      <c r="A1003">
        <v>2002</v>
      </c>
      <c r="B1003" s="1">
        <v>45535</v>
      </c>
      <c r="C1003" s="1">
        <v>45613</v>
      </c>
      <c r="D1003" t="s">
        <v>12</v>
      </c>
      <c r="E1003" t="s">
        <v>19</v>
      </c>
      <c r="F1003" t="s">
        <v>1020</v>
      </c>
      <c r="G1003">
        <v>1077.73</v>
      </c>
      <c r="H1003">
        <v>158.69999999999999</v>
      </c>
      <c r="I1003">
        <v>1</v>
      </c>
      <c r="J1003" t="s">
        <v>2020</v>
      </c>
      <c r="K1003" t="s">
        <v>2026</v>
      </c>
      <c r="L1003">
        <v>0.1</v>
      </c>
    </row>
    <row r="1004" spans="1:12" x14ac:dyDescent="0.3">
      <c r="A1004">
        <v>2003</v>
      </c>
      <c r="B1004" s="1">
        <v>45479</v>
      </c>
      <c r="C1004" s="1">
        <v>45511</v>
      </c>
      <c r="D1004" t="s">
        <v>12</v>
      </c>
      <c r="E1004" t="s">
        <v>17</v>
      </c>
      <c r="F1004" t="s">
        <v>1021</v>
      </c>
      <c r="G1004">
        <v>706.41</v>
      </c>
      <c r="H1004">
        <v>349.73</v>
      </c>
      <c r="I1004">
        <v>17</v>
      </c>
      <c r="J1004" t="s">
        <v>2022</v>
      </c>
      <c r="K1004" t="s">
        <v>2026</v>
      </c>
      <c r="L1004">
        <v>0.18</v>
      </c>
    </row>
    <row r="1005" spans="1:12" x14ac:dyDescent="0.3">
      <c r="A1005">
        <v>2004</v>
      </c>
      <c r="B1005" s="1">
        <v>45639</v>
      </c>
      <c r="C1005" s="1">
        <v>45667</v>
      </c>
      <c r="D1005" t="s">
        <v>14</v>
      </c>
      <c r="E1005" t="s">
        <v>18</v>
      </c>
      <c r="F1005" t="s">
        <v>1022</v>
      </c>
      <c r="G1005">
        <v>459.88</v>
      </c>
      <c r="H1005">
        <v>179.17</v>
      </c>
      <c r="I1005">
        <v>5</v>
      </c>
      <c r="J1005" t="s">
        <v>2022</v>
      </c>
      <c r="K1005" t="s">
        <v>2024</v>
      </c>
      <c r="L1005">
        <v>0.09</v>
      </c>
    </row>
    <row r="1006" spans="1:12" x14ac:dyDescent="0.3">
      <c r="A1006">
        <v>2005</v>
      </c>
      <c r="B1006" s="1">
        <v>45319</v>
      </c>
      <c r="C1006" s="1">
        <v>45496</v>
      </c>
      <c r="D1006" t="s">
        <v>14</v>
      </c>
      <c r="E1006" t="s">
        <v>19</v>
      </c>
      <c r="F1006" t="s">
        <v>1023</v>
      </c>
      <c r="G1006">
        <v>1890.07</v>
      </c>
      <c r="H1006">
        <v>236.87</v>
      </c>
      <c r="I1006">
        <v>2</v>
      </c>
      <c r="J1006" t="s">
        <v>2020</v>
      </c>
      <c r="K1006" t="s">
        <v>2026</v>
      </c>
      <c r="L1006">
        <v>0.04</v>
      </c>
    </row>
    <row r="1007" spans="1:12" x14ac:dyDescent="0.3">
      <c r="A1007">
        <v>2006</v>
      </c>
      <c r="B1007" s="1">
        <v>45467</v>
      </c>
      <c r="C1007" s="1">
        <v>45615</v>
      </c>
      <c r="D1007" t="s">
        <v>12</v>
      </c>
      <c r="E1007" t="s">
        <v>17</v>
      </c>
      <c r="F1007" t="s">
        <v>1024</v>
      </c>
      <c r="G1007">
        <v>508</v>
      </c>
      <c r="H1007">
        <v>266.83</v>
      </c>
      <c r="I1007">
        <v>16</v>
      </c>
      <c r="J1007" t="s">
        <v>2020</v>
      </c>
      <c r="K1007" t="s">
        <v>2025</v>
      </c>
      <c r="L1007">
        <v>0.16</v>
      </c>
    </row>
    <row r="1008" spans="1:12" x14ac:dyDescent="0.3">
      <c r="A1008">
        <v>2007</v>
      </c>
      <c r="B1008" s="1">
        <v>45397</v>
      </c>
      <c r="C1008" s="1">
        <v>45398</v>
      </c>
      <c r="D1008" t="s">
        <v>15</v>
      </c>
      <c r="E1008" t="s">
        <v>19</v>
      </c>
      <c r="F1008" t="s">
        <v>1025</v>
      </c>
      <c r="G1008">
        <v>1199.5999999999999</v>
      </c>
      <c r="H1008">
        <v>193.28</v>
      </c>
      <c r="I1008">
        <v>20</v>
      </c>
      <c r="J1008" t="s">
        <v>2021</v>
      </c>
      <c r="K1008" t="s">
        <v>2024</v>
      </c>
      <c r="L1008">
        <v>0</v>
      </c>
    </row>
    <row r="1009" spans="1:12" x14ac:dyDescent="0.3">
      <c r="A1009">
        <v>2008</v>
      </c>
      <c r="B1009" s="1">
        <v>45397</v>
      </c>
      <c r="C1009" s="1">
        <v>45535</v>
      </c>
      <c r="D1009" t="s">
        <v>15</v>
      </c>
      <c r="E1009" t="s">
        <v>19</v>
      </c>
      <c r="F1009" t="s">
        <v>1026</v>
      </c>
      <c r="G1009">
        <v>135.47999999999999</v>
      </c>
      <c r="H1009">
        <v>344.83</v>
      </c>
      <c r="I1009">
        <v>4</v>
      </c>
      <c r="J1009" t="s">
        <v>2019</v>
      </c>
      <c r="K1009" t="s">
        <v>2025</v>
      </c>
      <c r="L1009">
        <v>7.0000000000000007E-2</v>
      </c>
    </row>
    <row r="1010" spans="1:12" x14ac:dyDescent="0.3">
      <c r="A1010">
        <v>2009</v>
      </c>
      <c r="B1010" s="1">
        <v>45454</v>
      </c>
      <c r="C1010" s="1">
        <v>45623</v>
      </c>
      <c r="D1010" t="s">
        <v>16</v>
      </c>
      <c r="E1010" t="s">
        <v>17</v>
      </c>
      <c r="F1010" t="s">
        <v>1027</v>
      </c>
      <c r="G1010">
        <v>1234.8499999999999</v>
      </c>
      <c r="H1010">
        <v>332.76</v>
      </c>
      <c r="I1010">
        <v>13</v>
      </c>
      <c r="J1010" t="s">
        <v>2019</v>
      </c>
      <c r="K1010" t="s">
        <v>2023</v>
      </c>
      <c r="L1010">
        <v>0.01</v>
      </c>
    </row>
    <row r="1011" spans="1:12" x14ac:dyDescent="0.3">
      <c r="A1011">
        <v>2010</v>
      </c>
      <c r="B1011" s="1">
        <v>45661</v>
      </c>
      <c r="C1011" s="1">
        <v>45686</v>
      </c>
      <c r="D1011" t="s">
        <v>14</v>
      </c>
      <c r="E1011" t="s">
        <v>17</v>
      </c>
      <c r="F1011" t="s">
        <v>1028</v>
      </c>
      <c r="G1011">
        <v>1275.5899999999999</v>
      </c>
      <c r="H1011">
        <v>39.700000000000003</v>
      </c>
      <c r="I1011">
        <v>19</v>
      </c>
      <c r="J1011" t="s">
        <v>2021</v>
      </c>
      <c r="K1011" t="s">
        <v>2025</v>
      </c>
      <c r="L1011">
        <v>0.18</v>
      </c>
    </row>
    <row r="1012" spans="1:12" x14ac:dyDescent="0.3">
      <c r="A1012">
        <v>2011</v>
      </c>
      <c r="B1012" s="1">
        <v>45477</v>
      </c>
      <c r="C1012" s="1">
        <v>45498</v>
      </c>
      <c r="D1012" t="s">
        <v>14</v>
      </c>
      <c r="E1012" t="s">
        <v>18</v>
      </c>
      <c r="F1012" t="s">
        <v>1029</v>
      </c>
      <c r="G1012">
        <v>1327.38</v>
      </c>
      <c r="H1012">
        <v>52.36</v>
      </c>
      <c r="I1012">
        <v>7</v>
      </c>
      <c r="J1012" t="s">
        <v>2019</v>
      </c>
      <c r="K1012" t="s">
        <v>2025</v>
      </c>
      <c r="L1012">
        <v>0.14000000000000001</v>
      </c>
    </row>
    <row r="1013" spans="1:12" x14ac:dyDescent="0.3">
      <c r="A1013">
        <v>2012</v>
      </c>
      <c r="B1013" s="1">
        <v>45564</v>
      </c>
      <c r="C1013" s="1">
        <v>45597</v>
      </c>
      <c r="D1013" t="s">
        <v>14</v>
      </c>
      <c r="E1013" t="s">
        <v>17</v>
      </c>
      <c r="F1013" t="s">
        <v>1030</v>
      </c>
      <c r="G1013">
        <v>133.58000000000001</v>
      </c>
      <c r="H1013">
        <v>319.89</v>
      </c>
      <c r="I1013">
        <v>15</v>
      </c>
      <c r="J1013" t="s">
        <v>2020</v>
      </c>
      <c r="K1013" t="s">
        <v>2026</v>
      </c>
      <c r="L1013">
        <v>0.01</v>
      </c>
    </row>
    <row r="1014" spans="1:12" x14ac:dyDescent="0.3">
      <c r="A1014">
        <v>2013</v>
      </c>
      <c r="B1014" s="1">
        <v>45545</v>
      </c>
      <c r="C1014" s="1">
        <v>45550</v>
      </c>
      <c r="E1014" t="s">
        <v>19</v>
      </c>
      <c r="F1014" t="s">
        <v>1031</v>
      </c>
      <c r="G1014">
        <v>1638.61</v>
      </c>
      <c r="H1014">
        <v>18.77</v>
      </c>
      <c r="I1014">
        <v>11</v>
      </c>
      <c r="J1014" t="s">
        <v>2019</v>
      </c>
      <c r="K1014" t="s">
        <v>2023</v>
      </c>
      <c r="L1014">
        <v>0.1</v>
      </c>
    </row>
    <row r="1015" spans="1:12" x14ac:dyDescent="0.3">
      <c r="A1015">
        <v>2014</v>
      </c>
      <c r="B1015" s="1">
        <v>45479</v>
      </c>
      <c r="C1015" s="1">
        <v>45592</v>
      </c>
      <c r="D1015" t="s">
        <v>14</v>
      </c>
      <c r="E1015" t="s">
        <v>19</v>
      </c>
      <c r="F1015" t="s">
        <v>1032</v>
      </c>
      <c r="G1015">
        <v>1784.97</v>
      </c>
      <c r="H1015">
        <v>224.32</v>
      </c>
      <c r="I1015">
        <v>17</v>
      </c>
      <c r="J1015" t="s">
        <v>2021</v>
      </c>
      <c r="K1015" t="s">
        <v>2025</v>
      </c>
      <c r="L1015">
        <v>0.18</v>
      </c>
    </row>
    <row r="1016" spans="1:12" x14ac:dyDescent="0.3">
      <c r="A1016">
        <v>2015</v>
      </c>
      <c r="B1016" s="1">
        <v>45316</v>
      </c>
      <c r="C1016" s="1">
        <v>45424</v>
      </c>
      <c r="D1016" t="s">
        <v>12</v>
      </c>
      <c r="E1016" t="s">
        <v>18</v>
      </c>
      <c r="F1016" t="s">
        <v>1033</v>
      </c>
      <c r="G1016">
        <v>468.06</v>
      </c>
      <c r="H1016">
        <v>294.83999999999997</v>
      </c>
      <c r="I1016">
        <v>19</v>
      </c>
      <c r="J1016" t="s">
        <v>2019</v>
      </c>
      <c r="K1016" t="s">
        <v>2024</v>
      </c>
      <c r="L1016">
        <v>0.11</v>
      </c>
    </row>
    <row r="1017" spans="1:12" x14ac:dyDescent="0.3">
      <c r="A1017">
        <v>2016</v>
      </c>
      <c r="B1017" s="1">
        <v>45544</v>
      </c>
      <c r="C1017" s="1">
        <v>45668</v>
      </c>
      <c r="D1017" t="s">
        <v>13</v>
      </c>
      <c r="E1017" t="s">
        <v>17</v>
      </c>
      <c r="F1017" t="s">
        <v>1034</v>
      </c>
      <c r="G1017">
        <v>408.62</v>
      </c>
      <c r="H1017">
        <v>118.62</v>
      </c>
      <c r="I1017">
        <v>7</v>
      </c>
      <c r="J1017" t="s">
        <v>2022</v>
      </c>
      <c r="K1017" t="s">
        <v>2023</v>
      </c>
      <c r="L1017">
        <v>0.17</v>
      </c>
    </row>
    <row r="1018" spans="1:12" x14ac:dyDescent="0.3">
      <c r="A1018">
        <v>2017</v>
      </c>
      <c r="B1018" s="1">
        <v>45337</v>
      </c>
      <c r="C1018" s="1">
        <v>45656</v>
      </c>
      <c r="D1018" t="s">
        <v>13</v>
      </c>
      <c r="E1018" t="s">
        <v>17</v>
      </c>
      <c r="F1018" t="s">
        <v>1035</v>
      </c>
      <c r="G1018">
        <v>1369.12</v>
      </c>
      <c r="H1018">
        <v>321.08999999999997</v>
      </c>
      <c r="I1018">
        <v>17</v>
      </c>
      <c r="J1018" t="s">
        <v>2021</v>
      </c>
      <c r="K1018" t="s">
        <v>2024</v>
      </c>
      <c r="L1018">
        <v>0.14000000000000001</v>
      </c>
    </row>
    <row r="1019" spans="1:12" x14ac:dyDescent="0.3">
      <c r="A1019">
        <v>2018</v>
      </c>
      <c r="B1019" s="1">
        <v>45466</v>
      </c>
      <c r="C1019" s="1">
        <v>45543</v>
      </c>
      <c r="E1019" t="s">
        <v>18</v>
      </c>
      <c r="F1019" t="s">
        <v>1036</v>
      </c>
      <c r="G1019">
        <v>740.07</v>
      </c>
      <c r="H1019">
        <v>113.77</v>
      </c>
      <c r="I1019">
        <v>6</v>
      </c>
      <c r="J1019" t="s">
        <v>2019</v>
      </c>
      <c r="K1019" t="s">
        <v>2025</v>
      </c>
      <c r="L1019">
        <v>0.1</v>
      </c>
    </row>
    <row r="1020" spans="1:12" x14ac:dyDescent="0.3">
      <c r="A1020">
        <v>2019</v>
      </c>
      <c r="B1020" s="1">
        <v>45345</v>
      </c>
      <c r="C1020" s="1">
        <v>45563</v>
      </c>
      <c r="D1020" t="s">
        <v>12</v>
      </c>
      <c r="E1020" t="s">
        <v>19</v>
      </c>
      <c r="F1020" t="s">
        <v>1037</v>
      </c>
      <c r="G1020">
        <v>701.93</v>
      </c>
      <c r="I1020">
        <v>19</v>
      </c>
      <c r="J1020" t="s">
        <v>2021</v>
      </c>
      <c r="K1020" t="s">
        <v>2024</v>
      </c>
      <c r="L1020">
        <v>0.12</v>
      </c>
    </row>
    <row r="1021" spans="1:12" x14ac:dyDescent="0.3">
      <c r="A1021">
        <v>2020</v>
      </c>
      <c r="B1021" s="1">
        <v>45368</v>
      </c>
      <c r="C1021" s="1">
        <v>45502</v>
      </c>
      <c r="D1021" t="s">
        <v>15</v>
      </c>
      <c r="E1021" t="s">
        <v>19</v>
      </c>
      <c r="F1021" t="s">
        <v>1038</v>
      </c>
      <c r="G1021">
        <v>373.48</v>
      </c>
      <c r="H1021">
        <v>207.1</v>
      </c>
      <c r="I1021">
        <v>10</v>
      </c>
      <c r="J1021" t="s">
        <v>2019</v>
      </c>
      <c r="K1021" t="s">
        <v>2026</v>
      </c>
      <c r="L1021">
        <v>0.05</v>
      </c>
    </row>
    <row r="1022" spans="1:12" x14ac:dyDescent="0.3">
      <c r="A1022">
        <v>2021</v>
      </c>
      <c r="B1022" s="1">
        <v>45645</v>
      </c>
      <c r="C1022" s="1">
        <v>45653</v>
      </c>
      <c r="D1022" t="s">
        <v>14</v>
      </c>
      <c r="E1022" t="s">
        <v>19</v>
      </c>
      <c r="F1022" t="s">
        <v>1039</v>
      </c>
      <c r="G1022">
        <v>1767.11</v>
      </c>
      <c r="H1022">
        <v>343.36</v>
      </c>
      <c r="I1022">
        <v>9</v>
      </c>
      <c r="J1022" t="s">
        <v>2021</v>
      </c>
      <c r="K1022" t="s">
        <v>2024</v>
      </c>
      <c r="L1022">
        <v>0.08</v>
      </c>
    </row>
    <row r="1023" spans="1:12" x14ac:dyDescent="0.3">
      <c r="A1023">
        <v>2022</v>
      </c>
      <c r="B1023" s="1">
        <v>45422</v>
      </c>
      <c r="C1023" s="1">
        <v>45582</v>
      </c>
      <c r="D1023" t="s">
        <v>13</v>
      </c>
      <c r="E1023" t="s">
        <v>18</v>
      </c>
      <c r="F1023" t="s">
        <v>1040</v>
      </c>
      <c r="G1023">
        <v>1452.89</v>
      </c>
      <c r="H1023">
        <v>54.2</v>
      </c>
      <c r="I1023">
        <v>16</v>
      </c>
      <c r="J1023" t="s">
        <v>2019</v>
      </c>
      <c r="K1023" t="s">
        <v>2024</v>
      </c>
      <c r="L1023">
        <v>0.15</v>
      </c>
    </row>
    <row r="1024" spans="1:12" x14ac:dyDescent="0.3">
      <c r="A1024">
        <v>2023</v>
      </c>
      <c r="B1024" s="1">
        <v>45416</v>
      </c>
      <c r="C1024" s="1">
        <v>45455</v>
      </c>
      <c r="D1024" t="s">
        <v>12</v>
      </c>
      <c r="E1024" t="s">
        <v>18</v>
      </c>
      <c r="F1024" t="s">
        <v>1041</v>
      </c>
      <c r="G1024">
        <v>1046.07</v>
      </c>
      <c r="H1024">
        <v>290.18</v>
      </c>
      <c r="I1024">
        <v>11</v>
      </c>
      <c r="J1024" t="s">
        <v>2020</v>
      </c>
      <c r="K1024" t="s">
        <v>2023</v>
      </c>
      <c r="L1024">
        <v>0.11</v>
      </c>
    </row>
    <row r="1025" spans="1:12" x14ac:dyDescent="0.3">
      <c r="A1025">
        <v>2024</v>
      </c>
      <c r="B1025" s="1">
        <v>45619</v>
      </c>
      <c r="C1025" s="1">
        <v>45619</v>
      </c>
      <c r="D1025" t="s">
        <v>13</v>
      </c>
      <c r="E1025" t="s">
        <v>19</v>
      </c>
      <c r="F1025" t="s">
        <v>1042</v>
      </c>
      <c r="G1025">
        <v>565.99</v>
      </c>
      <c r="H1025">
        <v>58.89</v>
      </c>
      <c r="I1025">
        <v>12</v>
      </c>
      <c r="J1025" t="s">
        <v>2021</v>
      </c>
      <c r="K1025" t="s">
        <v>2025</v>
      </c>
      <c r="L1025">
        <v>0.13</v>
      </c>
    </row>
    <row r="1026" spans="1:12" x14ac:dyDescent="0.3">
      <c r="A1026">
        <v>2025</v>
      </c>
      <c r="B1026" s="1">
        <v>45429</v>
      </c>
      <c r="C1026" s="1">
        <v>45597</v>
      </c>
      <c r="D1026" t="s">
        <v>13</v>
      </c>
      <c r="E1026" t="s">
        <v>19</v>
      </c>
      <c r="F1026" t="s">
        <v>1043</v>
      </c>
      <c r="G1026">
        <v>455.38</v>
      </c>
      <c r="H1026">
        <v>347.9</v>
      </c>
      <c r="I1026">
        <v>2</v>
      </c>
      <c r="J1026" t="s">
        <v>2022</v>
      </c>
      <c r="K1026" t="s">
        <v>2023</v>
      </c>
      <c r="L1026">
        <v>0.12</v>
      </c>
    </row>
    <row r="1027" spans="1:12" x14ac:dyDescent="0.3">
      <c r="A1027">
        <v>2026</v>
      </c>
      <c r="B1027" s="1">
        <v>45345</v>
      </c>
      <c r="C1027" s="1">
        <v>45543</v>
      </c>
      <c r="D1027" t="s">
        <v>12</v>
      </c>
      <c r="E1027" t="s">
        <v>18</v>
      </c>
      <c r="F1027" t="s">
        <v>1044</v>
      </c>
      <c r="G1027">
        <v>1348</v>
      </c>
      <c r="H1027">
        <v>327.16000000000003</v>
      </c>
      <c r="I1027">
        <v>12</v>
      </c>
      <c r="J1027" t="s">
        <v>2020</v>
      </c>
      <c r="K1027" t="s">
        <v>2026</v>
      </c>
      <c r="L1027">
        <v>0.11</v>
      </c>
    </row>
    <row r="1028" spans="1:12" x14ac:dyDescent="0.3">
      <c r="A1028">
        <v>2027</v>
      </c>
      <c r="B1028" s="1">
        <v>45663</v>
      </c>
      <c r="C1028" s="1">
        <v>45665</v>
      </c>
      <c r="D1028" t="s">
        <v>14</v>
      </c>
      <c r="E1028" t="s">
        <v>17</v>
      </c>
      <c r="F1028" t="s">
        <v>1045</v>
      </c>
      <c r="G1028" t="s">
        <v>16</v>
      </c>
      <c r="H1028">
        <v>435.47</v>
      </c>
      <c r="I1028">
        <v>18</v>
      </c>
      <c r="J1028" t="s">
        <v>2022</v>
      </c>
      <c r="K1028" t="s">
        <v>2024</v>
      </c>
      <c r="L1028">
        <v>0.14000000000000001</v>
      </c>
    </row>
    <row r="1029" spans="1:12" x14ac:dyDescent="0.3">
      <c r="A1029">
        <v>2028</v>
      </c>
      <c r="B1029" s="1">
        <v>45565</v>
      </c>
      <c r="C1029" s="1">
        <v>45600</v>
      </c>
      <c r="D1029" t="s">
        <v>13</v>
      </c>
      <c r="E1029" t="s">
        <v>18</v>
      </c>
      <c r="F1029" t="s">
        <v>1046</v>
      </c>
      <c r="G1029">
        <v>1447.57</v>
      </c>
      <c r="H1029">
        <v>383.42</v>
      </c>
      <c r="I1029">
        <v>13</v>
      </c>
      <c r="J1029" t="s">
        <v>2020</v>
      </c>
      <c r="K1029" t="s">
        <v>2026</v>
      </c>
      <c r="L1029">
        <v>0.16</v>
      </c>
    </row>
    <row r="1030" spans="1:12" x14ac:dyDescent="0.3">
      <c r="A1030">
        <v>2029</v>
      </c>
      <c r="B1030" s="1">
        <v>45652</v>
      </c>
      <c r="C1030" s="1">
        <v>45680</v>
      </c>
      <c r="D1030" t="s">
        <v>13</v>
      </c>
      <c r="E1030" t="s">
        <v>17</v>
      </c>
      <c r="F1030" t="s">
        <v>1047</v>
      </c>
      <c r="G1030">
        <v>1414.36</v>
      </c>
      <c r="H1030">
        <v>443.72</v>
      </c>
      <c r="I1030">
        <v>20</v>
      </c>
      <c r="J1030" t="s">
        <v>2022</v>
      </c>
      <c r="K1030" t="s">
        <v>2024</v>
      </c>
      <c r="L1030">
        <v>0.06</v>
      </c>
    </row>
    <row r="1031" spans="1:12" x14ac:dyDescent="0.3">
      <c r="A1031">
        <v>2030</v>
      </c>
      <c r="B1031" s="1">
        <v>45643</v>
      </c>
      <c r="C1031" s="1">
        <v>45655</v>
      </c>
      <c r="D1031" t="s">
        <v>12</v>
      </c>
      <c r="E1031" t="s">
        <v>17</v>
      </c>
      <c r="F1031" t="s">
        <v>1048</v>
      </c>
      <c r="G1031">
        <v>808.95</v>
      </c>
      <c r="H1031">
        <v>36.67</v>
      </c>
      <c r="I1031">
        <v>9</v>
      </c>
      <c r="J1031" t="s">
        <v>2022</v>
      </c>
      <c r="K1031" t="s">
        <v>2024</v>
      </c>
      <c r="L1031">
        <v>0.01</v>
      </c>
    </row>
    <row r="1032" spans="1:12" x14ac:dyDescent="0.3">
      <c r="A1032">
        <v>2031</v>
      </c>
      <c r="B1032" s="1">
        <v>45436</v>
      </c>
      <c r="C1032" s="1">
        <v>45666</v>
      </c>
      <c r="D1032" t="s">
        <v>15</v>
      </c>
      <c r="E1032" t="s">
        <v>17</v>
      </c>
      <c r="F1032" t="s">
        <v>1049</v>
      </c>
      <c r="G1032">
        <v>1146.76</v>
      </c>
      <c r="H1032">
        <v>316.23</v>
      </c>
      <c r="I1032">
        <v>13</v>
      </c>
      <c r="J1032" t="s">
        <v>2021</v>
      </c>
      <c r="K1032" t="s">
        <v>2025</v>
      </c>
      <c r="L1032">
        <v>0.01</v>
      </c>
    </row>
    <row r="1033" spans="1:12" x14ac:dyDescent="0.3">
      <c r="A1033">
        <v>2032</v>
      </c>
      <c r="B1033" s="1">
        <v>45506</v>
      </c>
      <c r="C1033" s="1">
        <v>45527</v>
      </c>
      <c r="D1033" t="s">
        <v>14</v>
      </c>
      <c r="E1033" t="s">
        <v>17</v>
      </c>
      <c r="F1033" t="s">
        <v>1050</v>
      </c>
      <c r="G1033">
        <v>1521.29</v>
      </c>
      <c r="H1033">
        <v>47.51</v>
      </c>
      <c r="I1033" t="s">
        <v>16</v>
      </c>
      <c r="J1033" t="s">
        <v>2022</v>
      </c>
      <c r="K1033" t="s">
        <v>2023</v>
      </c>
      <c r="L1033">
        <v>0.14000000000000001</v>
      </c>
    </row>
    <row r="1034" spans="1:12" x14ac:dyDescent="0.3">
      <c r="A1034">
        <v>2033</v>
      </c>
      <c r="B1034" s="1">
        <v>45578</v>
      </c>
      <c r="C1034" s="1">
        <v>45645</v>
      </c>
      <c r="D1034" t="s">
        <v>15</v>
      </c>
      <c r="E1034" t="s">
        <v>18</v>
      </c>
      <c r="F1034" t="s">
        <v>1051</v>
      </c>
      <c r="G1034">
        <v>1776.64</v>
      </c>
      <c r="H1034">
        <v>135.25</v>
      </c>
      <c r="I1034">
        <v>9</v>
      </c>
      <c r="J1034" t="s">
        <v>2019</v>
      </c>
      <c r="K1034" t="s">
        <v>2025</v>
      </c>
      <c r="L1034">
        <v>0.09</v>
      </c>
    </row>
    <row r="1035" spans="1:12" x14ac:dyDescent="0.3">
      <c r="A1035">
        <v>2034</v>
      </c>
      <c r="B1035" s="1">
        <v>45421</v>
      </c>
      <c r="C1035" s="1">
        <v>45455</v>
      </c>
      <c r="D1035" t="s">
        <v>13</v>
      </c>
      <c r="E1035" t="s">
        <v>17</v>
      </c>
      <c r="F1035" t="s">
        <v>1052</v>
      </c>
      <c r="G1035">
        <v>1576.83</v>
      </c>
      <c r="H1035">
        <v>444.17</v>
      </c>
      <c r="I1035">
        <v>7</v>
      </c>
      <c r="J1035" t="s">
        <v>2019</v>
      </c>
      <c r="K1035" t="s">
        <v>2026</v>
      </c>
      <c r="L1035">
        <v>0.17</v>
      </c>
    </row>
    <row r="1036" spans="1:12" x14ac:dyDescent="0.3">
      <c r="A1036">
        <v>2035</v>
      </c>
      <c r="B1036" s="1">
        <v>45627</v>
      </c>
      <c r="C1036" s="1">
        <v>45644</v>
      </c>
      <c r="D1036" t="s">
        <v>12</v>
      </c>
      <c r="E1036" t="s">
        <v>18</v>
      </c>
      <c r="F1036" t="s">
        <v>1053</v>
      </c>
      <c r="G1036">
        <v>1525.47</v>
      </c>
      <c r="H1036">
        <v>73.91</v>
      </c>
      <c r="I1036">
        <v>20</v>
      </c>
      <c r="J1036" t="s">
        <v>2019</v>
      </c>
      <c r="K1036" t="s">
        <v>2024</v>
      </c>
      <c r="L1036" t="s">
        <v>16</v>
      </c>
    </row>
    <row r="1037" spans="1:12" x14ac:dyDescent="0.3">
      <c r="A1037">
        <v>2036</v>
      </c>
      <c r="B1037" s="1">
        <v>45599</v>
      </c>
      <c r="C1037" s="1">
        <v>45691</v>
      </c>
      <c r="D1037" t="s">
        <v>14</v>
      </c>
      <c r="E1037" t="s">
        <v>18</v>
      </c>
      <c r="F1037" t="s">
        <v>1054</v>
      </c>
      <c r="G1037">
        <v>763.57</v>
      </c>
      <c r="H1037">
        <v>19.63</v>
      </c>
      <c r="I1037">
        <v>20</v>
      </c>
      <c r="J1037" t="s">
        <v>2022</v>
      </c>
      <c r="K1037" t="s">
        <v>2024</v>
      </c>
      <c r="L1037">
        <v>0.04</v>
      </c>
    </row>
    <row r="1038" spans="1:12" x14ac:dyDescent="0.3">
      <c r="A1038">
        <v>2037</v>
      </c>
      <c r="B1038" s="1">
        <v>45377</v>
      </c>
      <c r="C1038" s="1">
        <v>45622</v>
      </c>
      <c r="D1038" t="s">
        <v>15</v>
      </c>
      <c r="E1038" t="s">
        <v>17</v>
      </c>
      <c r="F1038" t="s">
        <v>1055</v>
      </c>
      <c r="G1038">
        <v>1747.92</v>
      </c>
      <c r="H1038">
        <v>351.7</v>
      </c>
      <c r="I1038">
        <v>4</v>
      </c>
      <c r="J1038" t="s">
        <v>2020</v>
      </c>
      <c r="K1038" t="s">
        <v>2025</v>
      </c>
      <c r="L1038">
        <v>0.06</v>
      </c>
    </row>
    <row r="1039" spans="1:12" x14ac:dyDescent="0.3">
      <c r="A1039">
        <v>2038</v>
      </c>
      <c r="B1039" s="1">
        <v>45398</v>
      </c>
      <c r="C1039" s="1">
        <v>45401</v>
      </c>
      <c r="D1039" t="s">
        <v>15</v>
      </c>
      <c r="E1039" t="s">
        <v>17</v>
      </c>
      <c r="F1039" t="s">
        <v>1056</v>
      </c>
      <c r="G1039">
        <v>1682.26</v>
      </c>
      <c r="H1039" t="s">
        <v>16</v>
      </c>
      <c r="I1039">
        <v>7</v>
      </c>
      <c r="J1039" t="s">
        <v>2020</v>
      </c>
      <c r="K1039" t="s">
        <v>2025</v>
      </c>
      <c r="L1039">
        <v>0.01</v>
      </c>
    </row>
    <row r="1040" spans="1:12" x14ac:dyDescent="0.3">
      <c r="A1040">
        <v>2039</v>
      </c>
      <c r="B1040" s="1">
        <v>45491</v>
      </c>
      <c r="C1040" s="1">
        <v>45656</v>
      </c>
      <c r="D1040" t="s">
        <v>13</v>
      </c>
      <c r="E1040" t="s">
        <v>19</v>
      </c>
      <c r="F1040" t="s">
        <v>1057</v>
      </c>
      <c r="G1040">
        <v>379.1</v>
      </c>
      <c r="H1040">
        <v>456.91</v>
      </c>
      <c r="I1040">
        <v>17</v>
      </c>
      <c r="J1040" t="s">
        <v>2021</v>
      </c>
      <c r="K1040" t="s">
        <v>2024</v>
      </c>
      <c r="L1040">
        <v>0.2</v>
      </c>
    </row>
    <row r="1041" spans="1:12" x14ac:dyDescent="0.3">
      <c r="A1041">
        <v>2040</v>
      </c>
      <c r="B1041" s="1">
        <v>45470</v>
      </c>
      <c r="C1041" s="1">
        <v>45674</v>
      </c>
      <c r="E1041" t="s">
        <v>19</v>
      </c>
      <c r="F1041" t="s">
        <v>1058</v>
      </c>
      <c r="G1041">
        <v>67.14</v>
      </c>
      <c r="I1041" t="s">
        <v>16</v>
      </c>
      <c r="J1041" t="s">
        <v>2022</v>
      </c>
      <c r="K1041" t="s">
        <v>2026</v>
      </c>
      <c r="L1041">
        <v>0.12</v>
      </c>
    </row>
    <row r="1042" spans="1:12" x14ac:dyDescent="0.3">
      <c r="A1042">
        <v>2041</v>
      </c>
      <c r="B1042" s="1">
        <v>45517</v>
      </c>
      <c r="C1042" s="1">
        <v>45672</v>
      </c>
      <c r="D1042" t="s">
        <v>12</v>
      </c>
      <c r="E1042" t="s">
        <v>17</v>
      </c>
      <c r="F1042" t="s">
        <v>1059</v>
      </c>
      <c r="G1042">
        <v>1924.25</v>
      </c>
      <c r="H1042">
        <v>56.7</v>
      </c>
      <c r="I1042">
        <v>9</v>
      </c>
      <c r="J1042" t="s">
        <v>2022</v>
      </c>
      <c r="K1042" t="s">
        <v>2026</v>
      </c>
      <c r="L1042">
        <v>0.12</v>
      </c>
    </row>
    <row r="1043" spans="1:12" x14ac:dyDescent="0.3">
      <c r="A1043">
        <v>2042</v>
      </c>
      <c r="B1043" s="1">
        <v>45520</v>
      </c>
      <c r="C1043" s="1">
        <v>45570</v>
      </c>
      <c r="D1043" t="s">
        <v>14</v>
      </c>
      <c r="E1043" t="s">
        <v>19</v>
      </c>
      <c r="F1043" t="s">
        <v>1060</v>
      </c>
      <c r="G1043">
        <v>1577.38</v>
      </c>
      <c r="H1043">
        <v>432.88</v>
      </c>
      <c r="I1043">
        <v>12</v>
      </c>
      <c r="J1043" t="s">
        <v>2022</v>
      </c>
      <c r="K1043" t="s">
        <v>2026</v>
      </c>
      <c r="L1043">
        <v>0.12</v>
      </c>
    </row>
    <row r="1044" spans="1:12" x14ac:dyDescent="0.3">
      <c r="A1044">
        <v>2043</v>
      </c>
      <c r="B1044" s="1">
        <v>45658</v>
      </c>
      <c r="C1044" s="1">
        <v>45683</v>
      </c>
      <c r="D1044" t="s">
        <v>15</v>
      </c>
      <c r="E1044" t="s">
        <v>18</v>
      </c>
      <c r="F1044" t="s">
        <v>1061</v>
      </c>
      <c r="G1044">
        <v>1660.4</v>
      </c>
      <c r="H1044">
        <v>452.17</v>
      </c>
      <c r="I1044">
        <v>1</v>
      </c>
      <c r="J1044" t="s">
        <v>2019</v>
      </c>
      <c r="K1044" t="s">
        <v>2026</v>
      </c>
      <c r="L1044">
        <v>0.06</v>
      </c>
    </row>
    <row r="1045" spans="1:12" x14ac:dyDescent="0.3">
      <c r="A1045">
        <v>2044</v>
      </c>
      <c r="B1045" s="1">
        <v>45335</v>
      </c>
      <c r="C1045" s="1">
        <v>45659</v>
      </c>
      <c r="D1045" t="s">
        <v>12</v>
      </c>
      <c r="E1045" t="s">
        <v>18</v>
      </c>
      <c r="F1045" t="s">
        <v>1062</v>
      </c>
      <c r="G1045">
        <v>584.05999999999995</v>
      </c>
      <c r="H1045">
        <v>336.52</v>
      </c>
      <c r="I1045">
        <v>20</v>
      </c>
      <c r="J1045" t="s">
        <v>2022</v>
      </c>
      <c r="K1045" t="s">
        <v>2023</v>
      </c>
      <c r="L1045">
        <v>0.03</v>
      </c>
    </row>
    <row r="1046" spans="1:12" x14ac:dyDescent="0.3">
      <c r="A1046">
        <v>2045</v>
      </c>
      <c r="B1046" s="1">
        <v>45384</v>
      </c>
      <c r="C1046" s="1">
        <v>45386</v>
      </c>
      <c r="D1046" t="s">
        <v>13</v>
      </c>
      <c r="E1046" t="s">
        <v>18</v>
      </c>
      <c r="F1046" t="s">
        <v>1063</v>
      </c>
      <c r="G1046">
        <v>1080.53</v>
      </c>
      <c r="H1046">
        <v>54.97</v>
      </c>
      <c r="I1046">
        <v>3</v>
      </c>
      <c r="J1046" t="s">
        <v>2019</v>
      </c>
      <c r="K1046" t="s">
        <v>2025</v>
      </c>
      <c r="L1046">
        <v>0.18</v>
      </c>
    </row>
    <row r="1047" spans="1:12" x14ac:dyDescent="0.3">
      <c r="A1047">
        <v>2046</v>
      </c>
      <c r="B1047" s="1">
        <v>45651</v>
      </c>
      <c r="C1047" s="1">
        <v>45656</v>
      </c>
      <c r="E1047" t="s">
        <v>17</v>
      </c>
      <c r="F1047" t="s">
        <v>1064</v>
      </c>
      <c r="G1047">
        <v>760.23</v>
      </c>
      <c r="H1047">
        <v>259.86</v>
      </c>
      <c r="I1047">
        <v>10</v>
      </c>
      <c r="J1047" t="s">
        <v>2021</v>
      </c>
      <c r="K1047" t="s">
        <v>2023</v>
      </c>
      <c r="L1047">
        <v>0</v>
      </c>
    </row>
    <row r="1048" spans="1:12" x14ac:dyDescent="0.3">
      <c r="A1048">
        <v>2047</v>
      </c>
      <c r="B1048" s="1">
        <v>45680</v>
      </c>
      <c r="C1048" s="1">
        <v>45686</v>
      </c>
      <c r="D1048" t="s">
        <v>16</v>
      </c>
      <c r="E1048" t="s">
        <v>19</v>
      </c>
      <c r="F1048" t="s">
        <v>1065</v>
      </c>
      <c r="G1048">
        <v>526.04</v>
      </c>
      <c r="H1048">
        <v>306.68</v>
      </c>
      <c r="I1048">
        <v>15</v>
      </c>
      <c r="J1048" t="s">
        <v>2022</v>
      </c>
      <c r="K1048" t="s">
        <v>2024</v>
      </c>
      <c r="L1048">
        <v>0.17</v>
      </c>
    </row>
    <row r="1049" spans="1:12" x14ac:dyDescent="0.3">
      <c r="A1049">
        <v>2048</v>
      </c>
      <c r="B1049" s="1">
        <v>45620</v>
      </c>
      <c r="C1049" s="1">
        <v>45659</v>
      </c>
      <c r="D1049" t="s">
        <v>13</v>
      </c>
      <c r="E1049" t="s">
        <v>19</v>
      </c>
      <c r="F1049" t="s">
        <v>1066</v>
      </c>
      <c r="G1049">
        <v>592.78</v>
      </c>
      <c r="H1049">
        <v>64.63</v>
      </c>
      <c r="I1049" t="s">
        <v>16</v>
      </c>
      <c r="J1049" t="s">
        <v>2019</v>
      </c>
      <c r="K1049" t="s">
        <v>2025</v>
      </c>
      <c r="L1049">
        <v>0.04</v>
      </c>
    </row>
    <row r="1050" spans="1:12" x14ac:dyDescent="0.3">
      <c r="A1050">
        <v>2049</v>
      </c>
      <c r="B1050" s="1">
        <v>45480</v>
      </c>
      <c r="C1050" s="1">
        <v>45633</v>
      </c>
      <c r="D1050" t="s">
        <v>15</v>
      </c>
      <c r="E1050" t="s">
        <v>18</v>
      </c>
      <c r="F1050" t="s">
        <v>1067</v>
      </c>
      <c r="G1050">
        <v>784.76</v>
      </c>
      <c r="H1050">
        <v>117.75</v>
      </c>
      <c r="I1050">
        <v>13</v>
      </c>
      <c r="J1050" t="s">
        <v>2020</v>
      </c>
      <c r="K1050" t="s">
        <v>2024</v>
      </c>
      <c r="L1050">
        <v>0.03</v>
      </c>
    </row>
    <row r="1051" spans="1:12" x14ac:dyDescent="0.3">
      <c r="A1051">
        <v>2050</v>
      </c>
      <c r="B1051" s="1">
        <v>45537</v>
      </c>
      <c r="C1051" s="1">
        <v>45657</v>
      </c>
      <c r="D1051" t="s">
        <v>15</v>
      </c>
      <c r="E1051" t="s">
        <v>19</v>
      </c>
      <c r="F1051" t="s">
        <v>1068</v>
      </c>
      <c r="G1051">
        <v>1566.22</v>
      </c>
      <c r="H1051">
        <v>31.42</v>
      </c>
      <c r="J1051" t="s">
        <v>2021</v>
      </c>
      <c r="K1051" t="s">
        <v>2023</v>
      </c>
      <c r="L1051">
        <v>0.11</v>
      </c>
    </row>
    <row r="1052" spans="1:12" x14ac:dyDescent="0.3">
      <c r="A1052">
        <v>2051</v>
      </c>
      <c r="B1052" s="1">
        <v>45447</v>
      </c>
      <c r="C1052" s="1">
        <v>45485</v>
      </c>
      <c r="D1052" t="s">
        <v>14</v>
      </c>
      <c r="E1052" t="s">
        <v>17</v>
      </c>
      <c r="F1052" t="s">
        <v>1069</v>
      </c>
      <c r="G1052">
        <v>742.13</v>
      </c>
      <c r="H1052">
        <v>455.01</v>
      </c>
      <c r="I1052">
        <v>7</v>
      </c>
      <c r="J1052" t="s">
        <v>2021</v>
      </c>
      <c r="K1052" t="s">
        <v>2025</v>
      </c>
      <c r="L1052">
        <v>0.12</v>
      </c>
    </row>
    <row r="1053" spans="1:12" x14ac:dyDescent="0.3">
      <c r="A1053">
        <v>2052</v>
      </c>
      <c r="B1053" s="1">
        <v>45676</v>
      </c>
      <c r="C1053" s="1">
        <v>45676</v>
      </c>
      <c r="D1053" t="s">
        <v>14</v>
      </c>
      <c r="E1053" t="s">
        <v>18</v>
      </c>
      <c r="F1053" t="s">
        <v>1070</v>
      </c>
      <c r="G1053">
        <v>814.76</v>
      </c>
      <c r="H1053">
        <v>19.7</v>
      </c>
      <c r="I1053">
        <v>17</v>
      </c>
      <c r="J1053" t="s">
        <v>2022</v>
      </c>
      <c r="K1053" t="s">
        <v>2026</v>
      </c>
      <c r="L1053">
        <v>0.02</v>
      </c>
    </row>
    <row r="1054" spans="1:12" x14ac:dyDescent="0.3">
      <c r="A1054">
        <v>2053</v>
      </c>
      <c r="B1054" s="1">
        <v>45404</v>
      </c>
      <c r="C1054" s="1">
        <v>45687</v>
      </c>
      <c r="D1054" t="s">
        <v>16</v>
      </c>
      <c r="E1054" t="s">
        <v>17</v>
      </c>
      <c r="F1054" t="s">
        <v>1071</v>
      </c>
      <c r="G1054">
        <v>1275.1099999999999</v>
      </c>
      <c r="H1054">
        <v>270.94</v>
      </c>
      <c r="I1054">
        <v>17</v>
      </c>
      <c r="J1054" t="s">
        <v>2020</v>
      </c>
      <c r="K1054" t="s">
        <v>2024</v>
      </c>
      <c r="L1054">
        <v>0.16</v>
      </c>
    </row>
    <row r="1055" spans="1:12" x14ac:dyDescent="0.3">
      <c r="A1055">
        <v>2054</v>
      </c>
      <c r="B1055" s="1">
        <v>45613</v>
      </c>
      <c r="C1055" s="1">
        <v>45648</v>
      </c>
      <c r="D1055" t="s">
        <v>13</v>
      </c>
      <c r="E1055" t="s">
        <v>18</v>
      </c>
      <c r="F1055" t="s">
        <v>1072</v>
      </c>
      <c r="G1055">
        <v>526.28</v>
      </c>
      <c r="H1055">
        <v>103.36</v>
      </c>
      <c r="I1055">
        <v>1</v>
      </c>
      <c r="J1055" t="s">
        <v>2019</v>
      </c>
      <c r="K1055" t="s">
        <v>2026</v>
      </c>
      <c r="L1055">
        <v>0.18</v>
      </c>
    </row>
    <row r="1056" spans="1:12" x14ac:dyDescent="0.3">
      <c r="A1056">
        <v>2055</v>
      </c>
      <c r="B1056" s="1">
        <v>45571</v>
      </c>
      <c r="C1056" s="1">
        <v>45577</v>
      </c>
      <c r="D1056" t="s">
        <v>13</v>
      </c>
      <c r="E1056" t="s">
        <v>19</v>
      </c>
      <c r="F1056" t="s">
        <v>1073</v>
      </c>
      <c r="G1056">
        <v>1975.02</v>
      </c>
      <c r="H1056">
        <v>48.33</v>
      </c>
      <c r="I1056">
        <v>12</v>
      </c>
      <c r="J1056" t="s">
        <v>2021</v>
      </c>
      <c r="K1056" t="s">
        <v>2026</v>
      </c>
      <c r="L1056">
        <v>0.05</v>
      </c>
    </row>
    <row r="1057" spans="1:12" x14ac:dyDescent="0.3">
      <c r="A1057">
        <v>2056</v>
      </c>
      <c r="B1057" s="1">
        <v>45404</v>
      </c>
      <c r="C1057" s="1">
        <v>45635</v>
      </c>
      <c r="D1057" t="s">
        <v>13</v>
      </c>
      <c r="E1057" t="s">
        <v>18</v>
      </c>
      <c r="F1057" t="s">
        <v>1074</v>
      </c>
      <c r="G1057">
        <v>849.86</v>
      </c>
      <c r="H1057">
        <v>403.81</v>
      </c>
      <c r="I1057">
        <v>20</v>
      </c>
      <c r="J1057" t="s">
        <v>2022</v>
      </c>
      <c r="K1057" t="s">
        <v>2025</v>
      </c>
      <c r="L1057">
        <v>0.04</v>
      </c>
    </row>
    <row r="1058" spans="1:12" x14ac:dyDescent="0.3">
      <c r="A1058">
        <v>2057</v>
      </c>
      <c r="B1058" s="1">
        <v>45418</v>
      </c>
      <c r="C1058" s="1">
        <v>45514</v>
      </c>
      <c r="D1058" t="s">
        <v>15</v>
      </c>
      <c r="E1058" t="s">
        <v>17</v>
      </c>
      <c r="F1058" t="s">
        <v>1075</v>
      </c>
      <c r="G1058">
        <v>1418.26</v>
      </c>
      <c r="H1058">
        <v>305.10000000000002</v>
      </c>
      <c r="I1058">
        <v>17</v>
      </c>
      <c r="J1058" t="s">
        <v>2019</v>
      </c>
      <c r="K1058" t="s">
        <v>2024</v>
      </c>
      <c r="L1058">
        <v>0.01</v>
      </c>
    </row>
    <row r="1059" spans="1:12" x14ac:dyDescent="0.3">
      <c r="A1059">
        <v>2058</v>
      </c>
      <c r="B1059" s="1">
        <v>45569</v>
      </c>
      <c r="C1059" s="1">
        <v>45618</v>
      </c>
      <c r="D1059" t="s">
        <v>16</v>
      </c>
      <c r="E1059" t="s">
        <v>19</v>
      </c>
      <c r="F1059" t="s">
        <v>1076</v>
      </c>
      <c r="H1059" t="s">
        <v>16</v>
      </c>
      <c r="I1059">
        <v>7</v>
      </c>
      <c r="J1059" t="s">
        <v>2019</v>
      </c>
      <c r="K1059" t="s">
        <v>2023</v>
      </c>
      <c r="L1059">
        <v>0.11</v>
      </c>
    </row>
    <row r="1060" spans="1:12" x14ac:dyDescent="0.3">
      <c r="A1060">
        <v>2059</v>
      </c>
      <c r="B1060" s="1">
        <v>45672</v>
      </c>
      <c r="C1060" s="1">
        <v>45679</v>
      </c>
      <c r="D1060" t="s">
        <v>15</v>
      </c>
      <c r="E1060" t="s">
        <v>17</v>
      </c>
      <c r="F1060" t="s">
        <v>1077</v>
      </c>
      <c r="G1060">
        <v>963.89</v>
      </c>
      <c r="H1060">
        <v>415.46</v>
      </c>
      <c r="J1060" t="s">
        <v>2019</v>
      </c>
      <c r="K1060" t="s">
        <v>2026</v>
      </c>
      <c r="L1060">
        <v>0.19</v>
      </c>
    </row>
    <row r="1061" spans="1:12" x14ac:dyDescent="0.3">
      <c r="A1061">
        <v>2060</v>
      </c>
      <c r="B1061" s="1">
        <v>45640</v>
      </c>
      <c r="C1061" s="1">
        <v>45640</v>
      </c>
      <c r="D1061" t="s">
        <v>12</v>
      </c>
      <c r="E1061" t="s">
        <v>18</v>
      </c>
      <c r="F1061" t="s">
        <v>1078</v>
      </c>
      <c r="G1061">
        <v>1316.82</v>
      </c>
      <c r="H1061">
        <v>22.38</v>
      </c>
      <c r="I1061">
        <v>2</v>
      </c>
      <c r="J1061" t="s">
        <v>2021</v>
      </c>
      <c r="K1061" t="s">
        <v>2026</v>
      </c>
      <c r="L1061">
        <v>0.08</v>
      </c>
    </row>
    <row r="1062" spans="1:12" x14ac:dyDescent="0.3">
      <c r="A1062">
        <v>2061</v>
      </c>
      <c r="B1062" s="1">
        <v>45536</v>
      </c>
      <c r="C1062" s="1">
        <v>45652</v>
      </c>
      <c r="D1062" t="s">
        <v>15</v>
      </c>
      <c r="E1062" t="s">
        <v>19</v>
      </c>
      <c r="F1062" t="s">
        <v>1079</v>
      </c>
      <c r="G1062">
        <v>1861.96</v>
      </c>
      <c r="H1062">
        <v>125.31</v>
      </c>
      <c r="I1062">
        <v>10</v>
      </c>
      <c r="J1062" t="s">
        <v>2021</v>
      </c>
      <c r="K1062" t="s">
        <v>2025</v>
      </c>
      <c r="L1062">
        <v>0.09</v>
      </c>
    </row>
    <row r="1063" spans="1:12" x14ac:dyDescent="0.3">
      <c r="A1063">
        <v>2062</v>
      </c>
      <c r="B1063" s="1">
        <v>45399</v>
      </c>
      <c r="C1063" s="1">
        <v>45670</v>
      </c>
      <c r="D1063" t="s">
        <v>12</v>
      </c>
      <c r="E1063" t="s">
        <v>18</v>
      </c>
      <c r="F1063" t="s">
        <v>1080</v>
      </c>
      <c r="G1063">
        <v>61.77</v>
      </c>
      <c r="H1063">
        <v>175.01</v>
      </c>
      <c r="I1063">
        <v>18</v>
      </c>
      <c r="J1063" t="s">
        <v>2021</v>
      </c>
      <c r="K1063" t="s">
        <v>2024</v>
      </c>
      <c r="L1063">
        <v>0.02</v>
      </c>
    </row>
    <row r="1064" spans="1:12" x14ac:dyDescent="0.3">
      <c r="A1064">
        <v>2063</v>
      </c>
      <c r="B1064" s="1">
        <v>45531</v>
      </c>
      <c r="C1064" s="1">
        <v>45679</v>
      </c>
      <c r="D1064" t="s">
        <v>14</v>
      </c>
      <c r="E1064" t="s">
        <v>19</v>
      </c>
      <c r="F1064" t="s">
        <v>1081</v>
      </c>
      <c r="G1064">
        <v>879.96</v>
      </c>
      <c r="H1064">
        <v>379.47</v>
      </c>
      <c r="I1064">
        <v>18</v>
      </c>
      <c r="J1064" t="s">
        <v>2020</v>
      </c>
      <c r="K1064" t="s">
        <v>2025</v>
      </c>
      <c r="L1064">
        <v>0.03</v>
      </c>
    </row>
    <row r="1065" spans="1:12" x14ac:dyDescent="0.3">
      <c r="A1065">
        <v>2064</v>
      </c>
      <c r="B1065" s="1">
        <v>45408</v>
      </c>
      <c r="C1065" s="1">
        <v>45449</v>
      </c>
      <c r="D1065" t="s">
        <v>15</v>
      </c>
      <c r="E1065" t="s">
        <v>17</v>
      </c>
      <c r="F1065" t="s">
        <v>1082</v>
      </c>
      <c r="G1065">
        <v>846.87</v>
      </c>
      <c r="H1065">
        <v>54</v>
      </c>
      <c r="I1065">
        <v>1</v>
      </c>
      <c r="J1065" t="s">
        <v>2020</v>
      </c>
      <c r="K1065" t="s">
        <v>2025</v>
      </c>
      <c r="L1065">
        <v>0.15</v>
      </c>
    </row>
    <row r="1066" spans="1:12" x14ac:dyDescent="0.3">
      <c r="A1066">
        <v>2065</v>
      </c>
      <c r="B1066" s="1">
        <v>45579</v>
      </c>
      <c r="C1066" s="1">
        <v>45669</v>
      </c>
      <c r="D1066" t="s">
        <v>16</v>
      </c>
      <c r="E1066" t="s">
        <v>19</v>
      </c>
      <c r="F1066" t="s">
        <v>1083</v>
      </c>
      <c r="G1066">
        <v>212.03</v>
      </c>
      <c r="H1066">
        <v>453.01</v>
      </c>
      <c r="I1066">
        <v>9</v>
      </c>
      <c r="J1066" t="s">
        <v>2021</v>
      </c>
      <c r="K1066" t="s">
        <v>2025</v>
      </c>
      <c r="L1066">
        <v>0.03</v>
      </c>
    </row>
    <row r="1067" spans="1:12" x14ac:dyDescent="0.3">
      <c r="A1067">
        <v>2066</v>
      </c>
      <c r="B1067" s="1">
        <v>45663</v>
      </c>
      <c r="C1067" s="1">
        <v>45677</v>
      </c>
      <c r="D1067" t="s">
        <v>14</v>
      </c>
      <c r="E1067" t="s">
        <v>17</v>
      </c>
      <c r="F1067" t="s">
        <v>1084</v>
      </c>
      <c r="G1067">
        <v>212.93</v>
      </c>
      <c r="I1067">
        <v>1</v>
      </c>
      <c r="J1067" t="s">
        <v>2021</v>
      </c>
      <c r="K1067" t="s">
        <v>2024</v>
      </c>
      <c r="L1067">
        <v>0.13</v>
      </c>
    </row>
    <row r="1068" spans="1:12" x14ac:dyDescent="0.3">
      <c r="A1068">
        <v>2067</v>
      </c>
      <c r="B1068" s="1">
        <v>45470</v>
      </c>
      <c r="C1068" s="1">
        <v>45535</v>
      </c>
      <c r="D1068" t="s">
        <v>14</v>
      </c>
      <c r="E1068" t="s">
        <v>19</v>
      </c>
      <c r="F1068" t="s">
        <v>1085</v>
      </c>
      <c r="G1068">
        <v>653.41999999999996</v>
      </c>
      <c r="H1068">
        <v>161.97</v>
      </c>
      <c r="J1068" t="s">
        <v>2019</v>
      </c>
      <c r="K1068" t="s">
        <v>2024</v>
      </c>
      <c r="L1068">
        <v>0.04</v>
      </c>
    </row>
    <row r="1069" spans="1:12" x14ac:dyDescent="0.3">
      <c r="A1069">
        <v>2068</v>
      </c>
      <c r="B1069" s="1">
        <v>45576</v>
      </c>
      <c r="C1069" s="1">
        <v>45615</v>
      </c>
      <c r="D1069" t="s">
        <v>12</v>
      </c>
      <c r="E1069" t="s">
        <v>19</v>
      </c>
      <c r="F1069" t="s">
        <v>1086</v>
      </c>
      <c r="G1069">
        <v>174.76</v>
      </c>
      <c r="H1069">
        <v>93.98</v>
      </c>
      <c r="I1069">
        <v>4</v>
      </c>
      <c r="J1069" t="s">
        <v>2019</v>
      </c>
      <c r="K1069" t="s">
        <v>2026</v>
      </c>
      <c r="L1069">
        <v>0.03</v>
      </c>
    </row>
    <row r="1070" spans="1:12" x14ac:dyDescent="0.3">
      <c r="A1070">
        <v>2069</v>
      </c>
      <c r="B1070" s="1">
        <v>45606</v>
      </c>
      <c r="C1070" s="1">
        <v>45686</v>
      </c>
      <c r="D1070" t="s">
        <v>14</v>
      </c>
      <c r="E1070" t="s">
        <v>17</v>
      </c>
      <c r="F1070" t="s">
        <v>1087</v>
      </c>
      <c r="G1070">
        <v>965.19</v>
      </c>
      <c r="H1070">
        <v>494.3</v>
      </c>
      <c r="I1070">
        <v>9</v>
      </c>
      <c r="J1070" t="s">
        <v>2019</v>
      </c>
      <c r="K1070" t="s">
        <v>2026</v>
      </c>
      <c r="L1070">
        <v>0.08</v>
      </c>
    </row>
    <row r="1071" spans="1:12" x14ac:dyDescent="0.3">
      <c r="A1071">
        <v>2070</v>
      </c>
      <c r="B1071" s="1">
        <v>45516</v>
      </c>
      <c r="C1071" s="1">
        <v>45567</v>
      </c>
      <c r="D1071" t="s">
        <v>13</v>
      </c>
      <c r="E1071" t="s">
        <v>19</v>
      </c>
      <c r="F1071" t="s">
        <v>1088</v>
      </c>
      <c r="G1071">
        <v>327.57</v>
      </c>
      <c r="H1071">
        <v>110.53</v>
      </c>
      <c r="I1071">
        <v>3</v>
      </c>
      <c r="J1071" t="s">
        <v>2020</v>
      </c>
      <c r="K1071" t="s">
        <v>2025</v>
      </c>
      <c r="L1071">
        <v>0.19</v>
      </c>
    </row>
    <row r="1072" spans="1:12" x14ac:dyDescent="0.3">
      <c r="A1072">
        <v>2071</v>
      </c>
      <c r="B1072" s="1">
        <v>45643</v>
      </c>
      <c r="C1072" s="1">
        <v>45661</v>
      </c>
      <c r="D1072" t="s">
        <v>13</v>
      </c>
      <c r="E1072" t="s">
        <v>17</v>
      </c>
      <c r="F1072" t="s">
        <v>1089</v>
      </c>
      <c r="G1072">
        <v>230.34</v>
      </c>
      <c r="H1072">
        <v>209.19</v>
      </c>
      <c r="I1072">
        <v>13</v>
      </c>
      <c r="J1072" t="s">
        <v>2020</v>
      </c>
      <c r="K1072" t="s">
        <v>2023</v>
      </c>
      <c r="L1072">
        <v>0.14000000000000001</v>
      </c>
    </row>
    <row r="1073" spans="1:12" x14ac:dyDescent="0.3">
      <c r="A1073">
        <v>2072</v>
      </c>
      <c r="B1073" s="1">
        <v>45390</v>
      </c>
      <c r="C1073" s="1">
        <v>45507</v>
      </c>
      <c r="D1073" t="s">
        <v>14</v>
      </c>
      <c r="E1073" t="s">
        <v>19</v>
      </c>
      <c r="F1073" t="s">
        <v>1090</v>
      </c>
      <c r="G1073">
        <v>851.8</v>
      </c>
      <c r="H1073">
        <v>258.38</v>
      </c>
      <c r="I1073">
        <v>7</v>
      </c>
      <c r="J1073" t="s">
        <v>2019</v>
      </c>
      <c r="K1073" t="s">
        <v>2023</v>
      </c>
      <c r="L1073">
        <v>0.02</v>
      </c>
    </row>
    <row r="1074" spans="1:12" x14ac:dyDescent="0.3">
      <c r="A1074">
        <v>2073</v>
      </c>
      <c r="B1074" s="1">
        <v>45626</v>
      </c>
      <c r="C1074" s="1">
        <v>45675</v>
      </c>
      <c r="D1074" t="s">
        <v>12</v>
      </c>
      <c r="E1074" t="s">
        <v>17</v>
      </c>
      <c r="F1074" t="s">
        <v>1091</v>
      </c>
      <c r="G1074">
        <v>320.10000000000002</v>
      </c>
      <c r="H1074">
        <v>458.25</v>
      </c>
      <c r="I1074">
        <v>5</v>
      </c>
      <c r="J1074" t="s">
        <v>2022</v>
      </c>
      <c r="K1074" t="s">
        <v>2023</v>
      </c>
      <c r="L1074">
        <v>0</v>
      </c>
    </row>
    <row r="1075" spans="1:12" x14ac:dyDescent="0.3">
      <c r="A1075">
        <v>2074</v>
      </c>
      <c r="B1075" s="1">
        <v>45486</v>
      </c>
      <c r="C1075" s="1">
        <v>45595</v>
      </c>
      <c r="D1075" t="s">
        <v>13</v>
      </c>
      <c r="E1075" t="s">
        <v>19</v>
      </c>
      <c r="F1075" t="s">
        <v>1092</v>
      </c>
      <c r="G1075">
        <v>1076.95</v>
      </c>
      <c r="H1075">
        <v>201.18</v>
      </c>
      <c r="I1075">
        <v>20</v>
      </c>
      <c r="J1075" t="s">
        <v>2022</v>
      </c>
      <c r="K1075" t="s">
        <v>2026</v>
      </c>
      <c r="L1075">
        <v>0.03</v>
      </c>
    </row>
    <row r="1076" spans="1:12" x14ac:dyDescent="0.3">
      <c r="A1076">
        <v>2075</v>
      </c>
      <c r="B1076" s="1">
        <v>45352</v>
      </c>
      <c r="C1076" s="1">
        <v>45677</v>
      </c>
      <c r="D1076" t="s">
        <v>14</v>
      </c>
      <c r="E1076" t="s">
        <v>17</v>
      </c>
      <c r="F1076" t="s">
        <v>1093</v>
      </c>
      <c r="G1076">
        <v>1872.73</v>
      </c>
      <c r="H1076">
        <v>29.56</v>
      </c>
      <c r="I1076">
        <v>2</v>
      </c>
      <c r="J1076" t="s">
        <v>2022</v>
      </c>
      <c r="K1076" t="s">
        <v>2023</v>
      </c>
      <c r="L1076">
        <v>0.11</v>
      </c>
    </row>
    <row r="1077" spans="1:12" x14ac:dyDescent="0.3">
      <c r="A1077">
        <v>2076</v>
      </c>
      <c r="B1077" s="1">
        <v>45423</v>
      </c>
      <c r="C1077" s="1">
        <v>45682</v>
      </c>
      <c r="D1077" t="s">
        <v>14</v>
      </c>
      <c r="E1077" t="s">
        <v>18</v>
      </c>
      <c r="F1077" t="s">
        <v>1094</v>
      </c>
      <c r="G1077">
        <v>679.55</v>
      </c>
      <c r="H1077">
        <v>374.16</v>
      </c>
      <c r="I1077">
        <v>17</v>
      </c>
      <c r="J1077" t="s">
        <v>2022</v>
      </c>
      <c r="K1077" t="s">
        <v>2026</v>
      </c>
      <c r="L1077">
        <v>0.03</v>
      </c>
    </row>
    <row r="1078" spans="1:12" x14ac:dyDescent="0.3">
      <c r="A1078">
        <v>2077</v>
      </c>
      <c r="B1078" s="1">
        <v>45421</v>
      </c>
      <c r="C1078" s="1">
        <v>45690</v>
      </c>
      <c r="D1078" t="s">
        <v>14</v>
      </c>
      <c r="E1078" t="s">
        <v>17</v>
      </c>
      <c r="F1078" t="s">
        <v>1095</v>
      </c>
      <c r="G1078">
        <v>1424.23</v>
      </c>
      <c r="H1078">
        <v>434.46</v>
      </c>
      <c r="I1078">
        <v>13</v>
      </c>
      <c r="J1078" t="s">
        <v>2020</v>
      </c>
      <c r="K1078" t="s">
        <v>2024</v>
      </c>
      <c r="L1078">
        <v>0.2</v>
      </c>
    </row>
    <row r="1079" spans="1:12" x14ac:dyDescent="0.3">
      <c r="A1079">
        <v>2078</v>
      </c>
      <c r="B1079" s="1">
        <v>45372</v>
      </c>
      <c r="C1079" s="1">
        <v>45512</v>
      </c>
      <c r="D1079" t="s">
        <v>12</v>
      </c>
      <c r="E1079" t="s">
        <v>19</v>
      </c>
      <c r="F1079" t="s">
        <v>1096</v>
      </c>
      <c r="G1079">
        <v>1201.28</v>
      </c>
      <c r="H1079">
        <v>344.72</v>
      </c>
      <c r="I1079">
        <v>17</v>
      </c>
      <c r="J1079" t="s">
        <v>2022</v>
      </c>
      <c r="K1079" t="s">
        <v>2026</v>
      </c>
      <c r="L1079">
        <v>0.15</v>
      </c>
    </row>
    <row r="1080" spans="1:12" x14ac:dyDescent="0.3">
      <c r="A1080">
        <v>2079</v>
      </c>
      <c r="B1080" s="1">
        <v>45410</v>
      </c>
      <c r="C1080" s="1">
        <v>45666</v>
      </c>
      <c r="D1080" t="s">
        <v>12</v>
      </c>
      <c r="E1080" t="s">
        <v>19</v>
      </c>
      <c r="F1080" t="s">
        <v>1097</v>
      </c>
      <c r="G1080">
        <v>802.28</v>
      </c>
      <c r="H1080">
        <v>489.54</v>
      </c>
      <c r="I1080">
        <v>12</v>
      </c>
      <c r="J1080" t="s">
        <v>2020</v>
      </c>
      <c r="K1080" t="s">
        <v>2023</v>
      </c>
      <c r="L1080">
        <v>0.1</v>
      </c>
    </row>
    <row r="1081" spans="1:12" x14ac:dyDescent="0.3">
      <c r="A1081">
        <v>2080</v>
      </c>
      <c r="B1081" s="1">
        <v>45661</v>
      </c>
      <c r="C1081" s="1">
        <v>45675</v>
      </c>
      <c r="D1081" t="s">
        <v>16</v>
      </c>
      <c r="E1081" t="s">
        <v>19</v>
      </c>
      <c r="F1081" t="s">
        <v>1098</v>
      </c>
      <c r="G1081" t="s">
        <v>16</v>
      </c>
      <c r="H1081">
        <v>116.26</v>
      </c>
      <c r="J1081" t="s">
        <v>2020</v>
      </c>
      <c r="K1081" t="s">
        <v>2023</v>
      </c>
      <c r="L1081">
        <v>0.1</v>
      </c>
    </row>
    <row r="1082" spans="1:12" x14ac:dyDescent="0.3">
      <c r="A1082">
        <v>2081</v>
      </c>
      <c r="B1082" s="1">
        <v>45530</v>
      </c>
      <c r="C1082" s="1">
        <v>45560</v>
      </c>
      <c r="D1082" t="s">
        <v>15</v>
      </c>
      <c r="E1082" t="s">
        <v>17</v>
      </c>
      <c r="F1082" t="s">
        <v>1099</v>
      </c>
      <c r="G1082">
        <v>1752.73</v>
      </c>
      <c r="H1082">
        <v>241.73</v>
      </c>
      <c r="I1082">
        <v>1</v>
      </c>
      <c r="J1082" t="s">
        <v>2020</v>
      </c>
      <c r="K1082" t="s">
        <v>2023</v>
      </c>
      <c r="L1082">
        <v>0.08</v>
      </c>
    </row>
    <row r="1083" spans="1:12" x14ac:dyDescent="0.3">
      <c r="A1083">
        <v>2082</v>
      </c>
      <c r="B1083" s="1">
        <v>45582</v>
      </c>
      <c r="C1083" s="1">
        <v>45628</v>
      </c>
      <c r="D1083" t="s">
        <v>15</v>
      </c>
      <c r="E1083" t="s">
        <v>17</v>
      </c>
      <c r="F1083" t="s">
        <v>1100</v>
      </c>
      <c r="G1083">
        <v>880.9</v>
      </c>
      <c r="H1083">
        <v>361.71</v>
      </c>
      <c r="I1083">
        <v>20</v>
      </c>
      <c r="J1083" t="s">
        <v>2019</v>
      </c>
      <c r="K1083" t="s">
        <v>2024</v>
      </c>
      <c r="L1083">
        <v>0.03</v>
      </c>
    </row>
    <row r="1084" spans="1:12" x14ac:dyDescent="0.3">
      <c r="A1084">
        <v>2083</v>
      </c>
      <c r="B1084" s="1">
        <v>45348</v>
      </c>
      <c r="C1084" s="1">
        <v>45681</v>
      </c>
      <c r="D1084" t="s">
        <v>15</v>
      </c>
      <c r="E1084" t="s">
        <v>17</v>
      </c>
      <c r="F1084" t="s">
        <v>1101</v>
      </c>
      <c r="H1084">
        <v>369.43</v>
      </c>
      <c r="I1084">
        <v>18</v>
      </c>
      <c r="J1084" t="s">
        <v>2021</v>
      </c>
      <c r="K1084" t="s">
        <v>2025</v>
      </c>
      <c r="L1084">
        <v>7.0000000000000007E-2</v>
      </c>
    </row>
    <row r="1085" spans="1:12" x14ac:dyDescent="0.3">
      <c r="A1085">
        <v>2084</v>
      </c>
      <c r="B1085" s="1">
        <v>45503</v>
      </c>
      <c r="C1085" s="1">
        <v>45528</v>
      </c>
      <c r="D1085" t="s">
        <v>15</v>
      </c>
      <c r="E1085" t="s">
        <v>17</v>
      </c>
      <c r="F1085" t="s">
        <v>1102</v>
      </c>
      <c r="G1085">
        <v>1346.4</v>
      </c>
      <c r="H1085">
        <v>130.27000000000001</v>
      </c>
      <c r="I1085">
        <v>20</v>
      </c>
      <c r="J1085" t="s">
        <v>2019</v>
      </c>
      <c r="K1085" t="s">
        <v>2023</v>
      </c>
      <c r="L1085">
        <v>0.16</v>
      </c>
    </row>
    <row r="1086" spans="1:12" x14ac:dyDescent="0.3">
      <c r="A1086">
        <v>2085</v>
      </c>
      <c r="B1086" s="1">
        <v>45533</v>
      </c>
      <c r="C1086" s="1">
        <v>45569</v>
      </c>
      <c r="D1086" t="s">
        <v>12</v>
      </c>
      <c r="E1086" t="s">
        <v>18</v>
      </c>
      <c r="F1086" t="s">
        <v>1103</v>
      </c>
      <c r="G1086">
        <v>1090.33</v>
      </c>
      <c r="H1086" t="s">
        <v>16</v>
      </c>
      <c r="I1086">
        <v>17</v>
      </c>
      <c r="J1086" t="s">
        <v>2020</v>
      </c>
      <c r="K1086" t="s">
        <v>2025</v>
      </c>
      <c r="L1086">
        <v>0.01</v>
      </c>
    </row>
    <row r="1087" spans="1:12" x14ac:dyDescent="0.3">
      <c r="A1087">
        <v>2086</v>
      </c>
      <c r="B1087" s="1">
        <v>45462</v>
      </c>
      <c r="C1087" s="1">
        <v>45466</v>
      </c>
      <c r="D1087" t="s">
        <v>15</v>
      </c>
      <c r="E1087" t="s">
        <v>17</v>
      </c>
      <c r="F1087" t="s">
        <v>1104</v>
      </c>
      <c r="G1087">
        <v>84.35</v>
      </c>
      <c r="H1087">
        <v>235.97</v>
      </c>
      <c r="I1087">
        <v>5</v>
      </c>
      <c r="J1087" t="s">
        <v>2021</v>
      </c>
      <c r="K1087" t="s">
        <v>2024</v>
      </c>
      <c r="L1087">
        <v>7.0000000000000007E-2</v>
      </c>
    </row>
    <row r="1088" spans="1:12" x14ac:dyDescent="0.3">
      <c r="A1088">
        <v>2087</v>
      </c>
      <c r="B1088" s="1">
        <v>45462</v>
      </c>
      <c r="C1088" s="1">
        <v>45583</v>
      </c>
      <c r="D1088" t="s">
        <v>14</v>
      </c>
      <c r="E1088" t="s">
        <v>18</v>
      </c>
      <c r="F1088" t="s">
        <v>1105</v>
      </c>
      <c r="G1088">
        <v>541.25</v>
      </c>
      <c r="I1088">
        <v>17</v>
      </c>
      <c r="J1088" t="s">
        <v>2021</v>
      </c>
      <c r="K1088" t="s">
        <v>2025</v>
      </c>
      <c r="L1088">
        <v>0.11</v>
      </c>
    </row>
    <row r="1089" spans="1:12" x14ac:dyDescent="0.3">
      <c r="A1089">
        <v>2088</v>
      </c>
      <c r="B1089" s="1">
        <v>45615</v>
      </c>
      <c r="C1089" s="1">
        <v>45672</v>
      </c>
      <c r="D1089" t="s">
        <v>12</v>
      </c>
      <c r="E1089" t="s">
        <v>18</v>
      </c>
      <c r="F1089" t="s">
        <v>1106</v>
      </c>
      <c r="G1089">
        <v>79.22</v>
      </c>
      <c r="H1089">
        <v>449.17</v>
      </c>
      <c r="I1089">
        <v>16</v>
      </c>
      <c r="J1089" t="s">
        <v>2019</v>
      </c>
      <c r="K1089" t="s">
        <v>2025</v>
      </c>
      <c r="L1089">
        <v>0.16</v>
      </c>
    </row>
    <row r="1090" spans="1:12" x14ac:dyDescent="0.3">
      <c r="A1090">
        <v>2089</v>
      </c>
      <c r="B1090" s="1">
        <v>45323</v>
      </c>
      <c r="C1090" s="1">
        <v>45612</v>
      </c>
      <c r="D1090" t="s">
        <v>12</v>
      </c>
      <c r="E1090" t="s">
        <v>18</v>
      </c>
      <c r="F1090" t="s">
        <v>1107</v>
      </c>
      <c r="G1090">
        <v>814.64</v>
      </c>
      <c r="H1090">
        <v>425.9</v>
      </c>
      <c r="I1090">
        <v>14</v>
      </c>
      <c r="J1090" t="s">
        <v>2022</v>
      </c>
      <c r="K1090" t="s">
        <v>2023</v>
      </c>
      <c r="L1090">
        <v>0.1</v>
      </c>
    </row>
    <row r="1091" spans="1:12" x14ac:dyDescent="0.3">
      <c r="A1091">
        <v>2090</v>
      </c>
      <c r="B1091" s="1">
        <v>45463</v>
      </c>
      <c r="C1091" s="1">
        <v>45675</v>
      </c>
      <c r="D1091" t="s">
        <v>13</v>
      </c>
      <c r="E1091" t="s">
        <v>19</v>
      </c>
      <c r="F1091" t="s">
        <v>1108</v>
      </c>
      <c r="G1091">
        <v>1175.95</v>
      </c>
      <c r="H1091">
        <v>323.39999999999998</v>
      </c>
      <c r="I1091">
        <v>11</v>
      </c>
      <c r="J1091" t="s">
        <v>2021</v>
      </c>
      <c r="K1091" t="s">
        <v>2024</v>
      </c>
      <c r="L1091">
        <v>0</v>
      </c>
    </row>
    <row r="1092" spans="1:12" x14ac:dyDescent="0.3">
      <c r="A1092">
        <v>2091</v>
      </c>
      <c r="B1092" s="1">
        <v>45394</v>
      </c>
      <c r="C1092" s="1">
        <v>45489</v>
      </c>
      <c r="D1092" t="s">
        <v>12</v>
      </c>
      <c r="E1092" t="s">
        <v>17</v>
      </c>
      <c r="F1092" t="s">
        <v>1109</v>
      </c>
      <c r="G1092">
        <v>107.62</v>
      </c>
      <c r="H1092">
        <v>394.58</v>
      </c>
      <c r="I1092">
        <v>5</v>
      </c>
      <c r="J1092" t="s">
        <v>2019</v>
      </c>
      <c r="K1092" t="s">
        <v>2025</v>
      </c>
      <c r="L1092">
        <v>0.06</v>
      </c>
    </row>
    <row r="1093" spans="1:12" x14ac:dyDescent="0.3">
      <c r="A1093">
        <v>2092</v>
      </c>
      <c r="B1093" s="1">
        <v>45324</v>
      </c>
      <c r="C1093" s="1">
        <v>45389</v>
      </c>
      <c r="D1093" t="s">
        <v>15</v>
      </c>
      <c r="E1093" t="s">
        <v>17</v>
      </c>
      <c r="F1093" t="s">
        <v>1110</v>
      </c>
      <c r="G1093">
        <v>847.29</v>
      </c>
      <c r="H1093">
        <v>68.48</v>
      </c>
      <c r="I1093">
        <v>19</v>
      </c>
      <c r="J1093" t="s">
        <v>2019</v>
      </c>
      <c r="K1093" t="s">
        <v>2026</v>
      </c>
      <c r="L1093">
        <v>0.03</v>
      </c>
    </row>
    <row r="1094" spans="1:12" x14ac:dyDescent="0.3">
      <c r="A1094">
        <v>2093</v>
      </c>
      <c r="B1094" s="1">
        <v>45326</v>
      </c>
      <c r="C1094" s="1">
        <v>45645</v>
      </c>
      <c r="D1094" t="s">
        <v>12</v>
      </c>
      <c r="E1094" t="s">
        <v>18</v>
      </c>
      <c r="F1094" t="s">
        <v>1111</v>
      </c>
      <c r="G1094">
        <v>1837.01</v>
      </c>
      <c r="H1094">
        <v>419.99</v>
      </c>
      <c r="J1094" t="s">
        <v>2020</v>
      </c>
      <c r="K1094" t="s">
        <v>2026</v>
      </c>
      <c r="L1094">
        <v>0.04</v>
      </c>
    </row>
    <row r="1095" spans="1:12" x14ac:dyDescent="0.3">
      <c r="A1095">
        <v>2094</v>
      </c>
      <c r="B1095" s="1">
        <v>45387</v>
      </c>
      <c r="C1095" s="1">
        <v>45681</v>
      </c>
      <c r="D1095" t="s">
        <v>14</v>
      </c>
      <c r="E1095" t="s">
        <v>17</v>
      </c>
      <c r="F1095" t="s">
        <v>1112</v>
      </c>
      <c r="G1095">
        <v>1948.24</v>
      </c>
      <c r="H1095">
        <v>423.39</v>
      </c>
      <c r="I1095">
        <v>4</v>
      </c>
      <c r="J1095" t="s">
        <v>2020</v>
      </c>
      <c r="K1095" t="s">
        <v>2023</v>
      </c>
      <c r="L1095">
        <v>0.1</v>
      </c>
    </row>
    <row r="1096" spans="1:12" x14ac:dyDescent="0.3">
      <c r="A1096">
        <v>2095</v>
      </c>
      <c r="B1096" s="1">
        <v>45337</v>
      </c>
      <c r="C1096" s="1">
        <v>45535</v>
      </c>
      <c r="D1096" t="s">
        <v>15</v>
      </c>
      <c r="E1096" t="s">
        <v>18</v>
      </c>
      <c r="F1096" t="s">
        <v>1113</v>
      </c>
      <c r="G1096">
        <v>147.07</v>
      </c>
      <c r="H1096">
        <v>290.27999999999997</v>
      </c>
      <c r="I1096">
        <v>13</v>
      </c>
      <c r="J1096" t="s">
        <v>2022</v>
      </c>
      <c r="K1096" t="s">
        <v>2024</v>
      </c>
      <c r="L1096">
        <v>0.09</v>
      </c>
    </row>
    <row r="1097" spans="1:12" x14ac:dyDescent="0.3">
      <c r="A1097">
        <v>2096</v>
      </c>
      <c r="B1097" s="1">
        <v>45579</v>
      </c>
      <c r="C1097" s="1">
        <v>45619</v>
      </c>
      <c r="D1097" t="s">
        <v>14</v>
      </c>
      <c r="E1097" t="s">
        <v>18</v>
      </c>
      <c r="F1097" t="s">
        <v>1114</v>
      </c>
      <c r="G1097">
        <v>769.88</v>
      </c>
      <c r="H1097">
        <v>378.7</v>
      </c>
      <c r="I1097">
        <v>6</v>
      </c>
      <c r="J1097" t="s">
        <v>2019</v>
      </c>
      <c r="K1097" t="s">
        <v>2024</v>
      </c>
      <c r="L1097">
        <v>0.11</v>
      </c>
    </row>
    <row r="1098" spans="1:12" x14ac:dyDescent="0.3">
      <c r="A1098">
        <v>2097</v>
      </c>
      <c r="B1098" s="1">
        <v>45674</v>
      </c>
      <c r="C1098" s="1">
        <v>45683</v>
      </c>
      <c r="D1098" t="s">
        <v>13</v>
      </c>
      <c r="E1098" t="s">
        <v>17</v>
      </c>
      <c r="F1098" t="s">
        <v>1115</v>
      </c>
      <c r="G1098">
        <v>1251.68</v>
      </c>
      <c r="H1098">
        <v>215.89</v>
      </c>
      <c r="I1098">
        <v>10</v>
      </c>
      <c r="J1098" t="s">
        <v>2020</v>
      </c>
      <c r="K1098" t="s">
        <v>2025</v>
      </c>
      <c r="L1098">
        <v>0.09</v>
      </c>
    </row>
    <row r="1099" spans="1:12" x14ac:dyDescent="0.3">
      <c r="A1099">
        <v>2098</v>
      </c>
      <c r="B1099" s="1">
        <v>45547</v>
      </c>
      <c r="C1099" s="1">
        <v>45637</v>
      </c>
      <c r="D1099" t="s">
        <v>12</v>
      </c>
      <c r="E1099" t="s">
        <v>17</v>
      </c>
      <c r="F1099" t="s">
        <v>1116</v>
      </c>
      <c r="G1099">
        <v>1057.0999999999999</v>
      </c>
      <c r="H1099">
        <v>28.06</v>
      </c>
      <c r="I1099">
        <v>17</v>
      </c>
      <c r="J1099" t="s">
        <v>2021</v>
      </c>
      <c r="K1099" t="s">
        <v>2025</v>
      </c>
      <c r="L1099">
        <v>0.05</v>
      </c>
    </row>
    <row r="1100" spans="1:12" x14ac:dyDescent="0.3">
      <c r="A1100">
        <v>2099</v>
      </c>
      <c r="B1100" s="1">
        <v>45563</v>
      </c>
      <c r="C1100" s="1">
        <v>45598</v>
      </c>
      <c r="D1100" t="s">
        <v>12</v>
      </c>
      <c r="E1100" t="s">
        <v>18</v>
      </c>
      <c r="F1100" t="s">
        <v>1117</v>
      </c>
      <c r="G1100">
        <v>361.64</v>
      </c>
      <c r="H1100">
        <v>377.11</v>
      </c>
      <c r="I1100">
        <v>10</v>
      </c>
      <c r="J1100" t="s">
        <v>2019</v>
      </c>
      <c r="K1100" t="s">
        <v>2024</v>
      </c>
      <c r="L1100">
        <v>0.06</v>
      </c>
    </row>
    <row r="1101" spans="1:12" x14ac:dyDescent="0.3">
      <c r="A1101">
        <v>2100</v>
      </c>
      <c r="B1101" s="1">
        <v>45363</v>
      </c>
      <c r="C1101" s="1">
        <v>45423</v>
      </c>
      <c r="D1101" t="s">
        <v>14</v>
      </c>
      <c r="E1101" t="s">
        <v>18</v>
      </c>
      <c r="F1101" t="s">
        <v>1118</v>
      </c>
      <c r="G1101">
        <v>809.35</v>
      </c>
      <c r="H1101">
        <v>223.78</v>
      </c>
      <c r="I1101">
        <v>6</v>
      </c>
      <c r="J1101" t="s">
        <v>2020</v>
      </c>
      <c r="K1101" t="s">
        <v>2024</v>
      </c>
      <c r="L1101">
        <v>0.16</v>
      </c>
    </row>
    <row r="1102" spans="1:12" x14ac:dyDescent="0.3">
      <c r="A1102">
        <v>2101</v>
      </c>
      <c r="B1102" s="1">
        <v>45548</v>
      </c>
      <c r="C1102" s="1">
        <v>45690</v>
      </c>
      <c r="D1102" t="s">
        <v>15</v>
      </c>
      <c r="E1102" t="s">
        <v>18</v>
      </c>
      <c r="F1102" t="s">
        <v>1119</v>
      </c>
      <c r="G1102">
        <v>1469.93</v>
      </c>
      <c r="H1102">
        <v>414.58</v>
      </c>
      <c r="I1102" t="s">
        <v>16</v>
      </c>
      <c r="J1102" t="s">
        <v>2022</v>
      </c>
      <c r="K1102" t="s">
        <v>2026</v>
      </c>
      <c r="L1102">
        <v>0.19</v>
      </c>
    </row>
    <row r="1103" spans="1:12" x14ac:dyDescent="0.3">
      <c r="A1103">
        <v>2102</v>
      </c>
      <c r="B1103" s="1">
        <v>45388</v>
      </c>
      <c r="C1103" s="1">
        <v>45536</v>
      </c>
      <c r="D1103" t="s">
        <v>14</v>
      </c>
      <c r="E1103" t="s">
        <v>19</v>
      </c>
      <c r="F1103" t="s">
        <v>1120</v>
      </c>
      <c r="G1103">
        <v>1266.76</v>
      </c>
      <c r="H1103">
        <v>199.41</v>
      </c>
      <c r="I1103">
        <v>19</v>
      </c>
      <c r="J1103" t="s">
        <v>2021</v>
      </c>
      <c r="K1103" t="s">
        <v>2024</v>
      </c>
      <c r="L1103">
        <v>0.17</v>
      </c>
    </row>
    <row r="1104" spans="1:12" x14ac:dyDescent="0.3">
      <c r="A1104">
        <v>2103</v>
      </c>
      <c r="B1104" s="1">
        <v>45489</v>
      </c>
      <c r="C1104" s="1">
        <v>45645</v>
      </c>
      <c r="D1104" t="s">
        <v>15</v>
      </c>
      <c r="E1104" t="s">
        <v>17</v>
      </c>
      <c r="F1104" t="s">
        <v>1121</v>
      </c>
      <c r="G1104">
        <v>1180.1600000000001</v>
      </c>
      <c r="H1104">
        <v>169.45</v>
      </c>
      <c r="I1104">
        <v>18</v>
      </c>
      <c r="J1104" t="s">
        <v>2020</v>
      </c>
      <c r="K1104" t="s">
        <v>2023</v>
      </c>
      <c r="L1104">
        <v>0.11</v>
      </c>
    </row>
    <row r="1105" spans="1:12" x14ac:dyDescent="0.3">
      <c r="A1105">
        <v>2104</v>
      </c>
      <c r="B1105" s="1">
        <v>45618</v>
      </c>
      <c r="C1105" s="1">
        <v>45651</v>
      </c>
      <c r="D1105" t="s">
        <v>15</v>
      </c>
      <c r="E1105" t="s">
        <v>17</v>
      </c>
      <c r="F1105" t="s">
        <v>1122</v>
      </c>
      <c r="G1105">
        <v>1083.57</v>
      </c>
      <c r="H1105">
        <v>275.38</v>
      </c>
      <c r="I1105">
        <v>19</v>
      </c>
      <c r="J1105" t="s">
        <v>2019</v>
      </c>
      <c r="K1105" t="s">
        <v>2023</v>
      </c>
      <c r="L1105">
        <v>0.09</v>
      </c>
    </row>
    <row r="1106" spans="1:12" x14ac:dyDescent="0.3">
      <c r="A1106">
        <v>2105</v>
      </c>
      <c r="B1106" s="1">
        <v>45443</v>
      </c>
      <c r="C1106" s="1">
        <v>45521</v>
      </c>
      <c r="D1106" t="s">
        <v>14</v>
      </c>
      <c r="E1106" t="s">
        <v>18</v>
      </c>
      <c r="F1106" t="s">
        <v>1123</v>
      </c>
      <c r="G1106">
        <v>489.37</v>
      </c>
      <c r="H1106">
        <v>329.27</v>
      </c>
      <c r="I1106">
        <v>6</v>
      </c>
      <c r="J1106" t="s">
        <v>2021</v>
      </c>
      <c r="K1106" t="s">
        <v>2024</v>
      </c>
      <c r="L1106">
        <v>0.02</v>
      </c>
    </row>
    <row r="1107" spans="1:12" x14ac:dyDescent="0.3">
      <c r="A1107">
        <v>2106</v>
      </c>
      <c r="B1107" s="1">
        <v>45603</v>
      </c>
      <c r="C1107" s="1">
        <v>45661</v>
      </c>
      <c r="D1107" t="s">
        <v>13</v>
      </c>
      <c r="E1107" t="s">
        <v>18</v>
      </c>
      <c r="F1107" t="s">
        <v>1124</v>
      </c>
      <c r="G1107">
        <v>1339.93</v>
      </c>
      <c r="H1107">
        <v>323.56</v>
      </c>
      <c r="I1107">
        <v>20</v>
      </c>
      <c r="J1107" t="s">
        <v>2021</v>
      </c>
      <c r="K1107" t="s">
        <v>2023</v>
      </c>
      <c r="L1107">
        <v>0.02</v>
      </c>
    </row>
    <row r="1108" spans="1:12" x14ac:dyDescent="0.3">
      <c r="A1108">
        <v>2107</v>
      </c>
      <c r="B1108" s="1">
        <v>45440</v>
      </c>
      <c r="C1108" s="1">
        <v>45469</v>
      </c>
      <c r="D1108" t="s">
        <v>14</v>
      </c>
      <c r="E1108" t="s">
        <v>17</v>
      </c>
      <c r="F1108" t="s">
        <v>1125</v>
      </c>
      <c r="G1108">
        <v>375.5</v>
      </c>
      <c r="H1108">
        <v>473.27</v>
      </c>
      <c r="I1108">
        <v>17</v>
      </c>
      <c r="J1108" t="s">
        <v>2020</v>
      </c>
      <c r="K1108" t="s">
        <v>2023</v>
      </c>
      <c r="L1108">
        <v>0.16</v>
      </c>
    </row>
    <row r="1109" spans="1:12" x14ac:dyDescent="0.3">
      <c r="A1109">
        <v>2108</v>
      </c>
      <c r="B1109" s="1">
        <v>45603</v>
      </c>
      <c r="C1109" s="1">
        <v>45633</v>
      </c>
      <c r="D1109" t="s">
        <v>14</v>
      </c>
      <c r="E1109" t="s">
        <v>19</v>
      </c>
      <c r="F1109" t="s">
        <v>1126</v>
      </c>
      <c r="G1109">
        <v>623.94000000000005</v>
      </c>
      <c r="H1109">
        <v>460.18</v>
      </c>
      <c r="I1109">
        <v>15</v>
      </c>
      <c r="J1109" t="s">
        <v>2022</v>
      </c>
      <c r="K1109" t="s">
        <v>2025</v>
      </c>
      <c r="L1109">
        <v>0.12</v>
      </c>
    </row>
    <row r="1110" spans="1:12" x14ac:dyDescent="0.3">
      <c r="A1110">
        <v>2109</v>
      </c>
      <c r="B1110" s="1">
        <v>45647</v>
      </c>
      <c r="C1110" s="1">
        <v>45655</v>
      </c>
      <c r="D1110" t="s">
        <v>13</v>
      </c>
      <c r="E1110" t="s">
        <v>18</v>
      </c>
      <c r="F1110" t="s">
        <v>1127</v>
      </c>
      <c r="G1110">
        <v>1050.6099999999999</v>
      </c>
      <c r="H1110">
        <v>453.56</v>
      </c>
      <c r="I1110">
        <v>5</v>
      </c>
      <c r="J1110" t="s">
        <v>2021</v>
      </c>
      <c r="K1110" t="s">
        <v>2023</v>
      </c>
      <c r="L1110">
        <v>0.11</v>
      </c>
    </row>
    <row r="1111" spans="1:12" x14ac:dyDescent="0.3">
      <c r="A1111">
        <v>2110</v>
      </c>
      <c r="B1111" s="1">
        <v>45659</v>
      </c>
      <c r="C1111" s="1">
        <v>45677</v>
      </c>
      <c r="D1111" t="s">
        <v>13</v>
      </c>
      <c r="E1111" t="s">
        <v>19</v>
      </c>
      <c r="F1111" t="s">
        <v>1128</v>
      </c>
      <c r="G1111">
        <v>1927.68</v>
      </c>
      <c r="H1111">
        <v>27.74</v>
      </c>
      <c r="I1111">
        <v>12</v>
      </c>
      <c r="J1111" t="s">
        <v>2022</v>
      </c>
      <c r="K1111" t="s">
        <v>2023</v>
      </c>
      <c r="L1111">
        <v>0.17</v>
      </c>
    </row>
    <row r="1112" spans="1:12" x14ac:dyDescent="0.3">
      <c r="A1112">
        <v>2111</v>
      </c>
      <c r="B1112" s="1">
        <v>45370</v>
      </c>
      <c r="C1112" s="1">
        <v>45621</v>
      </c>
      <c r="D1112" t="s">
        <v>15</v>
      </c>
      <c r="E1112" t="s">
        <v>19</v>
      </c>
      <c r="F1112" t="s">
        <v>1129</v>
      </c>
      <c r="G1112">
        <v>1834.23</v>
      </c>
      <c r="H1112">
        <v>191.1</v>
      </c>
      <c r="I1112">
        <v>15</v>
      </c>
      <c r="J1112" t="s">
        <v>2022</v>
      </c>
      <c r="K1112" t="s">
        <v>2024</v>
      </c>
      <c r="L1112">
        <v>0.18</v>
      </c>
    </row>
    <row r="1113" spans="1:12" x14ac:dyDescent="0.3">
      <c r="A1113">
        <v>2112</v>
      </c>
      <c r="B1113" s="1">
        <v>45353</v>
      </c>
      <c r="C1113" s="1">
        <v>45684</v>
      </c>
      <c r="D1113" t="s">
        <v>13</v>
      </c>
      <c r="E1113" t="s">
        <v>18</v>
      </c>
      <c r="F1113" t="s">
        <v>1130</v>
      </c>
      <c r="G1113">
        <v>1667.41</v>
      </c>
      <c r="H1113">
        <v>485.34</v>
      </c>
      <c r="I1113">
        <v>11</v>
      </c>
      <c r="J1113" t="s">
        <v>2020</v>
      </c>
      <c r="K1113" t="s">
        <v>2025</v>
      </c>
      <c r="L1113">
        <v>0.01</v>
      </c>
    </row>
    <row r="1114" spans="1:12" x14ac:dyDescent="0.3">
      <c r="A1114">
        <v>2113</v>
      </c>
      <c r="B1114" s="1">
        <v>45524</v>
      </c>
      <c r="C1114" s="1">
        <v>45607</v>
      </c>
      <c r="D1114" t="s">
        <v>15</v>
      </c>
      <c r="E1114" t="s">
        <v>18</v>
      </c>
      <c r="F1114" t="s">
        <v>1131</v>
      </c>
      <c r="G1114">
        <v>330.83</v>
      </c>
      <c r="H1114">
        <v>412.06</v>
      </c>
      <c r="I1114">
        <v>1</v>
      </c>
      <c r="J1114" t="s">
        <v>2022</v>
      </c>
      <c r="K1114" t="s">
        <v>2026</v>
      </c>
      <c r="L1114">
        <v>0.08</v>
      </c>
    </row>
    <row r="1115" spans="1:12" x14ac:dyDescent="0.3">
      <c r="A1115">
        <v>2114</v>
      </c>
      <c r="B1115" s="1">
        <v>45536</v>
      </c>
      <c r="C1115" s="1">
        <v>45665</v>
      </c>
      <c r="D1115" t="s">
        <v>12</v>
      </c>
      <c r="E1115" t="s">
        <v>19</v>
      </c>
      <c r="F1115" t="s">
        <v>1132</v>
      </c>
      <c r="G1115">
        <v>197.85</v>
      </c>
      <c r="H1115">
        <v>387.26</v>
      </c>
      <c r="I1115">
        <v>6</v>
      </c>
      <c r="J1115" t="s">
        <v>2020</v>
      </c>
      <c r="K1115" t="s">
        <v>2023</v>
      </c>
      <c r="L1115">
        <v>0.04</v>
      </c>
    </row>
    <row r="1116" spans="1:12" x14ac:dyDescent="0.3">
      <c r="A1116">
        <v>2115</v>
      </c>
      <c r="B1116" s="1">
        <v>45585</v>
      </c>
      <c r="C1116" s="1">
        <v>45632</v>
      </c>
      <c r="D1116" t="s">
        <v>14</v>
      </c>
      <c r="E1116" t="s">
        <v>17</v>
      </c>
      <c r="F1116" t="s">
        <v>1133</v>
      </c>
      <c r="H1116">
        <v>184.62</v>
      </c>
      <c r="I1116">
        <v>11</v>
      </c>
      <c r="J1116" t="s">
        <v>2019</v>
      </c>
      <c r="K1116" t="s">
        <v>2024</v>
      </c>
      <c r="L1116">
        <v>0.14000000000000001</v>
      </c>
    </row>
    <row r="1117" spans="1:12" x14ac:dyDescent="0.3">
      <c r="A1117">
        <v>2116</v>
      </c>
      <c r="B1117" s="1">
        <v>45443</v>
      </c>
      <c r="C1117" s="1">
        <v>45481</v>
      </c>
      <c r="D1117" t="s">
        <v>15</v>
      </c>
      <c r="E1117" t="s">
        <v>19</v>
      </c>
      <c r="F1117" t="s">
        <v>1134</v>
      </c>
      <c r="G1117">
        <v>363.41</v>
      </c>
      <c r="H1117">
        <v>233.54</v>
      </c>
      <c r="I1117">
        <v>18</v>
      </c>
      <c r="J1117" t="s">
        <v>2021</v>
      </c>
      <c r="K1117" t="s">
        <v>2025</v>
      </c>
      <c r="L1117">
        <v>0.13</v>
      </c>
    </row>
    <row r="1118" spans="1:12" x14ac:dyDescent="0.3">
      <c r="A1118">
        <v>2117</v>
      </c>
      <c r="B1118" s="1">
        <v>45531</v>
      </c>
      <c r="C1118" s="1">
        <v>45574</v>
      </c>
      <c r="D1118" t="s">
        <v>13</v>
      </c>
      <c r="E1118" t="s">
        <v>18</v>
      </c>
      <c r="F1118" t="s">
        <v>1135</v>
      </c>
      <c r="G1118">
        <v>1129.1300000000001</v>
      </c>
      <c r="H1118">
        <v>393.75</v>
      </c>
      <c r="I1118">
        <v>17</v>
      </c>
      <c r="J1118" t="s">
        <v>2021</v>
      </c>
      <c r="K1118" t="s">
        <v>2023</v>
      </c>
      <c r="L1118">
        <v>0.14000000000000001</v>
      </c>
    </row>
    <row r="1119" spans="1:12" x14ac:dyDescent="0.3">
      <c r="A1119">
        <v>2118</v>
      </c>
      <c r="B1119" s="1">
        <v>45359</v>
      </c>
      <c r="C1119" s="1">
        <v>45407</v>
      </c>
      <c r="D1119" t="s">
        <v>13</v>
      </c>
      <c r="E1119" t="s">
        <v>18</v>
      </c>
      <c r="F1119" t="s">
        <v>1136</v>
      </c>
      <c r="G1119">
        <v>762.18</v>
      </c>
      <c r="I1119">
        <v>14</v>
      </c>
      <c r="J1119" t="s">
        <v>2019</v>
      </c>
      <c r="K1119" t="s">
        <v>2025</v>
      </c>
      <c r="L1119">
        <v>0.19</v>
      </c>
    </row>
    <row r="1120" spans="1:12" x14ac:dyDescent="0.3">
      <c r="A1120">
        <v>2119</v>
      </c>
      <c r="B1120" s="1">
        <v>45531</v>
      </c>
      <c r="C1120" s="1">
        <v>45628</v>
      </c>
      <c r="D1120" t="s">
        <v>14</v>
      </c>
      <c r="E1120" t="s">
        <v>17</v>
      </c>
      <c r="F1120" t="s">
        <v>1137</v>
      </c>
      <c r="G1120">
        <v>1856.07</v>
      </c>
      <c r="H1120">
        <v>57.8</v>
      </c>
      <c r="I1120">
        <v>9</v>
      </c>
      <c r="J1120" t="s">
        <v>2022</v>
      </c>
      <c r="K1120" t="s">
        <v>2025</v>
      </c>
      <c r="L1120">
        <v>0.04</v>
      </c>
    </row>
    <row r="1121" spans="1:12" x14ac:dyDescent="0.3">
      <c r="A1121">
        <v>2120</v>
      </c>
      <c r="B1121" s="1">
        <v>45681</v>
      </c>
      <c r="C1121" s="1">
        <v>45689</v>
      </c>
      <c r="D1121" t="s">
        <v>12</v>
      </c>
      <c r="E1121" t="s">
        <v>19</v>
      </c>
      <c r="F1121" t="s">
        <v>1138</v>
      </c>
      <c r="G1121">
        <v>1555.33</v>
      </c>
      <c r="H1121">
        <v>190.73</v>
      </c>
      <c r="I1121">
        <v>11</v>
      </c>
      <c r="J1121" t="s">
        <v>2022</v>
      </c>
      <c r="K1121" t="s">
        <v>2025</v>
      </c>
      <c r="L1121">
        <v>0.05</v>
      </c>
    </row>
    <row r="1122" spans="1:12" x14ac:dyDescent="0.3">
      <c r="A1122">
        <v>2121</v>
      </c>
      <c r="B1122" s="1">
        <v>45675</v>
      </c>
      <c r="C1122" s="1">
        <v>45687</v>
      </c>
      <c r="D1122" t="s">
        <v>14</v>
      </c>
      <c r="E1122" t="s">
        <v>17</v>
      </c>
      <c r="F1122" t="s">
        <v>1139</v>
      </c>
      <c r="G1122">
        <v>982.13</v>
      </c>
      <c r="H1122">
        <v>364.46</v>
      </c>
      <c r="I1122">
        <v>18</v>
      </c>
      <c r="J1122" t="s">
        <v>2019</v>
      </c>
      <c r="K1122" t="s">
        <v>2026</v>
      </c>
      <c r="L1122">
        <v>0.04</v>
      </c>
    </row>
    <row r="1123" spans="1:12" x14ac:dyDescent="0.3">
      <c r="A1123">
        <v>2122</v>
      </c>
      <c r="B1123" s="1">
        <v>45454</v>
      </c>
      <c r="C1123" s="1">
        <v>45500</v>
      </c>
      <c r="D1123" t="s">
        <v>13</v>
      </c>
      <c r="E1123" t="s">
        <v>18</v>
      </c>
      <c r="F1123" t="s">
        <v>1140</v>
      </c>
      <c r="H1123">
        <v>128.71</v>
      </c>
      <c r="I1123">
        <v>6</v>
      </c>
      <c r="J1123" t="s">
        <v>2020</v>
      </c>
      <c r="K1123" t="s">
        <v>2025</v>
      </c>
      <c r="L1123" t="s">
        <v>16</v>
      </c>
    </row>
    <row r="1124" spans="1:12" x14ac:dyDescent="0.3">
      <c r="A1124">
        <v>2123</v>
      </c>
      <c r="B1124" s="1">
        <v>45456</v>
      </c>
      <c r="C1124" s="1">
        <v>45484</v>
      </c>
      <c r="D1124" t="s">
        <v>13</v>
      </c>
      <c r="E1124" t="s">
        <v>17</v>
      </c>
      <c r="F1124" t="s">
        <v>1141</v>
      </c>
      <c r="G1124">
        <v>1823.77</v>
      </c>
      <c r="H1124">
        <v>20.350000000000001</v>
      </c>
      <c r="I1124">
        <v>20</v>
      </c>
      <c r="J1124" t="s">
        <v>2020</v>
      </c>
      <c r="K1124" t="s">
        <v>2025</v>
      </c>
      <c r="L1124">
        <v>0.01</v>
      </c>
    </row>
    <row r="1125" spans="1:12" x14ac:dyDescent="0.3">
      <c r="A1125">
        <v>2124</v>
      </c>
      <c r="B1125" s="1">
        <v>45645</v>
      </c>
      <c r="C1125" s="1">
        <v>45690</v>
      </c>
      <c r="D1125" t="s">
        <v>12</v>
      </c>
      <c r="E1125" t="s">
        <v>19</v>
      </c>
      <c r="F1125" t="s">
        <v>1142</v>
      </c>
      <c r="G1125">
        <v>595.38</v>
      </c>
      <c r="H1125">
        <v>453.77</v>
      </c>
      <c r="I1125">
        <v>18</v>
      </c>
      <c r="J1125" t="s">
        <v>2022</v>
      </c>
      <c r="K1125" t="s">
        <v>2025</v>
      </c>
      <c r="L1125">
        <v>0.19</v>
      </c>
    </row>
    <row r="1126" spans="1:12" x14ac:dyDescent="0.3">
      <c r="A1126">
        <v>2125</v>
      </c>
      <c r="B1126" s="1">
        <v>45623</v>
      </c>
      <c r="C1126" s="1">
        <v>45682</v>
      </c>
      <c r="D1126" t="s">
        <v>14</v>
      </c>
      <c r="E1126" t="s">
        <v>18</v>
      </c>
      <c r="F1126" t="s">
        <v>1143</v>
      </c>
      <c r="G1126">
        <v>1580.25</v>
      </c>
      <c r="H1126">
        <v>344.01</v>
      </c>
      <c r="I1126">
        <v>18</v>
      </c>
      <c r="J1126" t="s">
        <v>2022</v>
      </c>
      <c r="K1126" t="s">
        <v>2023</v>
      </c>
      <c r="L1126">
        <v>0.12</v>
      </c>
    </row>
    <row r="1127" spans="1:12" x14ac:dyDescent="0.3">
      <c r="A1127">
        <v>2126</v>
      </c>
      <c r="B1127" s="1">
        <v>45621</v>
      </c>
      <c r="C1127" s="1">
        <v>45639</v>
      </c>
      <c r="D1127" t="s">
        <v>12</v>
      </c>
      <c r="E1127" t="s">
        <v>19</v>
      </c>
      <c r="F1127" t="s">
        <v>1144</v>
      </c>
      <c r="G1127">
        <v>1996.64</v>
      </c>
      <c r="H1127">
        <v>395.14</v>
      </c>
      <c r="I1127">
        <v>20</v>
      </c>
      <c r="J1127" t="s">
        <v>2022</v>
      </c>
      <c r="K1127" t="s">
        <v>2024</v>
      </c>
      <c r="L1127">
        <v>0.03</v>
      </c>
    </row>
    <row r="1128" spans="1:12" x14ac:dyDescent="0.3">
      <c r="A1128">
        <v>2127</v>
      </c>
      <c r="B1128" s="1">
        <v>45633</v>
      </c>
      <c r="C1128" s="1">
        <v>45640</v>
      </c>
      <c r="D1128" t="s">
        <v>13</v>
      </c>
      <c r="E1128" t="s">
        <v>18</v>
      </c>
      <c r="F1128" t="s">
        <v>1145</v>
      </c>
      <c r="G1128">
        <v>1867.78</v>
      </c>
      <c r="H1128">
        <v>479.2</v>
      </c>
      <c r="I1128">
        <v>12</v>
      </c>
      <c r="J1128" t="s">
        <v>2022</v>
      </c>
      <c r="K1128" t="s">
        <v>2025</v>
      </c>
      <c r="L1128">
        <v>0.12</v>
      </c>
    </row>
    <row r="1129" spans="1:12" x14ac:dyDescent="0.3">
      <c r="A1129">
        <v>2128</v>
      </c>
      <c r="B1129" s="1">
        <v>45490</v>
      </c>
      <c r="C1129" s="1">
        <v>45520</v>
      </c>
      <c r="D1129" t="s">
        <v>13</v>
      </c>
      <c r="E1129" t="s">
        <v>17</v>
      </c>
      <c r="F1129" t="s">
        <v>1146</v>
      </c>
      <c r="G1129">
        <v>199.95</v>
      </c>
      <c r="H1129">
        <v>99.8</v>
      </c>
      <c r="I1129">
        <v>1</v>
      </c>
      <c r="J1129" t="s">
        <v>2022</v>
      </c>
      <c r="K1129" t="s">
        <v>2026</v>
      </c>
      <c r="L1129">
        <v>0.2</v>
      </c>
    </row>
    <row r="1130" spans="1:12" x14ac:dyDescent="0.3">
      <c r="A1130">
        <v>2129</v>
      </c>
      <c r="B1130" s="1">
        <v>45581</v>
      </c>
      <c r="C1130" s="1">
        <v>45684</v>
      </c>
      <c r="D1130" t="s">
        <v>15</v>
      </c>
      <c r="E1130" t="s">
        <v>18</v>
      </c>
      <c r="F1130" t="s">
        <v>1147</v>
      </c>
      <c r="G1130">
        <v>445.54</v>
      </c>
      <c r="H1130">
        <v>406.48</v>
      </c>
      <c r="I1130">
        <v>6</v>
      </c>
      <c r="J1130" t="s">
        <v>2020</v>
      </c>
      <c r="K1130" t="s">
        <v>2024</v>
      </c>
      <c r="L1130">
        <v>0.18</v>
      </c>
    </row>
    <row r="1131" spans="1:12" x14ac:dyDescent="0.3">
      <c r="A1131">
        <v>2130</v>
      </c>
      <c r="B1131" s="1">
        <v>45320</v>
      </c>
      <c r="C1131" s="1">
        <v>45399</v>
      </c>
      <c r="D1131" t="s">
        <v>14</v>
      </c>
      <c r="E1131" t="s">
        <v>17</v>
      </c>
      <c r="F1131" t="s">
        <v>1148</v>
      </c>
      <c r="G1131">
        <v>1637.34</v>
      </c>
      <c r="H1131">
        <v>283.63</v>
      </c>
      <c r="I1131">
        <v>16</v>
      </c>
      <c r="J1131" t="s">
        <v>2021</v>
      </c>
      <c r="K1131" t="s">
        <v>2025</v>
      </c>
      <c r="L1131">
        <v>0.1</v>
      </c>
    </row>
    <row r="1132" spans="1:12" x14ac:dyDescent="0.3">
      <c r="A1132">
        <v>2131</v>
      </c>
      <c r="B1132" s="1">
        <v>45454</v>
      </c>
      <c r="C1132" s="1">
        <v>45547</v>
      </c>
      <c r="D1132" t="s">
        <v>15</v>
      </c>
      <c r="E1132" t="s">
        <v>17</v>
      </c>
      <c r="F1132" t="s">
        <v>1149</v>
      </c>
      <c r="G1132">
        <v>1727.38</v>
      </c>
      <c r="H1132">
        <v>361.95</v>
      </c>
      <c r="I1132" t="s">
        <v>16</v>
      </c>
      <c r="J1132" t="s">
        <v>2020</v>
      </c>
      <c r="K1132" t="s">
        <v>2026</v>
      </c>
      <c r="L1132">
        <v>0.19</v>
      </c>
    </row>
    <row r="1133" spans="1:12" x14ac:dyDescent="0.3">
      <c r="A1133">
        <v>2132</v>
      </c>
      <c r="B1133" s="1">
        <v>45555</v>
      </c>
      <c r="C1133" s="1">
        <v>45676</v>
      </c>
      <c r="D1133" t="s">
        <v>13</v>
      </c>
      <c r="E1133" t="s">
        <v>18</v>
      </c>
      <c r="F1133" t="s">
        <v>1150</v>
      </c>
      <c r="G1133">
        <v>1158.6600000000001</v>
      </c>
      <c r="H1133">
        <v>42.55</v>
      </c>
      <c r="I1133">
        <v>20</v>
      </c>
      <c r="J1133" t="s">
        <v>2021</v>
      </c>
      <c r="K1133" t="s">
        <v>2023</v>
      </c>
      <c r="L1133">
        <v>0.05</v>
      </c>
    </row>
    <row r="1134" spans="1:12" x14ac:dyDescent="0.3">
      <c r="A1134">
        <v>2133</v>
      </c>
      <c r="B1134" s="1">
        <v>45397</v>
      </c>
      <c r="C1134" s="1">
        <v>45449</v>
      </c>
      <c r="D1134" t="s">
        <v>15</v>
      </c>
      <c r="E1134" t="s">
        <v>17</v>
      </c>
      <c r="F1134" t="s">
        <v>1151</v>
      </c>
      <c r="G1134">
        <v>1480.75</v>
      </c>
      <c r="H1134">
        <v>317.87</v>
      </c>
      <c r="I1134">
        <v>11</v>
      </c>
      <c r="J1134" t="s">
        <v>2021</v>
      </c>
      <c r="K1134" t="s">
        <v>2026</v>
      </c>
      <c r="L1134">
        <v>0.05</v>
      </c>
    </row>
    <row r="1135" spans="1:12" x14ac:dyDescent="0.3">
      <c r="A1135">
        <v>2134</v>
      </c>
      <c r="B1135" s="1">
        <v>45527</v>
      </c>
      <c r="C1135" s="1">
        <v>45609</v>
      </c>
      <c r="D1135" t="s">
        <v>13</v>
      </c>
      <c r="E1135" t="s">
        <v>18</v>
      </c>
      <c r="F1135" t="s">
        <v>1152</v>
      </c>
      <c r="G1135">
        <v>1920.76</v>
      </c>
      <c r="H1135">
        <v>62.04</v>
      </c>
      <c r="I1135">
        <v>11</v>
      </c>
      <c r="J1135" t="s">
        <v>2022</v>
      </c>
      <c r="K1135" t="s">
        <v>2024</v>
      </c>
      <c r="L1135">
        <v>0.19</v>
      </c>
    </row>
    <row r="1136" spans="1:12" x14ac:dyDescent="0.3">
      <c r="A1136">
        <v>2135</v>
      </c>
      <c r="B1136" s="1">
        <v>45374</v>
      </c>
      <c r="C1136" s="1">
        <v>45596</v>
      </c>
      <c r="D1136" t="s">
        <v>15</v>
      </c>
      <c r="E1136" t="s">
        <v>17</v>
      </c>
      <c r="F1136" t="s">
        <v>1153</v>
      </c>
      <c r="G1136">
        <v>512.80999999999995</v>
      </c>
      <c r="H1136">
        <v>436.18</v>
      </c>
      <c r="I1136">
        <v>19</v>
      </c>
      <c r="J1136" t="s">
        <v>2019</v>
      </c>
      <c r="K1136" t="s">
        <v>2026</v>
      </c>
      <c r="L1136">
        <v>7.0000000000000007E-2</v>
      </c>
    </row>
    <row r="1137" spans="1:12" x14ac:dyDescent="0.3">
      <c r="A1137">
        <v>2136</v>
      </c>
      <c r="B1137" s="1">
        <v>45469</v>
      </c>
      <c r="C1137" s="1">
        <v>45657</v>
      </c>
      <c r="D1137" t="s">
        <v>15</v>
      </c>
      <c r="E1137" t="s">
        <v>19</v>
      </c>
      <c r="F1137" t="s">
        <v>1154</v>
      </c>
      <c r="G1137">
        <v>1044.98</v>
      </c>
      <c r="H1137">
        <v>150.6</v>
      </c>
      <c r="I1137">
        <v>4</v>
      </c>
      <c r="J1137" t="s">
        <v>2020</v>
      </c>
      <c r="K1137" t="s">
        <v>2026</v>
      </c>
      <c r="L1137">
        <v>0</v>
      </c>
    </row>
    <row r="1138" spans="1:12" x14ac:dyDescent="0.3">
      <c r="A1138">
        <v>2137</v>
      </c>
      <c r="B1138" s="1">
        <v>45602</v>
      </c>
      <c r="C1138" s="1">
        <v>45630</v>
      </c>
      <c r="D1138" t="s">
        <v>13</v>
      </c>
      <c r="E1138" t="s">
        <v>17</v>
      </c>
      <c r="F1138" t="s">
        <v>1155</v>
      </c>
      <c r="G1138">
        <v>265.92</v>
      </c>
      <c r="H1138">
        <v>463.54</v>
      </c>
      <c r="I1138">
        <v>1</v>
      </c>
      <c r="J1138" t="s">
        <v>2020</v>
      </c>
      <c r="K1138" t="s">
        <v>2025</v>
      </c>
      <c r="L1138">
        <v>0.1</v>
      </c>
    </row>
    <row r="1139" spans="1:12" x14ac:dyDescent="0.3">
      <c r="A1139">
        <v>2138</v>
      </c>
      <c r="B1139" s="1">
        <v>45580</v>
      </c>
      <c r="C1139" s="1">
        <v>45640</v>
      </c>
      <c r="D1139" t="s">
        <v>15</v>
      </c>
      <c r="E1139" t="s">
        <v>18</v>
      </c>
      <c r="F1139" t="s">
        <v>1156</v>
      </c>
      <c r="G1139">
        <v>1928.88</v>
      </c>
      <c r="H1139">
        <v>253.12</v>
      </c>
      <c r="I1139" t="s">
        <v>16</v>
      </c>
      <c r="J1139" t="s">
        <v>2022</v>
      </c>
      <c r="K1139" t="s">
        <v>2025</v>
      </c>
      <c r="L1139">
        <v>0.16</v>
      </c>
    </row>
    <row r="1140" spans="1:12" x14ac:dyDescent="0.3">
      <c r="A1140">
        <v>2139</v>
      </c>
      <c r="B1140" s="1">
        <v>45438</v>
      </c>
      <c r="C1140" s="1">
        <v>45542</v>
      </c>
      <c r="E1140" t="s">
        <v>18</v>
      </c>
      <c r="F1140" t="s">
        <v>1157</v>
      </c>
      <c r="G1140">
        <v>872.56</v>
      </c>
      <c r="H1140">
        <v>295.32</v>
      </c>
      <c r="I1140">
        <v>12</v>
      </c>
      <c r="J1140" t="s">
        <v>2020</v>
      </c>
      <c r="K1140" t="s">
        <v>2026</v>
      </c>
      <c r="L1140">
        <v>0.05</v>
      </c>
    </row>
    <row r="1141" spans="1:12" x14ac:dyDescent="0.3">
      <c r="A1141">
        <v>2140</v>
      </c>
      <c r="B1141" s="1">
        <v>45444</v>
      </c>
      <c r="C1141" s="1">
        <v>45575</v>
      </c>
      <c r="D1141" t="s">
        <v>12</v>
      </c>
      <c r="E1141" t="s">
        <v>18</v>
      </c>
      <c r="F1141" t="s">
        <v>1158</v>
      </c>
      <c r="G1141">
        <v>793.55</v>
      </c>
      <c r="H1141">
        <v>112.01</v>
      </c>
      <c r="J1141" t="s">
        <v>2021</v>
      </c>
      <c r="K1141" t="s">
        <v>2023</v>
      </c>
      <c r="L1141">
        <v>0.08</v>
      </c>
    </row>
    <row r="1142" spans="1:12" x14ac:dyDescent="0.3">
      <c r="A1142">
        <v>2141</v>
      </c>
      <c r="B1142" s="1">
        <v>45610</v>
      </c>
      <c r="C1142" s="1">
        <v>45631</v>
      </c>
      <c r="D1142" t="s">
        <v>14</v>
      </c>
      <c r="E1142" t="s">
        <v>17</v>
      </c>
      <c r="F1142" t="s">
        <v>1159</v>
      </c>
      <c r="G1142">
        <v>1808.21</v>
      </c>
      <c r="H1142">
        <v>409.69</v>
      </c>
      <c r="I1142">
        <v>8</v>
      </c>
      <c r="J1142" t="s">
        <v>2022</v>
      </c>
      <c r="K1142" t="s">
        <v>2024</v>
      </c>
      <c r="L1142">
        <v>0.15</v>
      </c>
    </row>
    <row r="1143" spans="1:12" x14ac:dyDescent="0.3">
      <c r="A1143">
        <v>2142</v>
      </c>
      <c r="B1143" s="1">
        <v>45621</v>
      </c>
      <c r="C1143" s="1">
        <v>45627</v>
      </c>
      <c r="D1143" t="s">
        <v>15</v>
      </c>
      <c r="E1143" t="s">
        <v>17</v>
      </c>
      <c r="F1143" t="s">
        <v>1160</v>
      </c>
      <c r="G1143">
        <v>886.06</v>
      </c>
      <c r="H1143">
        <v>58.49</v>
      </c>
      <c r="I1143">
        <v>20</v>
      </c>
      <c r="J1143" t="s">
        <v>2019</v>
      </c>
      <c r="K1143" t="s">
        <v>2023</v>
      </c>
      <c r="L1143">
        <v>0.15</v>
      </c>
    </row>
    <row r="1144" spans="1:12" x14ac:dyDescent="0.3">
      <c r="A1144">
        <v>2143</v>
      </c>
      <c r="B1144" s="1">
        <v>45562</v>
      </c>
      <c r="C1144" s="1">
        <v>45634</v>
      </c>
      <c r="D1144" t="s">
        <v>15</v>
      </c>
      <c r="E1144" t="s">
        <v>17</v>
      </c>
      <c r="F1144" t="s">
        <v>1161</v>
      </c>
      <c r="G1144">
        <v>1994.91</v>
      </c>
      <c r="H1144">
        <v>83.92</v>
      </c>
      <c r="I1144">
        <v>5</v>
      </c>
      <c r="J1144" t="s">
        <v>2022</v>
      </c>
      <c r="K1144" t="s">
        <v>2024</v>
      </c>
      <c r="L1144">
        <v>0.14000000000000001</v>
      </c>
    </row>
    <row r="1145" spans="1:12" x14ac:dyDescent="0.3">
      <c r="A1145">
        <v>2144</v>
      </c>
      <c r="B1145" s="1">
        <v>45494</v>
      </c>
      <c r="C1145" s="1">
        <v>45554</v>
      </c>
      <c r="D1145" t="s">
        <v>12</v>
      </c>
      <c r="E1145" t="s">
        <v>18</v>
      </c>
      <c r="F1145" t="s">
        <v>1162</v>
      </c>
      <c r="G1145">
        <v>556.36</v>
      </c>
      <c r="H1145">
        <v>125.65</v>
      </c>
      <c r="I1145">
        <v>10</v>
      </c>
      <c r="J1145" t="s">
        <v>2021</v>
      </c>
      <c r="K1145" t="s">
        <v>2026</v>
      </c>
      <c r="L1145">
        <v>0.13</v>
      </c>
    </row>
    <row r="1146" spans="1:12" x14ac:dyDescent="0.3">
      <c r="A1146">
        <v>2145</v>
      </c>
      <c r="B1146" s="1">
        <v>45335</v>
      </c>
      <c r="C1146" s="1">
        <v>45572</v>
      </c>
      <c r="D1146" t="s">
        <v>15</v>
      </c>
      <c r="E1146" t="s">
        <v>17</v>
      </c>
      <c r="F1146" t="s">
        <v>1163</v>
      </c>
      <c r="G1146">
        <v>1446.74</v>
      </c>
      <c r="H1146">
        <v>94.02</v>
      </c>
      <c r="I1146">
        <v>1</v>
      </c>
      <c r="J1146" t="s">
        <v>2019</v>
      </c>
      <c r="K1146" t="s">
        <v>2023</v>
      </c>
      <c r="L1146">
        <v>0.16</v>
      </c>
    </row>
    <row r="1147" spans="1:12" x14ac:dyDescent="0.3">
      <c r="A1147">
        <v>2146</v>
      </c>
      <c r="B1147" s="1">
        <v>45352</v>
      </c>
      <c r="C1147" s="1">
        <v>45379</v>
      </c>
      <c r="D1147" t="s">
        <v>15</v>
      </c>
      <c r="E1147" t="s">
        <v>18</v>
      </c>
      <c r="F1147" t="s">
        <v>1164</v>
      </c>
      <c r="G1147">
        <v>1682.02</v>
      </c>
      <c r="H1147">
        <v>460.56</v>
      </c>
      <c r="I1147">
        <v>9</v>
      </c>
      <c r="J1147" t="s">
        <v>2022</v>
      </c>
      <c r="K1147" t="s">
        <v>2023</v>
      </c>
      <c r="L1147">
        <v>0.17</v>
      </c>
    </row>
    <row r="1148" spans="1:12" x14ac:dyDescent="0.3">
      <c r="A1148">
        <v>2147</v>
      </c>
      <c r="B1148" s="1">
        <v>45656</v>
      </c>
      <c r="C1148" s="1">
        <v>45685</v>
      </c>
      <c r="D1148" t="s">
        <v>12</v>
      </c>
      <c r="E1148" t="s">
        <v>18</v>
      </c>
      <c r="F1148" t="s">
        <v>1165</v>
      </c>
      <c r="G1148">
        <v>191.92</v>
      </c>
      <c r="H1148">
        <v>145.63</v>
      </c>
      <c r="I1148">
        <v>14</v>
      </c>
      <c r="J1148" t="s">
        <v>2020</v>
      </c>
      <c r="K1148" t="s">
        <v>2024</v>
      </c>
      <c r="L1148">
        <v>0.19</v>
      </c>
    </row>
    <row r="1149" spans="1:12" x14ac:dyDescent="0.3">
      <c r="A1149">
        <v>2148</v>
      </c>
      <c r="B1149" s="1">
        <v>45619</v>
      </c>
      <c r="C1149" s="1">
        <v>45646</v>
      </c>
      <c r="D1149" t="s">
        <v>15</v>
      </c>
      <c r="E1149" t="s">
        <v>18</v>
      </c>
      <c r="F1149" t="s">
        <v>1166</v>
      </c>
      <c r="G1149">
        <v>1875.26</v>
      </c>
      <c r="H1149">
        <v>265.81</v>
      </c>
      <c r="I1149">
        <v>4</v>
      </c>
      <c r="J1149" t="s">
        <v>2022</v>
      </c>
      <c r="K1149" t="s">
        <v>2023</v>
      </c>
      <c r="L1149">
        <v>0.03</v>
      </c>
    </row>
    <row r="1150" spans="1:12" x14ac:dyDescent="0.3">
      <c r="A1150">
        <v>2149</v>
      </c>
      <c r="B1150" s="1">
        <v>45415</v>
      </c>
      <c r="C1150" s="1">
        <v>45561</v>
      </c>
      <c r="D1150" t="s">
        <v>13</v>
      </c>
      <c r="E1150" t="s">
        <v>17</v>
      </c>
      <c r="F1150" t="s">
        <v>1167</v>
      </c>
      <c r="G1150">
        <v>1941.82</v>
      </c>
      <c r="H1150">
        <v>34.270000000000003</v>
      </c>
      <c r="I1150">
        <v>8</v>
      </c>
      <c r="J1150" t="s">
        <v>2021</v>
      </c>
      <c r="K1150" t="s">
        <v>2025</v>
      </c>
      <c r="L1150">
        <v>7.0000000000000007E-2</v>
      </c>
    </row>
    <row r="1151" spans="1:12" x14ac:dyDescent="0.3">
      <c r="A1151">
        <v>2150</v>
      </c>
      <c r="B1151" s="1">
        <v>45645</v>
      </c>
      <c r="C1151" s="1">
        <v>45673</v>
      </c>
      <c r="D1151" t="s">
        <v>13</v>
      </c>
      <c r="E1151" t="s">
        <v>17</v>
      </c>
      <c r="F1151" t="s">
        <v>1168</v>
      </c>
      <c r="G1151">
        <v>1628.3</v>
      </c>
      <c r="H1151">
        <v>232</v>
      </c>
      <c r="I1151">
        <v>10</v>
      </c>
      <c r="J1151" t="s">
        <v>2020</v>
      </c>
      <c r="K1151" t="s">
        <v>2023</v>
      </c>
      <c r="L1151">
        <v>0.16</v>
      </c>
    </row>
    <row r="1152" spans="1:12" x14ac:dyDescent="0.3">
      <c r="A1152">
        <v>2151</v>
      </c>
      <c r="B1152" s="1">
        <v>45489</v>
      </c>
      <c r="C1152" s="1">
        <v>45572</v>
      </c>
      <c r="D1152" t="s">
        <v>15</v>
      </c>
      <c r="E1152" t="s">
        <v>19</v>
      </c>
      <c r="F1152" t="s">
        <v>1169</v>
      </c>
      <c r="G1152">
        <v>1966.94</v>
      </c>
      <c r="H1152">
        <v>156.54</v>
      </c>
      <c r="I1152">
        <v>10</v>
      </c>
      <c r="J1152" t="s">
        <v>2022</v>
      </c>
      <c r="K1152" t="s">
        <v>2025</v>
      </c>
      <c r="L1152">
        <v>0.04</v>
      </c>
    </row>
    <row r="1153" spans="1:12" x14ac:dyDescent="0.3">
      <c r="A1153">
        <v>2152</v>
      </c>
      <c r="B1153" s="1">
        <v>45438</v>
      </c>
      <c r="C1153" s="1">
        <v>45631</v>
      </c>
      <c r="D1153" t="s">
        <v>12</v>
      </c>
      <c r="E1153" t="s">
        <v>17</v>
      </c>
      <c r="F1153" t="s">
        <v>1170</v>
      </c>
      <c r="G1153">
        <v>1928.43</v>
      </c>
      <c r="H1153">
        <v>179.96</v>
      </c>
      <c r="I1153">
        <v>1</v>
      </c>
      <c r="J1153" t="s">
        <v>2021</v>
      </c>
      <c r="K1153" t="s">
        <v>2026</v>
      </c>
      <c r="L1153">
        <v>0.18</v>
      </c>
    </row>
    <row r="1154" spans="1:12" x14ac:dyDescent="0.3">
      <c r="A1154">
        <v>2153</v>
      </c>
      <c r="B1154" s="1">
        <v>45525</v>
      </c>
      <c r="C1154" s="1">
        <v>45593</v>
      </c>
      <c r="D1154" t="s">
        <v>12</v>
      </c>
      <c r="E1154" t="s">
        <v>17</v>
      </c>
      <c r="F1154" t="s">
        <v>1171</v>
      </c>
      <c r="G1154">
        <v>760.97</v>
      </c>
      <c r="H1154">
        <v>131.19999999999999</v>
      </c>
      <c r="I1154">
        <v>16</v>
      </c>
      <c r="J1154" t="s">
        <v>2019</v>
      </c>
      <c r="K1154" t="s">
        <v>2025</v>
      </c>
      <c r="L1154">
        <v>0.17</v>
      </c>
    </row>
    <row r="1155" spans="1:12" x14ac:dyDescent="0.3">
      <c r="A1155">
        <v>2154</v>
      </c>
      <c r="B1155" s="1">
        <v>45518</v>
      </c>
      <c r="C1155" s="1">
        <v>45551</v>
      </c>
      <c r="D1155" t="s">
        <v>12</v>
      </c>
      <c r="E1155" t="s">
        <v>19</v>
      </c>
      <c r="F1155" t="s">
        <v>1172</v>
      </c>
      <c r="G1155">
        <v>399.51</v>
      </c>
      <c r="H1155">
        <v>157.96</v>
      </c>
      <c r="I1155">
        <v>4</v>
      </c>
      <c r="J1155" t="s">
        <v>2022</v>
      </c>
      <c r="K1155" t="s">
        <v>2024</v>
      </c>
      <c r="L1155">
        <v>0.16</v>
      </c>
    </row>
    <row r="1156" spans="1:12" x14ac:dyDescent="0.3">
      <c r="A1156">
        <v>2155</v>
      </c>
      <c r="B1156" s="1">
        <v>45477</v>
      </c>
      <c r="C1156" s="1">
        <v>45679</v>
      </c>
      <c r="D1156" t="s">
        <v>12</v>
      </c>
      <c r="E1156" t="s">
        <v>17</v>
      </c>
      <c r="F1156" t="s">
        <v>1173</v>
      </c>
      <c r="G1156">
        <v>423.04</v>
      </c>
      <c r="H1156">
        <v>462.23</v>
      </c>
      <c r="I1156">
        <v>10</v>
      </c>
      <c r="J1156" t="s">
        <v>2019</v>
      </c>
      <c r="K1156" t="s">
        <v>2023</v>
      </c>
      <c r="L1156">
        <v>0.06</v>
      </c>
    </row>
    <row r="1157" spans="1:12" x14ac:dyDescent="0.3">
      <c r="A1157">
        <v>2156</v>
      </c>
      <c r="B1157" s="1">
        <v>45405</v>
      </c>
      <c r="C1157" s="1">
        <v>45537</v>
      </c>
      <c r="D1157" t="s">
        <v>15</v>
      </c>
      <c r="E1157" t="s">
        <v>17</v>
      </c>
      <c r="F1157" t="s">
        <v>1174</v>
      </c>
      <c r="G1157">
        <v>710.59</v>
      </c>
      <c r="H1157">
        <v>84.47</v>
      </c>
      <c r="I1157">
        <v>19</v>
      </c>
      <c r="J1157" t="s">
        <v>2019</v>
      </c>
      <c r="K1157" t="s">
        <v>2025</v>
      </c>
      <c r="L1157">
        <v>0.15</v>
      </c>
    </row>
    <row r="1158" spans="1:12" x14ac:dyDescent="0.3">
      <c r="A1158">
        <v>2157</v>
      </c>
      <c r="B1158" s="1">
        <v>45422</v>
      </c>
      <c r="C1158" s="1">
        <v>45689</v>
      </c>
      <c r="E1158" t="s">
        <v>19</v>
      </c>
      <c r="F1158" t="s">
        <v>1175</v>
      </c>
      <c r="G1158">
        <v>393.55</v>
      </c>
      <c r="H1158">
        <v>401.44</v>
      </c>
      <c r="I1158">
        <v>9</v>
      </c>
      <c r="J1158" t="s">
        <v>2019</v>
      </c>
      <c r="K1158" t="s">
        <v>2023</v>
      </c>
      <c r="L1158">
        <v>0.16</v>
      </c>
    </row>
    <row r="1159" spans="1:12" x14ac:dyDescent="0.3">
      <c r="A1159">
        <v>2158</v>
      </c>
      <c r="B1159" s="1">
        <v>45350</v>
      </c>
      <c r="C1159" s="1">
        <v>45418</v>
      </c>
      <c r="D1159" t="s">
        <v>12</v>
      </c>
      <c r="E1159" t="s">
        <v>19</v>
      </c>
      <c r="F1159" t="s">
        <v>1176</v>
      </c>
      <c r="G1159">
        <v>269.8</v>
      </c>
      <c r="H1159">
        <v>256.72000000000003</v>
      </c>
      <c r="I1159">
        <v>9</v>
      </c>
      <c r="J1159" t="s">
        <v>2020</v>
      </c>
      <c r="K1159" t="s">
        <v>2026</v>
      </c>
      <c r="L1159">
        <v>0.12</v>
      </c>
    </row>
    <row r="1160" spans="1:12" x14ac:dyDescent="0.3">
      <c r="A1160">
        <v>2159</v>
      </c>
      <c r="B1160" s="1">
        <v>45555</v>
      </c>
      <c r="C1160" s="1">
        <v>45679</v>
      </c>
      <c r="D1160" t="s">
        <v>15</v>
      </c>
      <c r="E1160" t="s">
        <v>17</v>
      </c>
      <c r="F1160" t="s">
        <v>1177</v>
      </c>
      <c r="G1160">
        <v>1790.52</v>
      </c>
      <c r="H1160">
        <v>40.07</v>
      </c>
      <c r="I1160">
        <v>3</v>
      </c>
      <c r="J1160" t="s">
        <v>2021</v>
      </c>
      <c r="K1160" t="s">
        <v>2026</v>
      </c>
      <c r="L1160">
        <v>0.08</v>
      </c>
    </row>
    <row r="1161" spans="1:12" x14ac:dyDescent="0.3">
      <c r="A1161">
        <v>2160</v>
      </c>
      <c r="B1161" s="1">
        <v>45478</v>
      </c>
      <c r="C1161" s="1">
        <v>45491</v>
      </c>
      <c r="D1161" t="s">
        <v>13</v>
      </c>
      <c r="E1161" t="s">
        <v>19</v>
      </c>
      <c r="F1161" t="s">
        <v>1178</v>
      </c>
      <c r="G1161">
        <v>1118.2</v>
      </c>
      <c r="H1161">
        <v>80.510000000000005</v>
      </c>
      <c r="I1161">
        <v>13</v>
      </c>
      <c r="J1161" t="s">
        <v>2020</v>
      </c>
      <c r="K1161" t="s">
        <v>2023</v>
      </c>
      <c r="L1161">
        <v>0.06</v>
      </c>
    </row>
    <row r="1162" spans="1:12" x14ac:dyDescent="0.3">
      <c r="A1162">
        <v>2161</v>
      </c>
      <c r="B1162" s="1">
        <v>45655</v>
      </c>
      <c r="C1162" s="1">
        <v>45667</v>
      </c>
      <c r="D1162" t="s">
        <v>12</v>
      </c>
      <c r="E1162" t="s">
        <v>17</v>
      </c>
      <c r="F1162" t="s">
        <v>1179</v>
      </c>
      <c r="G1162">
        <v>1749.69</v>
      </c>
      <c r="H1162">
        <v>131.15</v>
      </c>
      <c r="I1162">
        <v>6</v>
      </c>
      <c r="J1162" t="s">
        <v>2019</v>
      </c>
      <c r="K1162" t="s">
        <v>2023</v>
      </c>
      <c r="L1162">
        <v>0.18</v>
      </c>
    </row>
    <row r="1163" spans="1:12" x14ac:dyDescent="0.3">
      <c r="A1163">
        <v>2162</v>
      </c>
      <c r="B1163" s="1">
        <v>45554</v>
      </c>
      <c r="C1163" s="1">
        <v>45575</v>
      </c>
      <c r="D1163" t="s">
        <v>15</v>
      </c>
      <c r="E1163" t="s">
        <v>17</v>
      </c>
      <c r="F1163" t="s">
        <v>1180</v>
      </c>
      <c r="G1163">
        <v>1532.12</v>
      </c>
      <c r="H1163">
        <v>363.97</v>
      </c>
      <c r="I1163">
        <v>6</v>
      </c>
      <c r="J1163" t="s">
        <v>2019</v>
      </c>
      <c r="K1163" t="s">
        <v>2024</v>
      </c>
      <c r="L1163">
        <v>0.14000000000000001</v>
      </c>
    </row>
    <row r="1164" spans="1:12" x14ac:dyDescent="0.3">
      <c r="A1164">
        <v>2163</v>
      </c>
      <c r="B1164" s="1">
        <v>45503</v>
      </c>
      <c r="C1164" s="1">
        <v>45554</v>
      </c>
      <c r="E1164" t="s">
        <v>18</v>
      </c>
      <c r="F1164" t="s">
        <v>1181</v>
      </c>
      <c r="G1164">
        <v>888.46</v>
      </c>
      <c r="H1164">
        <v>478.99</v>
      </c>
      <c r="I1164">
        <v>4</v>
      </c>
      <c r="J1164" t="s">
        <v>2021</v>
      </c>
      <c r="K1164" t="s">
        <v>2023</v>
      </c>
      <c r="L1164">
        <v>0.08</v>
      </c>
    </row>
    <row r="1165" spans="1:12" x14ac:dyDescent="0.3">
      <c r="A1165">
        <v>2164</v>
      </c>
      <c r="B1165" s="1">
        <v>45578</v>
      </c>
      <c r="C1165" s="1">
        <v>45631</v>
      </c>
      <c r="D1165" t="s">
        <v>15</v>
      </c>
      <c r="E1165" t="s">
        <v>19</v>
      </c>
      <c r="F1165" t="s">
        <v>1182</v>
      </c>
      <c r="G1165">
        <v>913.27</v>
      </c>
      <c r="H1165">
        <v>460.19</v>
      </c>
      <c r="I1165">
        <v>15</v>
      </c>
      <c r="J1165" t="s">
        <v>2022</v>
      </c>
      <c r="K1165" t="s">
        <v>2024</v>
      </c>
      <c r="L1165">
        <v>0.1</v>
      </c>
    </row>
    <row r="1166" spans="1:12" x14ac:dyDescent="0.3">
      <c r="A1166">
        <v>2165</v>
      </c>
      <c r="B1166" s="1">
        <v>45430</v>
      </c>
      <c r="C1166" s="1">
        <v>45457</v>
      </c>
      <c r="D1166" t="s">
        <v>15</v>
      </c>
      <c r="E1166" t="s">
        <v>18</v>
      </c>
      <c r="F1166" t="s">
        <v>1183</v>
      </c>
      <c r="G1166">
        <v>1573.88</v>
      </c>
      <c r="H1166">
        <v>60.2</v>
      </c>
      <c r="I1166">
        <v>15</v>
      </c>
      <c r="J1166" t="s">
        <v>2022</v>
      </c>
      <c r="K1166" t="s">
        <v>2024</v>
      </c>
      <c r="L1166">
        <v>0.04</v>
      </c>
    </row>
    <row r="1167" spans="1:12" x14ac:dyDescent="0.3">
      <c r="A1167">
        <v>2166</v>
      </c>
      <c r="B1167" s="1">
        <v>45483</v>
      </c>
      <c r="C1167" s="1">
        <v>45606</v>
      </c>
      <c r="D1167" t="s">
        <v>13</v>
      </c>
      <c r="E1167" t="s">
        <v>18</v>
      </c>
      <c r="F1167" t="s">
        <v>1184</v>
      </c>
      <c r="G1167">
        <v>1952.6</v>
      </c>
      <c r="H1167">
        <v>228.79</v>
      </c>
      <c r="I1167">
        <v>5</v>
      </c>
      <c r="J1167" t="s">
        <v>2020</v>
      </c>
      <c r="K1167" t="s">
        <v>2025</v>
      </c>
      <c r="L1167">
        <v>0.12</v>
      </c>
    </row>
    <row r="1168" spans="1:12" x14ac:dyDescent="0.3">
      <c r="A1168">
        <v>2167</v>
      </c>
      <c r="B1168" s="1">
        <v>45508</v>
      </c>
      <c r="C1168" s="1">
        <v>45636</v>
      </c>
      <c r="D1168" t="s">
        <v>13</v>
      </c>
      <c r="E1168" t="s">
        <v>19</v>
      </c>
      <c r="F1168" t="s">
        <v>1185</v>
      </c>
      <c r="G1168">
        <v>1970.72</v>
      </c>
      <c r="H1168" t="s">
        <v>16</v>
      </c>
      <c r="I1168">
        <v>10</v>
      </c>
      <c r="J1168" t="s">
        <v>2019</v>
      </c>
      <c r="K1168" t="s">
        <v>2023</v>
      </c>
      <c r="L1168">
        <v>7.0000000000000007E-2</v>
      </c>
    </row>
    <row r="1169" spans="1:12" x14ac:dyDescent="0.3">
      <c r="A1169">
        <v>2168</v>
      </c>
      <c r="B1169" s="1">
        <v>45413</v>
      </c>
      <c r="C1169" s="1">
        <v>45457</v>
      </c>
      <c r="D1169" t="s">
        <v>16</v>
      </c>
      <c r="E1169" t="s">
        <v>17</v>
      </c>
      <c r="F1169" t="s">
        <v>1186</v>
      </c>
      <c r="G1169">
        <v>56.17</v>
      </c>
      <c r="H1169">
        <v>472.97</v>
      </c>
      <c r="I1169">
        <v>15</v>
      </c>
      <c r="J1169" t="s">
        <v>2019</v>
      </c>
      <c r="K1169" t="s">
        <v>2024</v>
      </c>
      <c r="L1169">
        <v>0.06</v>
      </c>
    </row>
    <row r="1170" spans="1:12" x14ac:dyDescent="0.3">
      <c r="A1170">
        <v>2169</v>
      </c>
      <c r="B1170" s="1">
        <v>45326</v>
      </c>
      <c r="C1170" s="1">
        <v>45455</v>
      </c>
      <c r="D1170" t="s">
        <v>12</v>
      </c>
      <c r="E1170" t="s">
        <v>17</v>
      </c>
      <c r="F1170" t="s">
        <v>1187</v>
      </c>
      <c r="H1170">
        <v>281.63</v>
      </c>
      <c r="I1170">
        <v>8</v>
      </c>
      <c r="J1170" t="s">
        <v>2019</v>
      </c>
      <c r="K1170" t="s">
        <v>2025</v>
      </c>
      <c r="L1170">
        <v>0.06</v>
      </c>
    </row>
    <row r="1171" spans="1:12" x14ac:dyDescent="0.3">
      <c r="A1171">
        <v>2170</v>
      </c>
      <c r="B1171" s="1">
        <v>45640</v>
      </c>
      <c r="C1171" s="1">
        <v>45672</v>
      </c>
      <c r="D1171" t="s">
        <v>15</v>
      </c>
      <c r="E1171" t="s">
        <v>17</v>
      </c>
      <c r="F1171" t="s">
        <v>1188</v>
      </c>
      <c r="G1171">
        <v>1127.29</v>
      </c>
      <c r="H1171">
        <v>259.45999999999998</v>
      </c>
      <c r="I1171">
        <v>3</v>
      </c>
      <c r="J1171" t="s">
        <v>2019</v>
      </c>
      <c r="K1171" t="s">
        <v>2024</v>
      </c>
      <c r="L1171">
        <v>0.05</v>
      </c>
    </row>
    <row r="1172" spans="1:12" x14ac:dyDescent="0.3">
      <c r="A1172">
        <v>2171</v>
      </c>
      <c r="B1172" s="1">
        <v>45324</v>
      </c>
      <c r="C1172" s="1">
        <v>45470</v>
      </c>
      <c r="D1172" t="s">
        <v>15</v>
      </c>
      <c r="E1172" t="s">
        <v>18</v>
      </c>
      <c r="F1172" t="s">
        <v>1189</v>
      </c>
      <c r="G1172">
        <v>1642.78</v>
      </c>
      <c r="H1172">
        <v>40.6</v>
      </c>
      <c r="I1172">
        <v>4</v>
      </c>
      <c r="J1172" t="s">
        <v>2022</v>
      </c>
      <c r="K1172" t="s">
        <v>2026</v>
      </c>
      <c r="L1172">
        <v>0.16</v>
      </c>
    </row>
    <row r="1173" spans="1:12" x14ac:dyDescent="0.3">
      <c r="A1173">
        <v>2172</v>
      </c>
      <c r="B1173" s="1">
        <v>45594</v>
      </c>
      <c r="C1173" s="1">
        <v>45688</v>
      </c>
      <c r="D1173" t="s">
        <v>15</v>
      </c>
      <c r="E1173" t="s">
        <v>17</v>
      </c>
      <c r="F1173" t="s">
        <v>1190</v>
      </c>
      <c r="G1173">
        <v>1136.71</v>
      </c>
      <c r="H1173">
        <v>335.02</v>
      </c>
      <c r="I1173">
        <v>11</v>
      </c>
      <c r="J1173" t="s">
        <v>2022</v>
      </c>
      <c r="K1173" t="s">
        <v>2023</v>
      </c>
      <c r="L1173">
        <v>0.17</v>
      </c>
    </row>
    <row r="1174" spans="1:12" x14ac:dyDescent="0.3">
      <c r="A1174">
        <v>2173</v>
      </c>
      <c r="B1174" s="1">
        <v>45390</v>
      </c>
      <c r="C1174" s="1">
        <v>45542</v>
      </c>
      <c r="D1174" t="s">
        <v>13</v>
      </c>
      <c r="E1174" t="s">
        <v>18</v>
      </c>
      <c r="F1174" t="s">
        <v>1191</v>
      </c>
      <c r="G1174">
        <v>1029.55</v>
      </c>
      <c r="H1174">
        <v>213.31</v>
      </c>
      <c r="I1174">
        <v>6</v>
      </c>
      <c r="J1174" t="s">
        <v>2019</v>
      </c>
      <c r="K1174" t="s">
        <v>2024</v>
      </c>
      <c r="L1174">
        <v>0.2</v>
      </c>
    </row>
    <row r="1175" spans="1:12" x14ac:dyDescent="0.3">
      <c r="A1175">
        <v>2174</v>
      </c>
      <c r="B1175" s="1">
        <v>45576</v>
      </c>
      <c r="C1175" s="1">
        <v>45622</v>
      </c>
      <c r="E1175" t="s">
        <v>18</v>
      </c>
      <c r="F1175" t="s">
        <v>1192</v>
      </c>
      <c r="G1175">
        <v>445.01</v>
      </c>
      <c r="H1175">
        <v>235.31</v>
      </c>
      <c r="I1175">
        <v>11</v>
      </c>
      <c r="J1175" t="s">
        <v>2019</v>
      </c>
      <c r="K1175" t="s">
        <v>2026</v>
      </c>
      <c r="L1175">
        <v>0.1</v>
      </c>
    </row>
    <row r="1176" spans="1:12" x14ac:dyDescent="0.3">
      <c r="A1176">
        <v>2175</v>
      </c>
      <c r="B1176" s="1">
        <v>45674</v>
      </c>
      <c r="C1176" s="1">
        <v>45685</v>
      </c>
      <c r="D1176" t="s">
        <v>15</v>
      </c>
      <c r="E1176" t="s">
        <v>18</v>
      </c>
      <c r="F1176" t="s">
        <v>1193</v>
      </c>
      <c r="G1176">
        <v>1134.83</v>
      </c>
      <c r="H1176">
        <v>167.05</v>
      </c>
      <c r="I1176">
        <v>4</v>
      </c>
      <c r="J1176" t="s">
        <v>2019</v>
      </c>
      <c r="K1176" t="s">
        <v>2026</v>
      </c>
      <c r="L1176">
        <v>0.02</v>
      </c>
    </row>
    <row r="1177" spans="1:12" x14ac:dyDescent="0.3">
      <c r="A1177">
        <v>2176</v>
      </c>
      <c r="B1177" s="1">
        <v>45505</v>
      </c>
      <c r="C1177" s="1">
        <v>45610</v>
      </c>
      <c r="D1177" t="s">
        <v>15</v>
      </c>
      <c r="E1177" t="s">
        <v>18</v>
      </c>
      <c r="F1177" t="s">
        <v>1194</v>
      </c>
      <c r="G1177">
        <v>283.83999999999997</v>
      </c>
      <c r="H1177">
        <v>262.17</v>
      </c>
      <c r="I1177">
        <v>6</v>
      </c>
      <c r="J1177" t="s">
        <v>2019</v>
      </c>
      <c r="K1177" t="s">
        <v>2026</v>
      </c>
    </row>
    <row r="1178" spans="1:12" x14ac:dyDescent="0.3">
      <c r="A1178">
        <v>2177</v>
      </c>
      <c r="B1178" s="1">
        <v>45575</v>
      </c>
      <c r="C1178" s="1">
        <v>45578</v>
      </c>
      <c r="E1178" t="s">
        <v>19</v>
      </c>
      <c r="F1178" t="s">
        <v>1195</v>
      </c>
      <c r="G1178">
        <v>476.46</v>
      </c>
      <c r="H1178">
        <v>205.43</v>
      </c>
      <c r="I1178">
        <v>5</v>
      </c>
      <c r="J1178" t="s">
        <v>2022</v>
      </c>
      <c r="K1178" t="s">
        <v>2023</v>
      </c>
      <c r="L1178">
        <v>0.14000000000000001</v>
      </c>
    </row>
    <row r="1179" spans="1:12" x14ac:dyDescent="0.3">
      <c r="A1179">
        <v>2178</v>
      </c>
      <c r="B1179" s="1">
        <v>45527</v>
      </c>
      <c r="C1179" s="1">
        <v>45641</v>
      </c>
      <c r="D1179" t="s">
        <v>13</v>
      </c>
      <c r="E1179" t="s">
        <v>19</v>
      </c>
      <c r="F1179" t="s">
        <v>1196</v>
      </c>
      <c r="G1179">
        <v>1019.7</v>
      </c>
      <c r="H1179">
        <v>132.94</v>
      </c>
      <c r="I1179">
        <v>10</v>
      </c>
      <c r="J1179" t="s">
        <v>2021</v>
      </c>
      <c r="K1179" t="s">
        <v>2023</v>
      </c>
      <c r="L1179">
        <v>0.02</v>
      </c>
    </row>
    <row r="1180" spans="1:12" x14ac:dyDescent="0.3">
      <c r="A1180">
        <v>2179</v>
      </c>
      <c r="B1180" s="1">
        <v>45533</v>
      </c>
      <c r="C1180" s="1">
        <v>45614</v>
      </c>
      <c r="D1180" t="s">
        <v>14</v>
      </c>
      <c r="E1180" t="s">
        <v>19</v>
      </c>
      <c r="F1180" t="s">
        <v>1197</v>
      </c>
      <c r="G1180">
        <v>1319.58</v>
      </c>
      <c r="H1180">
        <v>334.48</v>
      </c>
      <c r="I1180">
        <v>8</v>
      </c>
      <c r="J1180" t="s">
        <v>2019</v>
      </c>
      <c r="K1180" t="s">
        <v>2026</v>
      </c>
      <c r="L1180">
        <v>0.18</v>
      </c>
    </row>
    <row r="1181" spans="1:12" x14ac:dyDescent="0.3">
      <c r="A1181">
        <v>2180</v>
      </c>
      <c r="B1181" s="1">
        <v>45342</v>
      </c>
      <c r="C1181" s="1">
        <v>45676</v>
      </c>
      <c r="D1181" t="s">
        <v>14</v>
      </c>
      <c r="E1181" t="s">
        <v>19</v>
      </c>
      <c r="F1181" t="s">
        <v>1198</v>
      </c>
      <c r="G1181">
        <v>1453.91</v>
      </c>
      <c r="H1181">
        <v>234.31</v>
      </c>
      <c r="I1181">
        <v>4</v>
      </c>
      <c r="J1181" t="s">
        <v>2019</v>
      </c>
      <c r="K1181" t="s">
        <v>2025</v>
      </c>
      <c r="L1181">
        <v>0.14000000000000001</v>
      </c>
    </row>
    <row r="1182" spans="1:12" x14ac:dyDescent="0.3">
      <c r="A1182">
        <v>2181</v>
      </c>
      <c r="B1182" s="1">
        <v>45350</v>
      </c>
      <c r="C1182" s="1">
        <v>45543</v>
      </c>
      <c r="D1182" t="s">
        <v>13</v>
      </c>
      <c r="E1182" t="s">
        <v>18</v>
      </c>
      <c r="F1182" t="s">
        <v>1199</v>
      </c>
      <c r="G1182">
        <v>1384.05</v>
      </c>
      <c r="H1182">
        <v>320.26</v>
      </c>
      <c r="I1182">
        <v>12</v>
      </c>
      <c r="J1182" t="s">
        <v>2020</v>
      </c>
      <c r="K1182" t="s">
        <v>2024</v>
      </c>
      <c r="L1182">
        <v>0.1</v>
      </c>
    </row>
    <row r="1183" spans="1:12" x14ac:dyDescent="0.3">
      <c r="A1183">
        <v>2182</v>
      </c>
      <c r="B1183" s="1">
        <v>45599</v>
      </c>
      <c r="C1183" s="1">
        <v>45691</v>
      </c>
      <c r="D1183" t="s">
        <v>14</v>
      </c>
      <c r="E1183" t="s">
        <v>18</v>
      </c>
      <c r="F1183" t="s">
        <v>1200</v>
      </c>
      <c r="G1183">
        <v>307.31</v>
      </c>
      <c r="H1183">
        <v>324.26</v>
      </c>
      <c r="I1183">
        <v>16</v>
      </c>
      <c r="J1183" t="s">
        <v>2019</v>
      </c>
      <c r="K1183" t="s">
        <v>2025</v>
      </c>
      <c r="L1183">
        <v>0.05</v>
      </c>
    </row>
    <row r="1184" spans="1:12" x14ac:dyDescent="0.3">
      <c r="A1184">
        <v>2183</v>
      </c>
      <c r="B1184" s="1">
        <v>45395</v>
      </c>
      <c r="C1184" s="1">
        <v>45611</v>
      </c>
      <c r="D1184" t="s">
        <v>15</v>
      </c>
      <c r="E1184" t="s">
        <v>19</v>
      </c>
      <c r="F1184" t="s">
        <v>1201</v>
      </c>
      <c r="G1184">
        <v>486.29</v>
      </c>
      <c r="H1184">
        <v>348.74</v>
      </c>
      <c r="I1184">
        <v>10</v>
      </c>
      <c r="J1184" t="s">
        <v>2019</v>
      </c>
      <c r="K1184" t="s">
        <v>2025</v>
      </c>
      <c r="L1184">
        <v>0.01</v>
      </c>
    </row>
    <row r="1185" spans="1:12" x14ac:dyDescent="0.3">
      <c r="A1185">
        <v>2184</v>
      </c>
      <c r="B1185" s="1">
        <v>45656</v>
      </c>
      <c r="C1185" s="1">
        <v>45671</v>
      </c>
      <c r="D1185" t="s">
        <v>14</v>
      </c>
      <c r="E1185" t="s">
        <v>18</v>
      </c>
      <c r="F1185" t="s">
        <v>1202</v>
      </c>
      <c r="G1185">
        <v>544.85</v>
      </c>
      <c r="H1185">
        <v>210.33</v>
      </c>
      <c r="I1185">
        <v>4</v>
      </c>
      <c r="J1185" t="s">
        <v>2019</v>
      </c>
      <c r="K1185" t="s">
        <v>2026</v>
      </c>
      <c r="L1185">
        <v>7.0000000000000007E-2</v>
      </c>
    </row>
    <row r="1186" spans="1:12" x14ac:dyDescent="0.3">
      <c r="A1186">
        <v>2185</v>
      </c>
      <c r="B1186" s="1">
        <v>45482</v>
      </c>
      <c r="C1186" s="1">
        <v>45626</v>
      </c>
      <c r="D1186" t="s">
        <v>13</v>
      </c>
      <c r="E1186" t="s">
        <v>17</v>
      </c>
      <c r="F1186" t="s">
        <v>1203</v>
      </c>
      <c r="G1186">
        <v>1312.78</v>
      </c>
      <c r="H1186">
        <v>44.95</v>
      </c>
      <c r="I1186">
        <v>20</v>
      </c>
      <c r="J1186" t="s">
        <v>2022</v>
      </c>
      <c r="K1186" t="s">
        <v>2026</v>
      </c>
      <c r="L1186">
        <v>0.19</v>
      </c>
    </row>
    <row r="1187" spans="1:12" x14ac:dyDescent="0.3">
      <c r="A1187">
        <v>2186</v>
      </c>
      <c r="B1187" s="1">
        <v>45422</v>
      </c>
      <c r="C1187" s="1">
        <v>45448</v>
      </c>
      <c r="D1187" t="s">
        <v>16</v>
      </c>
      <c r="E1187" t="s">
        <v>18</v>
      </c>
      <c r="F1187" t="s">
        <v>1204</v>
      </c>
      <c r="G1187">
        <v>504.23</v>
      </c>
      <c r="H1187">
        <v>449.17</v>
      </c>
      <c r="I1187">
        <v>12</v>
      </c>
      <c r="J1187" t="s">
        <v>2021</v>
      </c>
      <c r="K1187" t="s">
        <v>2024</v>
      </c>
      <c r="L1187">
        <v>0.17</v>
      </c>
    </row>
    <row r="1188" spans="1:12" x14ac:dyDescent="0.3">
      <c r="A1188">
        <v>2187</v>
      </c>
      <c r="B1188" s="1">
        <v>45327</v>
      </c>
      <c r="C1188" s="1">
        <v>45377</v>
      </c>
      <c r="D1188" t="s">
        <v>12</v>
      </c>
      <c r="E1188" t="s">
        <v>17</v>
      </c>
      <c r="F1188" t="s">
        <v>1205</v>
      </c>
      <c r="G1188">
        <v>1124.33</v>
      </c>
      <c r="H1188">
        <v>175.44</v>
      </c>
      <c r="I1188">
        <v>3</v>
      </c>
      <c r="J1188" t="s">
        <v>2021</v>
      </c>
      <c r="K1188" t="s">
        <v>2025</v>
      </c>
      <c r="L1188">
        <v>0.17</v>
      </c>
    </row>
    <row r="1189" spans="1:12" x14ac:dyDescent="0.3">
      <c r="A1189">
        <v>2188</v>
      </c>
      <c r="B1189" s="1">
        <v>45564</v>
      </c>
      <c r="C1189" s="1">
        <v>45636</v>
      </c>
      <c r="D1189" t="s">
        <v>13</v>
      </c>
      <c r="E1189" t="s">
        <v>18</v>
      </c>
      <c r="F1189" t="s">
        <v>1206</v>
      </c>
      <c r="G1189">
        <v>463.24</v>
      </c>
      <c r="H1189">
        <v>79.52</v>
      </c>
      <c r="I1189">
        <v>18</v>
      </c>
      <c r="J1189" t="s">
        <v>2019</v>
      </c>
      <c r="K1189" t="s">
        <v>2025</v>
      </c>
      <c r="L1189">
        <v>0.14000000000000001</v>
      </c>
    </row>
    <row r="1190" spans="1:12" x14ac:dyDescent="0.3">
      <c r="A1190">
        <v>2189</v>
      </c>
      <c r="B1190" s="1">
        <v>45614</v>
      </c>
      <c r="C1190" s="1">
        <v>45641</v>
      </c>
      <c r="D1190" t="s">
        <v>12</v>
      </c>
      <c r="E1190" t="s">
        <v>19</v>
      </c>
      <c r="F1190" t="s">
        <v>1207</v>
      </c>
      <c r="G1190" t="s">
        <v>16</v>
      </c>
      <c r="H1190">
        <v>344.12</v>
      </c>
      <c r="I1190">
        <v>6</v>
      </c>
      <c r="J1190" t="s">
        <v>2020</v>
      </c>
      <c r="K1190" t="s">
        <v>2024</v>
      </c>
      <c r="L1190">
        <v>0.08</v>
      </c>
    </row>
    <row r="1191" spans="1:12" x14ac:dyDescent="0.3">
      <c r="A1191">
        <v>2190</v>
      </c>
      <c r="B1191" s="1">
        <v>45485</v>
      </c>
      <c r="C1191" s="1">
        <v>45626</v>
      </c>
      <c r="D1191" t="s">
        <v>14</v>
      </c>
      <c r="E1191" t="s">
        <v>19</v>
      </c>
      <c r="F1191" t="s">
        <v>1208</v>
      </c>
      <c r="G1191">
        <v>86.92</v>
      </c>
      <c r="H1191">
        <v>238.92</v>
      </c>
      <c r="I1191">
        <v>13</v>
      </c>
      <c r="J1191" t="s">
        <v>2022</v>
      </c>
      <c r="K1191" t="s">
        <v>2026</v>
      </c>
      <c r="L1191">
        <v>0.09</v>
      </c>
    </row>
    <row r="1192" spans="1:12" x14ac:dyDescent="0.3">
      <c r="A1192">
        <v>2191</v>
      </c>
      <c r="B1192" s="1">
        <v>45584</v>
      </c>
      <c r="C1192" s="1">
        <v>45592</v>
      </c>
      <c r="D1192" t="s">
        <v>15</v>
      </c>
      <c r="E1192" t="s">
        <v>19</v>
      </c>
      <c r="F1192" t="s">
        <v>1209</v>
      </c>
      <c r="G1192">
        <v>1631.26</v>
      </c>
      <c r="H1192">
        <v>33.21</v>
      </c>
      <c r="I1192">
        <v>9</v>
      </c>
      <c r="J1192" t="s">
        <v>2019</v>
      </c>
      <c r="K1192" t="s">
        <v>2024</v>
      </c>
      <c r="L1192">
        <v>0.02</v>
      </c>
    </row>
    <row r="1193" spans="1:12" x14ac:dyDescent="0.3">
      <c r="A1193">
        <v>2192</v>
      </c>
      <c r="B1193" s="1">
        <v>45557</v>
      </c>
      <c r="C1193" s="1">
        <v>45653</v>
      </c>
      <c r="D1193" t="s">
        <v>14</v>
      </c>
      <c r="E1193" t="s">
        <v>19</v>
      </c>
      <c r="F1193" t="s">
        <v>1210</v>
      </c>
      <c r="G1193">
        <v>1094.01</v>
      </c>
      <c r="H1193">
        <v>391.98</v>
      </c>
      <c r="I1193">
        <v>9</v>
      </c>
      <c r="J1193" t="s">
        <v>2021</v>
      </c>
      <c r="K1193" t="s">
        <v>2024</v>
      </c>
      <c r="L1193">
        <v>0.15</v>
      </c>
    </row>
    <row r="1194" spans="1:12" x14ac:dyDescent="0.3">
      <c r="A1194">
        <v>2193</v>
      </c>
      <c r="B1194" s="1">
        <v>45393</v>
      </c>
      <c r="C1194" s="1">
        <v>45638</v>
      </c>
      <c r="D1194" t="s">
        <v>13</v>
      </c>
      <c r="E1194" t="s">
        <v>17</v>
      </c>
      <c r="F1194" t="s">
        <v>1211</v>
      </c>
      <c r="G1194">
        <v>1569.92</v>
      </c>
      <c r="H1194">
        <v>184.61</v>
      </c>
      <c r="I1194">
        <v>7</v>
      </c>
      <c r="J1194" t="s">
        <v>2022</v>
      </c>
      <c r="K1194" t="s">
        <v>2025</v>
      </c>
      <c r="L1194" t="s">
        <v>16</v>
      </c>
    </row>
    <row r="1195" spans="1:12" x14ac:dyDescent="0.3">
      <c r="A1195">
        <v>2194</v>
      </c>
      <c r="B1195" s="1">
        <v>45433</v>
      </c>
      <c r="C1195" s="1">
        <v>45461</v>
      </c>
      <c r="D1195" t="s">
        <v>15</v>
      </c>
      <c r="E1195" t="s">
        <v>19</v>
      </c>
      <c r="F1195" t="s">
        <v>1212</v>
      </c>
      <c r="G1195">
        <v>1310.8</v>
      </c>
      <c r="H1195">
        <v>477.84</v>
      </c>
      <c r="I1195">
        <v>9</v>
      </c>
      <c r="J1195" t="s">
        <v>2019</v>
      </c>
      <c r="K1195" t="s">
        <v>2024</v>
      </c>
      <c r="L1195">
        <v>0.15</v>
      </c>
    </row>
    <row r="1196" spans="1:12" x14ac:dyDescent="0.3">
      <c r="A1196">
        <v>2195</v>
      </c>
      <c r="B1196" s="1">
        <v>45511</v>
      </c>
      <c r="C1196" s="1">
        <v>45590</v>
      </c>
      <c r="D1196" t="s">
        <v>12</v>
      </c>
      <c r="E1196" t="s">
        <v>18</v>
      </c>
      <c r="F1196" t="s">
        <v>1213</v>
      </c>
      <c r="G1196">
        <v>420.15</v>
      </c>
      <c r="H1196">
        <v>215.04</v>
      </c>
      <c r="I1196">
        <v>19</v>
      </c>
      <c r="J1196" t="s">
        <v>2021</v>
      </c>
      <c r="K1196" t="s">
        <v>2023</v>
      </c>
      <c r="L1196">
        <v>0.05</v>
      </c>
    </row>
    <row r="1197" spans="1:12" x14ac:dyDescent="0.3">
      <c r="A1197">
        <v>2196</v>
      </c>
      <c r="B1197" s="1">
        <v>45488</v>
      </c>
      <c r="C1197" s="1">
        <v>45494</v>
      </c>
      <c r="D1197" t="s">
        <v>12</v>
      </c>
      <c r="E1197" t="s">
        <v>17</v>
      </c>
      <c r="F1197" t="s">
        <v>1214</v>
      </c>
      <c r="G1197">
        <v>1324.61</v>
      </c>
      <c r="H1197">
        <v>223.31</v>
      </c>
      <c r="I1197">
        <v>20</v>
      </c>
      <c r="J1197" t="s">
        <v>2022</v>
      </c>
      <c r="K1197" t="s">
        <v>2026</v>
      </c>
      <c r="L1197">
        <v>0.1</v>
      </c>
    </row>
    <row r="1198" spans="1:12" x14ac:dyDescent="0.3">
      <c r="A1198">
        <v>2197</v>
      </c>
      <c r="B1198" s="1">
        <v>45563</v>
      </c>
      <c r="C1198" s="1">
        <v>45620</v>
      </c>
      <c r="D1198" t="s">
        <v>14</v>
      </c>
      <c r="E1198" t="s">
        <v>18</v>
      </c>
      <c r="F1198" t="s">
        <v>1215</v>
      </c>
      <c r="G1198">
        <v>1674.06</v>
      </c>
      <c r="H1198">
        <v>435.47</v>
      </c>
      <c r="I1198">
        <v>15</v>
      </c>
      <c r="J1198" t="s">
        <v>2020</v>
      </c>
      <c r="K1198" t="s">
        <v>2026</v>
      </c>
      <c r="L1198">
        <v>0.16</v>
      </c>
    </row>
    <row r="1199" spans="1:12" x14ac:dyDescent="0.3">
      <c r="A1199">
        <v>2198</v>
      </c>
      <c r="B1199" s="1">
        <v>45588</v>
      </c>
      <c r="C1199" s="1">
        <v>45612</v>
      </c>
      <c r="D1199" t="s">
        <v>13</v>
      </c>
      <c r="E1199" t="s">
        <v>18</v>
      </c>
      <c r="F1199" t="s">
        <v>1216</v>
      </c>
      <c r="G1199">
        <v>1660.24</v>
      </c>
      <c r="H1199">
        <v>117.53</v>
      </c>
      <c r="I1199">
        <v>9</v>
      </c>
      <c r="J1199" t="s">
        <v>2022</v>
      </c>
      <c r="K1199" t="s">
        <v>2026</v>
      </c>
      <c r="L1199">
        <v>0.03</v>
      </c>
    </row>
    <row r="1200" spans="1:12" x14ac:dyDescent="0.3">
      <c r="A1200">
        <v>2199</v>
      </c>
      <c r="B1200" s="1">
        <v>45523</v>
      </c>
      <c r="C1200" s="1">
        <v>45613</v>
      </c>
      <c r="D1200" t="s">
        <v>13</v>
      </c>
      <c r="E1200" t="s">
        <v>18</v>
      </c>
      <c r="F1200" t="s">
        <v>1217</v>
      </c>
      <c r="G1200">
        <v>1427.21</v>
      </c>
      <c r="H1200">
        <v>96.1</v>
      </c>
      <c r="I1200">
        <v>18</v>
      </c>
      <c r="J1200" t="s">
        <v>2022</v>
      </c>
      <c r="K1200" t="s">
        <v>2026</v>
      </c>
      <c r="L1200">
        <v>0.04</v>
      </c>
    </row>
    <row r="1201" spans="1:12" x14ac:dyDescent="0.3">
      <c r="A1201">
        <v>2200</v>
      </c>
      <c r="B1201" s="1">
        <v>45349</v>
      </c>
      <c r="C1201" s="1">
        <v>45476</v>
      </c>
      <c r="D1201" t="s">
        <v>15</v>
      </c>
      <c r="E1201" t="s">
        <v>17</v>
      </c>
      <c r="F1201" t="s">
        <v>1218</v>
      </c>
      <c r="G1201">
        <v>1201.99</v>
      </c>
      <c r="H1201">
        <v>241.76</v>
      </c>
      <c r="I1201">
        <v>7</v>
      </c>
      <c r="J1201" t="s">
        <v>2021</v>
      </c>
      <c r="K1201" t="s">
        <v>2023</v>
      </c>
      <c r="L1201">
        <v>0.17</v>
      </c>
    </row>
    <row r="1202" spans="1:12" x14ac:dyDescent="0.3">
      <c r="A1202">
        <v>2201</v>
      </c>
      <c r="B1202" s="1">
        <v>45421</v>
      </c>
      <c r="C1202" s="1">
        <v>45648</v>
      </c>
      <c r="D1202" t="s">
        <v>15</v>
      </c>
      <c r="E1202" t="s">
        <v>19</v>
      </c>
      <c r="F1202" t="s">
        <v>1219</v>
      </c>
      <c r="G1202">
        <v>1960.4</v>
      </c>
      <c r="H1202" t="s">
        <v>16</v>
      </c>
      <c r="I1202">
        <v>5</v>
      </c>
      <c r="J1202" t="s">
        <v>2020</v>
      </c>
      <c r="K1202" t="s">
        <v>2025</v>
      </c>
      <c r="L1202">
        <v>0.13</v>
      </c>
    </row>
    <row r="1203" spans="1:12" x14ac:dyDescent="0.3">
      <c r="A1203">
        <v>2202</v>
      </c>
      <c r="B1203" s="1">
        <v>45502</v>
      </c>
      <c r="C1203" s="1">
        <v>45669</v>
      </c>
      <c r="D1203" t="s">
        <v>15</v>
      </c>
      <c r="E1203" t="s">
        <v>19</v>
      </c>
      <c r="F1203" t="s">
        <v>1220</v>
      </c>
      <c r="G1203">
        <v>432.94</v>
      </c>
      <c r="H1203">
        <v>417.47</v>
      </c>
      <c r="I1203">
        <v>7</v>
      </c>
      <c r="J1203" t="s">
        <v>2021</v>
      </c>
      <c r="K1203" t="s">
        <v>2026</v>
      </c>
      <c r="L1203">
        <v>0.1</v>
      </c>
    </row>
    <row r="1204" spans="1:12" x14ac:dyDescent="0.3">
      <c r="A1204">
        <v>2203</v>
      </c>
      <c r="B1204" s="1">
        <v>45380</v>
      </c>
      <c r="C1204" s="1">
        <v>45591</v>
      </c>
      <c r="E1204" t="s">
        <v>19</v>
      </c>
      <c r="F1204" t="s">
        <v>1221</v>
      </c>
      <c r="G1204">
        <v>1938.88</v>
      </c>
      <c r="H1204">
        <v>272.12</v>
      </c>
      <c r="I1204">
        <v>15</v>
      </c>
      <c r="J1204" t="s">
        <v>2022</v>
      </c>
      <c r="K1204" t="s">
        <v>2023</v>
      </c>
      <c r="L1204">
        <v>0.09</v>
      </c>
    </row>
    <row r="1205" spans="1:12" x14ac:dyDescent="0.3">
      <c r="A1205">
        <v>2204</v>
      </c>
      <c r="B1205" s="1">
        <v>45652</v>
      </c>
      <c r="C1205" s="1">
        <v>45675</v>
      </c>
      <c r="D1205" t="s">
        <v>13</v>
      </c>
      <c r="E1205" t="s">
        <v>18</v>
      </c>
      <c r="F1205" t="s">
        <v>1222</v>
      </c>
      <c r="G1205">
        <v>824.99</v>
      </c>
      <c r="H1205">
        <v>121.07</v>
      </c>
      <c r="I1205">
        <v>16</v>
      </c>
      <c r="J1205" t="s">
        <v>2019</v>
      </c>
      <c r="K1205" t="s">
        <v>2026</v>
      </c>
      <c r="L1205">
        <v>0.18</v>
      </c>
    </row>
    <row r="1206" spans="1:12" x14ac:dyDescent="0.3">
      <c r="A1206">
        <v>2205</v>
      </c>
      <c r="B1206" s="1">
        <v>45609</v>
      </c>
      <c r="C1206" s="1">
        <v>45637</v>
      </c>
      <c r="E1206" t="s">
        <v>17</v>
      </c>
      <c r="F1206" t="s">
        <v>1223</v>
      </c>
      <c r="G1206">
        <v>741.55</v>
      </c>
      <c r="H1206">
        <v>317.05</v>
      </c>
      <c r="I1206">
        <v>14</v>
      </c>
      <c r="J1206" t="s">
        <v>2019</v>
      </c>
      <c r="K1206" t="s">
        <v>2025</v>
      </c>
      <c r="L1206">
        <v>0.11</v>
      </c>
    </row>
    <row r="1207" spans="1:12" x14ac:dyDescent="0.3">
      <c r="A1207">
        <v>2206</v>
      </c>
      <c r="B1207" s="1">
        <v>45580</v>
      </c>
      <c r="C1207" s="1">
        <v>45590</v>
      </c>
      <c r="D1207" t="s">
        <v>12</v>
      </c>
      <c r="E1207" t="s">
        <v>18</v>
      </c>
      <c r="F1207" t="s">
        <v>1224</v>
      </c>
      <c r="G1207">
        <v>136.06</v>
      </c>
      <c r="H1207">
        <v>313.58</v>
      </c>
      <c r="I1207">
        <v>18</v>
      </c>
      <c r="J1207" t="s">
        <v>2022</v>
      </c>
      <c r="K1207" t="s">
        <v>2026</v>
      </c>
      <c r="L1207">
        <v>0.19</v>
      </c>
    </row>
    <row r="1208" spans="1:12" x14ac:dyDescent="0.3">
      <c r="A1208">
        <v>2207</v>
      </c>
      <c r="B1208" s="1">
        <v>45674</v>
      </c>
      <c r="C1208" s="1">
        <v>45690</v>
      </c>
      <c r="D1208" t="s">
        <v>13</v>
      </c>
      <c r="E1208" t="s">
        <v>18</v>
      </c>
      <c r="F1208" t="s">
        <v>1225</v>
      </c>
      <c r="G1208">
        <v>1138.46</v>
      </c>
      <c r="H1208">
        <v>183.06</v>
      </c>
      <c r="I1208">
        <v>4</v>
      </c>
      <c r="J1208" t="s">
        <v>2022</v>
      </c>
      <c r="K1208" t="s">
        <v>2026</v>
      </c>
      <c r="L1208">
        <v>0.18</v>
      </c>
    </row>
    <row r="1209" spans="1:12" x14ac:dyDescent="0.3">
      <c r="A1209">
        <v>2208</v>
      </c>
      <c r="B1209" s="1">
        <v>45606</v>
      </c>
      <c r="C1209" s="1">
        <v>45637</v>
      </c>
      <c r="D1209" t="s">
        <v>15</v>
      </c>
      <c r="E1209" t="s">
        <v>17</v>
      </c>
      <c r="F1209" t="s">
        <v>1226</v>
      </c>
      <c r="G1209">
        <v>1611.27</v>
      </c>
      <c r="H1209">
        <v>90.93</v>
      </c>
      <c r="I1209">
        <v>2</v>
      </c>
      <c r="J1209" t="s">
        <v>2021</v>
      </c>
      <c r="K1209" t="s">
        <v>2023</v>
      </c>
      <c r="L1209">
        <v>0.05</v>
      </c>
    </row>
    <row r="1210" spans="1:12" x14ac:dyDescent="0.3">
      <c r="A1210">
        <v>2209</v>
      </c>
      <c r="B1210" s="1">
        <v>45577</v>
      </c>
      <c r="C1210" s="1">
        <v>45584</v>
      </c>
      <c r="D1210" t="s">
        <v>14</v>
      </c>
      <c r="E1210" t="s">
        <v>18</v>
      </c>
      <c r="F1210" t="s">
        <v>1227</v>
      </c>
      <c r="G1210">
        <v>996.94</v>
      </c>
      <c r="H1210">
        <v>101.54</v>
      </c>
      <c r="I1210">
        <v>12</v>
      </c>
      <c r="J1210" t="s">
        <v>2020</v>
      </c>
      <c r="K1210" t="s">
        <v>2026</v>
      </c>
      <c r="L1210">
        <v>0.15</v>
      </c>
    </row>
    <row r="1211" spans="1:12" x14ac:dyDescent="0.3">
      <c r="A1211">
        <v>2210</v>
      </c>
      <c r="B1211" s="1">
        <v>45564</v>
      </c>
      <c r="C1211" s="1">
        <v>45570</v>
      </c>
      <c r="D1211" t="s">
        <v>15</v>
      </c>
      <c r="E1211" t="s">
        <v>19</v>
      </c>
      <c r="F1211" t="s">
        <v>1228</v>
      </c>
      <c r="G1211">
        <v>1370.84</v>
      </c>
      <c r="H1211">
        <v>29.73</v>
      </c>
      <c r="I1211">
        <v>9</v>
      </c>
      <c r="J1211" t="s">
        <v>2020</v>
      </c>
      <c r="K1211" t="s">
        <v>2026</v>
      </c>
      <c r="L1211">
        <v>0.06</v>
      </c>
    </row>
    <row r="1212" spans="1:12" x14ac:dyDescent="0.3">
      <c r="A1212">
        <v>2211</v>
      </c>
      <c r="B1212" s="1">
        <v>45591</v>
      </c>
      <c r="C1212" s="1">
        <v>45620</v>
      </c>
      <c r="D1212" t="s">
        <v>15</v>
      </c>
      <c r="E1212" t="s">
        <v>17</v>
      </c>
      <c r="F1212" t="s">
        <v>1229</v>
      </c>
      <c r="G1212">
        <v>454.71</v>
      </c>
      <c r="H1212">
        <v>253.09</v>
      </c>
      <c r="I1212">
        <v>12</v>
      </c>
      <c r="J1212" t="s">
        <v>2020</v>
      </c>
      <c r="K1212" t="s">
        <v>2023</v>
      </c>
      <c r="L1212" t="s">
        <v>16</v>
      </c>
    </row>
    <row r="1213" spans="1:12" x14ac:dyDescent="0.3">
      <c r="A1213">
        <v>2212</v>
      </c>
      <c r="B1213" s="1">
        <v>45500</v>
      </c>
      <c r="C1213" s="1">
        <v>45591</v>
      </c>
      <c r="D1213" t="s">
        <v>12</v>
      </c>
      <c r="E1213" t="s">
        <v>17</v>
      </c>
      <c r="F1213" t="s">
        <v>1230</v>
      </c>
      <c r="G1213">
        <v>949.3</v>
      </c>
      <c r="H1213">
        <v>28.24</v>
      </c>
      <c r="I1213">
        <v>1</v>
      </c>
      <c r="J1213" t="s">
        <v>2020</v>
      </c>
      <c r="K1213" t="s">
        <v>2025</v>
      </c>
      <c r="L1213">
        <v>0.1</v>
      </c>
    </row>
    <row r="1214" spans="1:12" x14ac:dyDescent="0.3">
      <c r="A1214">
        <v>2213</v>
      </c>
      <c r="B1214" s="1">
        <v>45365</v>
      </c>
      <c r="C1214" s="1">
        <v>45627</v>
      </c>
      <c r="D1214" t="s">
        <v>13</v>
      </c>
      <c r="E1214" t="s">
        <v>19</v>
      </c>
      <c r="F1214" t="s">
        <v>1231</v>
      </c>
      <c r="G1214">
        <v>799.03</v>
      </c>
      <c r="H1214">
        <v>365.92</v>
      </c>
      <c r="I1214">
        <v>9</v>
      </c>
      <c r="J1214" t="s">
        <v>2021</v>
      </c>
      <c r="K1214" t="s">
        <v>2025</v>
      </c>
      <c r="L1214">
        <v>0.13</v>
      </c>
    </row>
    <row r="1215" spans="1:12" x14ac:dyDescent="0.3">
      <c r="A1215">
        <v>2214</v>
      </c>
      <c r="B1215" s="1">
        <v>45419</v>
      </c>
      <c r="C1215" s="1">
        <v>45498</v>
      </c>
      <c r="D1215" t="s">
        <v>16</v>
      </c>
      <c r="E1215" t="s">
        <v>18</v>
      </c>
      <c r="F1215" t="s">
        <v>1232</v>
      </c>
      <c r="G1215">
        <v>1291.3800000000001</v>
      </c>
      <c r="H1215">
        <v>280.17</v>
      </c>
      <c r="I1215">
        <v>16</v>
      </c>
      <c r="J1215" t="s">
        <v>2022</v>
      </c>
      <c r="K1215" t="s">
        <v>2025</v>
      </c>
      <c r="L1215">
        <v>0.04</v>
      </c>
    </row>
    <row r="1216" spans="1:12" x14ac:dyDescent="0.3">
      <c r="A1216">
        <v>2215</v>
      </c>
      <c r="B1216" s="1">
        <v>45396</v>
      </c>
      <c r="C1216" s="1">
        <v>45411</v>
      </c>
      <c r="D1216" t="s">
        <v>13</v>
      </c>
      <c r="E1216" t="s">
        <v>18</v>
      </c>
      <c r="F1216" t="s">
        <v>1233</v>
      </c>
      <c r="G1216">
        <v>371.58</v>
      </c>
      <c r="H1216">
        <v>49.2</v>
      </c>
      <c r="I1216">
        <v>20</v>
      </c>
      <c r="J1216" t="s">
        <v>2021</v>
      </c>
      <c r="K1216" t="s">
        <v>2023</v>
      </c>
      <c r="L1216">
        <v>0.18</v>
      </c>
    </row>
    <row r="1217" spans="1:12" x14ac:dyDescent="0.3">
      <c r="A1217">
        <v>2216</v>
      </c>
      <c r="B1217" s="1">
        <v>45463</v>
      </c>
      <c r="C1217" s="1">
        <v>45618</v>
      </c>
      <c r="D1217" t="s">
        <v>15</v>
      </c>
      <c r="E1217" t="s">
        <v>19</v>
      </c>
      <c r="F1217" t="s">
        <v>1234</v>
      </c>
      <c r="G1217">
        <v>1980.55</v>
      </c>
      <c r="H1217">
        <v>441.31</v>
      </c>
      <c r="I1217">
        <v>13</v>
      </c>
      <c r="J1217" t="s">
        <v>2021</v>
      </c>
      <c r="K1217" t="s">
        <v>2025</v>
      </c>
      <c r="L1217">
        <v>0</v>
      </c>
    </row>
    <row r="1218" spans="1:12" x14ac:dyDescent="0.3">
      <c r="A1218">
        <v>2217</v>
      </c>
      <c r="B1218" s="1">
        <v>45484</v>
      </c>
      <c r="C1218" s="1">
        <v>45655</v>
      </c>
      <c r="D1218" t="s">
        <v>15</v>
      </c>
      <c r="E1218" t="s">
        <v>19</v>
      </c>
      <c r="F1218" t="s">
        <v>1235</v>
      </c>
      <c r="G1218">
        <v>1806.67</v>
      </c>
      <c r="H1218">
        <v>235.29</v>
      </c>
      <c r="J1218" t="s">
        <v>2019</v>
      </c>
      <c r="K1218" t="s">
        <v>2026</v>
      </c>
      <c r="L1218">
        <v>0.1</v>
      </c>
    </row>
    <row r="1219" spans="1:12" x14ac:dyDescent="0.3">
      <c r="A1219">
        <v>2218</v>
      </c>
      <c r="B1219" s="1">
        <v>45621</v>
      </c>
      <c r="C1219" s="1">
        <v>45660</v>
      </c>
      <c r="D1219" t="s">
        <v>12</v>
      </c>
      <c r="E1219" t="s">
        <v>18</v>
      </c>
      <c r="F1219" t="s">
        <v>1236</v>
      </c>
      <c r="G1219">
        <v>1642.66</v>
      </c>
      <c r="H1219" t="s">
        <v>16</v>
      </c>
      <c r="I1219">
        <v>6</v>
      </c>
      <c r="J1219" t="s">
        <v>2020</v>
      </c>
      <c r="K1219" t="s">
        <v>2026</v>
      </c>
      <c r="L1219">
        <v>0.03</v>
      </c>
    </row>
    <row r="1220" spans="1:12" x14ac:dyDescent="0.3">
      <c r="A1220">
        <v>2219</v>
      </c>
      <c r="B1220" s="1">
        <v>45346</v>
      </c>
      <c r="C1220" s="1">
        <v>45448</v>
      </c>
      <c r="D1220" t="s">
        <v>14</v>
      </c>
      <c r="E1220" t="s">
        <v>19</v>
      </c>
      <c r="F1220" t="s">
        <v>1237</v>
      </c>
      <c r="G1220">
        <v>540.69000000000005</v>
      </c>
      <c r="H1220">
        <v>26.85</v>
      </c>
      <c r="I1220">
        <v>4</v>
      </c>
      <c r="J1220" t="s">
        <v>2020</v>
      </c>
      <c r="K1220" t="s">
        <v>2024</v>
      </c>
      <c r="L1220">
        <v>0.02</v>
      </c>
    </row>
    <row r="1221" spans="1:12" x14ac:dyDescent="0.3">
      <c r="A1221">
        <v>2220</v>
      </c>
      <c r="B1221" s="1">
        <v>45526</v>
      </c>
      <c r="C1221" s="1">
        <v>45684</v>
      </c>
      <c r="D1221" t="s">
        <v>15</v>
      </c>
      <c r="E1221" t="s">
        <v>19</v>
      </c>
      <c r="F1221" t="s">
        <v>1238</v>
      </c>
      <c r="G1221">
        <v>1928.03</v>
      </c>
      <c r="H1221">
        <v>370.73</v>
      </c>
      <c r="I1221">
        <v>10</v>
      </c>
      <c r="J1221" t="s">
        <v>2019</v>
      </c>
      <c r="K1221" t="s">
        <v>2024</v>
      </c>
      <c r="L1221">
        <v>0.17</v>
      </c>
    </row>
    <row r="1222" spans="1:12" x14ac:dyDescent="0.3">
      <c r="A1222">
        <v>2221</v>
      </c>
      <c r="B1222" s="1">
        <v>45592</v>
      </c>
      <c r="C1222" s="1">
        <v>45631</v>
      </c>
      <c r="D1222" t="s">
        <v>14</v>
      </c>
      <c r="E1222" t="s">
        <v>18</v>
      </c>
      <c r="F1222" t="s">
        <v>1239</v>
      </c>
      <c r="G1222">
        <v>697.37</v>
      </c>
      <c r="H1222">
        <v>426.44</v>
      </c>
      <c r="I1222">
        <v>11</v>
      </c>
      <c r="J1222" t="s">
        <v>2021</v>
      </c>
      <c r="K1222" t="s">
        <v>2025</v>
      </c>
      <c r="L1222">
        <v>0.16</v>
      </c>
    </row>
    <row r="1223" spans="1:12" x14ac:dyDescent="0.3">
      <c r="A1223">
        <v>2222</v>
      </c>
      <c r="B1223" s="1">
        <v>45429</v>
      </c>
      <c r="C1223" s="1">
        <v>45636</v>
      </c>
      <c r="D1223" t="s">
        <v>14</v>
      </c>
      <c r="E1223" t="s">
        <v>17</v>
      </c>
      <c r="F1223" t="s">
        <v>1240</v>
      </c>
      <c r="G1223">
        <v>1243.1099999999999</v>
      </c>
      <c r="H1223">
        <v>347.4</v>
      </c>
      <c r="I1223">
        <v>7</v>
      </c>
      <c r="J1223" t="s">
        <v>2022</v>
      </c>
      <c r="K1223" t="s">
        <v>2025</v>
      </c>
      <c r="L1223">
        <v>0.08</v>
      </c>
    </row>
    <row r="1224" spans="1:12" x14ac:dyDescent="0.3">
      <c r="A1224">
        <v>2223</v>
      </c>
      <c r="B1224" s="1">
        <v>45667</v>
      </c>
      <c r="C1224" s="1">
        <v>45681</v>
      </c>
      <c r="D1224" t="s">
        <v>15</v>
      </c>
      <c r="E1224" t="s">
        <v>18</v>
      </c>
      <c r="F1224" t="s">
        <v>1241</v>
      </c>
      <c r="G1224">
        <v>584.54999999999995</v>
      </c>
      <c r="H1224">
        <v>414.32</v>
      </c>
      <c r="I1224">
        <v>6</v>
      </c>
      <c r="J1224" t="s">
        <v>2022</v>
      </c>
      <c r="K1224" t="s">
        <v>2025</v>
      </c>
      <c r="L1224">
        <v>7.0000000000000007E-2</v>
      </c>
    </row>
    <row r="1225" spans="1:12" x14ac:dyDescent="0.3">
      <c r="A1225">
        <v>2224</v>
      </c>
      <c r="B1225" s="1">
        <v>45357</v>
      </c>
      <c r="C1225" s="1">
        <v>45541</v>
      </c>
      <c r="D1225" t="s">
        <v>12</v>
      </c>
      <c r="E1225" t="s">
        <v>18</v>
      </c>
      <c r="F1225" t="s">
        <v>1242</v>
      </c>
      <c r="G1225">
        <v>1069.4000000000001</v>
      </c>
      <c r="H1225">
        <v>457.62</v>
      </c>
      <c r="I1225">
        <v>4</v>
      </c>
      <c r="J1225" t="s">
        <v>2020</v>
      </c>
      <c r="K1225" t="s">
        <v>2025</v>
      </c>
      <c r="L1225">
        <v>0.16</v>
      </c>
    </row>
    <row r="1226" spans="1:12" x14ac:dyDescent="0.3">
      <c r="A1226">
        <v>2225</v>
      </c>
      <c r="B1226" s="1">
        <v>45586</v>
      </c>
      <c r="C1226" s="1">
        <v>45640</v>
      </c>
      <c r="D1226" t="s">
        <v>15</v>
      </c>
      <c r="E1226" t="s">
        <v>18</v>
      </c>
      <c r="F1226" t="s">
        <v>1243</v>
      </c>
      <c r="G1226" t="s">
        <v>16</v>
      </c>
      <c r="H1226">
        <v>53.7</v>
      </c>
      <c r="I1226">
        <v>7</v>
      </c>
      <c r="J1226" t="s">
        <v>2022</v>
      </c>
      <c r="K1226" t="s">
        <v>2023</v>
      </c>
      <c r="L1226">
        <v>0.04</v>
      </c>
    </row>
    <row r="1227" spans="1:12" x14ac:dyDescent="0.3">
      <c r="A1227">
        <v>2226</v>
      </c>
      <c r="B1227" s="1">
        <v>45606</v>
      </c>
      <c r="C1227" s="1">
        <v>45637</v>
      </c>
      <c r="D1227" t="s">
        <v>16</v>
      </c>
      <c r="E1227" t="s">
        <v>18</v>
      </c>
      <c r="F1227" t="s">
        <v>1244</v>
      </c>
      <c r="G1227">
        <v>1834.74</v>
      </c>
      <c r="H1227">
        <v>73.8</v>
      </c>
      <c r="I1227">
        <v>10</v>
      </c>
      <c r="J1227" t="s">
        <v>2020</v>
      </c>
      <c r="K1227" t="s">
        <v>2025</v>
      </c>
      <c r="L1227">
        <v>0.11</v>
      </c>
    </row>
    <row r="1228" spans="1:12" x14ac:dyDescent="0.3">
      <c r="A1228">
        <v>2227</v>
      </c>
      <c r="B1228" s="1">
        <v>45495</v>
      </c>
      <c r="C1228" s="1">
        <v>45586</v>
      </c>
      <c r="D1228" t="s">
        <v>14</v>
      </c>
      <c r="E1228" t="s">
        <v>19</v>
      </c>
      <c r="F1228" t="s">
        <v>1245</v>
      </c>
      <c r="G1228">
        <v>236.05</v>
      </c>
      <c r="H1228">
        <v>391.98</v>
      </c>
      <c r="I1228">
        <v>13</v>
      </c>
      <c r="J1228" t="s">
        <v>2019</v>
      </c>
      <c r="K1228" t="s">
        <v>2024</v>
      </c>
      <c r="L1228">
        <v>0.1</v>
      </c>
    </row>
    <row r="1229" spans="1:12" x14ac:dyDescent="0.3">
      <c r="A1229">
        <v>2228</v>
      </c>
      <c r="B1229" s="1">
        <v>45393</v>
      </c>
      <c r="C1229" s="1">
        <v>45641</v>
      </c>
      <c r="D1229" t="s">
        <v>13</v>
      </c>
      <c r="E1229" t="s">
        <v>18</v>
      </c>
      <c r="F1229" t="s">
        <v>1246</v>
      </c>
      <c r="G1229">
        <v>1674.22</v>
      </c>
      <c r="H1229">
        <v>210.26</v>
      </c>
      <c r="I1229">
        <v>8</v>
      </c>
      <c r="J1229" t="s">
        <v>2021</v>
      </c>
      <c r="K1229" t="s">
        <v>2023</v>
      </c>
      <c r="L1229">
        <v>0.08</v>
      </c>
    </row>
    <row r="1230" spans="1:12" x14ac:dyDescent="0.3">
      <c r="A1230">
        <v>2229</v>
      </c>
      <c r="B1230" s="1">
        <v>45413</v>
      </c>
      <c r="C1230" s="1">
        <v>45564</v>
      </c>
      <c r="D1230" t="s">
        <v>14</v>
      </c>
      <c r="E1230" t="s">
        <v>19</v>
      </c>
      <c r="F1230" t="s">
        <v>1247</v>
      </c>
      <c r="G1230">
        <v>1043.4100000000001</v>
      </c>
      <c r="H1230">
        <v>124.23</v>
      </c>
      <c r="I1230">
        <v>12</v>
      </c>
      <c r="J1230" t="s">
        <v>2019</v>
      </c>
      <c r="K1230" t="s">
        <v>2024</v>
      </c>
      <c r="L1230">
        <v>0.05</v>
      </c>
    </row>
    <row r="1231" spans="1:12" x14ac:dyDescent="0.3">
      <c r="A1231">
        <v>2230</v>
      </c>
      <c r="B1231" s="1">
        <v>45438</v>
      </c>
      <c r="C1231" s="1">
        <v>45514</v>
      </c>
      <c r="E1231" t="s">
        <v>19</v>
      </c>
      <c r="F1231" t="s">
        <v>1248</v>
      </c>
      <c r="G1231">
        <v>1743.37</v>
      </c>
      <c r="H1231">
        <v>247.41</v>
      </c>
      <c r="I1231">
        <v>1</v>
      </c>
      <c r="J1231" t="s">
        <v>2019</v>
      </c>
      <c r="K1231" t="s">
        <v>2026</v>
      </c>
      <c r="L1231">
        <v>0.03</v>
      </c>
    </row>
    <row r="1232" spans="1:12" x14ac:dyDescent="0.3">
      <c r="A1232">
        <v>2231</v>
      </c>
      <c r="B1232" s="1">
        <v>45347</v>
      </c>
      <c r="C1232" s="1">
        <v>45414</v>
      </c>
      <c r="D1232" t="s">
        <v>15</v>
      </c>
      <c r="E1232" t="s">
        <v>19</v>
      </c>
      <c r="F1232" t="s">
        <v>1249</v>
      </c>
      <c r="G1232">
        <v>1914.95</v>
      </c>
      <c r="H1232">
        <v>407.49</v>
      </c>
      <c r="I1232">
        <v>10</v>
      </c>
      <c r="J1232" t="s">
        <v>2021</v>
      </c>
      <c r="K1232" t="s">
        <v>2024</v>
      </c>
      <c r="L1232">
        <v>0.06</v>
      </c>
    </row>
    <row r="1233" spans="1:12" x14ac:dyDescent="0.3">
      <c r="A1233">
        <v>2232</v>
      </c>
      <c r="B1233" s="1">
        <v>45662</v>
      </c>
      <c r="C1233" s="1">
        <v>45680</v>
      </c>
      <c r="D1233" t="s">
        <v>13</v>
      </c>
      <c r="E1233" t="s">
        <v>19</v>
      </c>
      <c r="F1233" t="s">
        <v>1250</v>
      </c>
      <c r="G1233">
        <v>628.21</v>
      </c>
      <c r="H1233">
        <v>181.19</v>
      </c>
      <c r="I1233">
        <v>18</v>
      </c>
      <c r="J1233" t="s">
        <v>2022</v>
      </c>
      <c r="K1233" t="s">
        <v>2026</v>
      </c>
      <c r="L1233">
        <v>0.03</v>
      </c>
    </row>
    <row r="1234" spans="1:12" x14ac:dyDescent="0.3">
      <c r="A1234">
        <v>2233</v>
      </c>
      <c r="B1234" s="1">
        <v>45418</v>
      </c>
      <c r="C1234" s="1">
        <v>45419</v>
      </c>
      <c r="D1234" t="s">
        <v>12</v>
      </c>
      <c r="E1234" t="s">
        <v>19</v>
      </c>
      <c r="F1234" t="s">
        <v>1251</v>
      </c>
      <c r="G1234">
        <v>1428.94</v>
      </c>
      <c r="H1234">
        <v>211.43</v>
      </c>
      <c r="I1234">
        <v>1</v>
      </c>
      <c r="J1234" t="s">
        <v>2020</v>
      </c>
      <c r="K1234" t="s">
        <v>2023</v>
      </c>
      <c r="L1234">
        <v>0.1</v>
      </c>
    </row>
    <row r="1235" spans="1:12" x14ac:dyDescent="0.3">
      <c r="A1235">
        <v>2234</v>
      </c>
      <c r="B1235" s="1">
        <v>45319</v>
      </c>
      <c r="C1235" s="1">
        <v>45686</v>
      </c>
      <c r="D1235" t="s">
        <v>14</v>
      </c>
      <c r="E1235" t="s">
        <v>19</v>
      </c>
      <c r="F1235" t="s">
        <v>1252</v>
      </c>
      <c r="G1235">
        <v>514.49</v>
      </c>
      <c r="H1235">
        <v>68.849999999999994</v>
      </c>
      <c r="I1235">
        <v>19</v>
      </c>
      <c r="J1235" t="s">
        <v>2022</v>
      </c>
      <c r="K1235" t="s">
        <v>2023</v>
      </c>
      <c r="L1235">
        <v>0.05</v>
      </c>
    </row>
    <row r="1236" spans="1:12" x14ac:dyDescent="0.3">
      <c r="A1236">
        <v>2235</v>
      </c>
      <c r="B1236" s="1">
        <v>45412</v>
      </c>
      <c r="C1236" s="1">
        <v>45509</v>
      </c>
      <c r="D1236" t="s">
        <v>13</v>
      </c>
      <c r="E1236" t="s">
        <v>18</v>
      </c>
      <c r="F1236" t="s">
        <v>1253</v>
      </c>
      <c r="G1236">
        <v>318.05</v>
      </c>
      <c r="H1236">
        <v>361.85</v>
      </c>
      <c r="I1236">
        <v>6</v>
      </c>
      <c r="J1236" t="s">
        <v>2022</v>
      </c>
      <c r="K1236" t="s">
        <v>2025</v>
      </c>
      <c r="L1236">
        <v>0.13</v>
      </c>
    </row>
    <row r="1237" spans="1:12" x14ac:dyDescent="0.3">
      <c r="A1237">
        <v>2236</v>
      </c>
      <c r="B1237" s="1">
        <v>45378</v>
      </c>
      <c r="C1237" s="1">
        <v>45416</v>
      </c>
      <c r="D1237" t="s">
        <v>13</v>
      </c>
      <c r="E1237" t="s">
        <v>19</v>
      </c>
      <c r="F1237" t="s">
        <v>1254</v>
      </c>
      <c r="G1237">
        <v>1035.01</v>
      </c>
      <c r="H1237">
        <v>126.14</v>
      </c>
      <c r="I1237">
        <v>19</v>
      </c>
      <c r="J1237" t="s">
        <v>2022</v>
      </c>
      <c r="K1237" t="s">
        <v>2024</v>
      </c>
      <c r="L1237">
        <v>0.04</v>
      </c>
    </row>
    <row r="1238" spans="1:12" x14ac:dyDescent="0.3">
      <c r="A1238">
        <v>2237</v>
      </c>
      <c r="B1238" s="1">
        <v>45338</v>
      </c>
      <c r="C1238" s="1">
        <v>45567</v>
      </c>
      <c r="D1238" t="s">
        <v>15</v>
      </c>
      <c r="E1238" t="s">
        <v>18</v>
      </c>
      <c r="F1238" t="s">
        <v>1255</v>
      </c>
      <c r="G1238">
        <v>1208.82</v>
      </c>
      <c r="H1238">
        <v>148.63999999999999</v>
      </c>
      <c r="I1238">
        <v>6</v>
      </c>
      <c r="J1238" t="s">
        <v>2019</v>
      </c>
      <c r="K1238" t="s">
        <v>2024</v>
      </c>
      <c r="L1238">
        <v>0.08</v>
      </c>
    </row>
    <row r="1239" spans="1:12" x14ac:dyDescent="0.3">
      <c r="A1239">
        <v>2238</v>
      </c>
      <c r="B1239" s="1">
        <v>45328</v>
      </c>
      <c r="C1239" s="1">
        <v>45560</v>
      </c>
      <c r="D1239" t="s">
        <v>15</v>
      </c>
      <c r="E1239" t="s">
        <v>19</v>
      </c>
      <c r="F1239" t="s">
        <v>1256</v>
      </c>
      <c r="G1239">
        <v>455.51</v>
      </c>
      <c r="I1239">
        <v>8</v>
      </c>
      <c r="J1239" t="s">
        <v>2021</v>
      </c>
      <c r="K1239" t="s">
        <v>2024</v>
      </c>
      <c r="L1239">
        <v>0.06</v>
      </c>
    </row>
    <row r="1240" spans="1:12" x14ac:dyDescent="0.3">
      <c r="A1240">
        <v>2239</v>
      </c>
      <c r="B1240" s="1">
        <v>45681</v>
      </c>
      <c r="C1240" s="1">
        <v>45685</v>
      </c>
      <c r="D1240" t="s">
        <v>13</v>
      </c>
      <c r="E1240" t="s">
        <v>18</v>
      </c>
      <c r="F1240" t="s">
        <v>1257</v>
      </c>
      <c r="G1240">
        <v>178.56</v>
      </c>
      <c r="H1240">
        <v>238.46</v>
      </c>
      <c r="I1240">
        <v>8</v>
      </c>
      <c r="J1240" t="s">
        <v>2022</v>
      </c>
      <c r="K1240" t="s">
        <v>2024</v>
      </c>
      <c r="L1240">
        <v>0.09</v>
      </c>
    </row>
    <row r="1241" spans="1:12" x14ac:dyDescent="0.3">
      <c r="A1241">
        <v>2240</v>
      </c>
      <c r="B1241" s="1">
        <v>45660</v>
      </c>
      <c r="C1241" s="1">
        <v>45661</v>
      </c>
      <c r="D1241" t="s">
        <v>12</v>
      </c>
      <c r="E1241" t="s">
        <v>18</v>
      </c>
      <c r="F1241" t="s">
        <v>1258</v>
      </c>
      <c r="G1241">
        <v>152.66</v>
      </c>
      <c r="H1241">
        <v>276.33</v>
      </c>
      <c r="I1241">
        <v>12</v>
      </c>
      <c r="J1241" t="s">
        <v>2019</v>
      </c>
      <c r="K1241" t="s">
        <v>2025</v>
      </c>
      <c r="L1241">
        <v>7.0000000000000007E-2</v>
      </c>
    </row>
    <row r="1242" spans="1:12" x14ac:dyDescent="0.3">
      <c r="A1242">
        <v>2241</v>
      </c>
      <c r="B1242" s="1">
        <v>45475</v>
      </c>
      <c r="C1242" s="1">
        <v>45490</v>
      </c>
      <c r="E1242" t="s">
        <v>19</v>
      </c>
      <c r="F1242" t="s">
        <v>1259</v>
      </c>
      <c r="G1242">
        <v>1111.7</v>
      </c>
      <c r="H1242">
        <v>496.19</v>
      </c>
      <c r="I1242">
        <v>13</v>
      </c>
      <c r="J1242" t="s">
        <v>2019</v>
      </c>
      <c r="K1242" t="s">
        <v>2026</v>
      </c>
      <c r="L1242">
        <v>0.08</v>
      </c>
    </row>
    <row r="1243" spans="1:12" x14ac:dyDescent="0.3">
      <c r="A1243">
        <v>2242</v>
      </c>
      <c r="B1243" s="1">
        <v>45607</v>
      </c>
      <c r="C1243" s="1">
        <v>45660</v>
      </c>
      <c r="D1243" t="s">
        <v>12</v>
      </c>
      <c r="E1243" t="s">
        <v>17</v>
      </c>
      <c r="F1243" t="s">
        <v>1260</v>
      </c>
      <c r="G1243">
        <v>1645.28</v>
      </c>
      <c r="H1243">
        <v>397.37</v>
      </c>
      <c r="I1243">
        <v>20</v>
      </c>
      <c r="J1243" t="s">
        <v>2019</v>
      </c>
      <c r="K1243" t="s">
        <v>2025</v>
      </c>
      <c r="L1243">
        <v>0.08</v>
      </c>
    </row>
    <row r="1244" spans="1:12" x14ac:dyDescent="0.3">
      <c r="A1244">
        <v>2243</v>
      </c>
      <c r="B1244" s="1">
        <v>45360</v>
      </c>
      <c r="C1244" s="1">
        <v>45624</v>
      </c>
      <c r="D1244" t="s">
        <v>13</v>
      </c>
      <c r="E1244" t="s">
        <v>18</v>
      </c>
      <c r="F1244" t="s">
        <v>1261</v>
      </c>
      <c r="G1244">
        <v>485.05</v>
      </c>
      <c r="H1244">
        <v>363.73</v>
      </c>
      <c r="I1244">
        <v>20</v>
      </c>
      <c r="J1244" t="s">
        <v>2021</v>
      </c>
      <c r="K1244" t="s">
        <v>2023</v>
      </c>
      <c r="L1244">
        <v>0.12</v>
      </c>
    </row>
    <row r="1245" spans="1:12" x14ac:dyDescent="0.3">
      <c r="A1245">
        <v>2244</v>
      </c>
      <c r="B1245" s="1">
        <v>45562</v>
      </c>
      <c r="C1245" s="1">
        <v>45670</v>
      </c>
      <c r="D1245" t="s">
        <v>16</v>
      </c>
      <c r="E1245" t="s">
        <v>17</v>
      </c>
      <c r="F1245" t="s">
        <v>1262</v>
      </c>
      <c r="G1245">
        <v>936.23</v>
      </c>
      <c r="H1245">
        <v>387.83</v>
      </c>
      <c r="I1245">
        <v>5</v>
      </c>
      <c r="J1245" t="s">
        <v>2021</v>
      </c>
      <c r="K1245" t="s">
        <v>2024</v>
      </c>
      <c r="L1245">
        <v>0.13</v>
      </c>
    </row>
    <row r="1246" spans="1:12" x14ac:dyDescent="0.3">
      <c r="A1246">
        <v>2245</v>
      </c>
      <c r="B1246" s="1">
        <v>45620</v>
      </c>
      <c r="C1246" s="1">
        <v>45677</v>
      </c>
      <c r="D1246" t="s">
        <v>13</v>
      </c>
      <c r="E1246" t="s">
        <v>19</v>
      </c>
      <c r="F1246" t="s">
        <v>1263</v>
      </c>
      <c r="G1246">
        <v>1427.09</v>
      </c>
      <c r="H1246">
        <v>370.64</v>
      </c>
      <c r="I1246">
        <v>11</v>
      </c>
      <c r="J1246" t="s">
        <v>2021</v>
      </c>
      <c r="K1246" t="s">
        <v>2025</v>
      </c>
      <c r="L1246">
        <v>0.04</v>
      </c>
    </row>
    <row r="1247" spans="1:12" x14ac:dyDescent="0.3">
      <c r="A1247">
        <v>2246</v>
      </c>
      <c r="B1247" s="1">
        <v>45661</v>
      </c>
      <c r="C1247" s="1">
        <v>45673</v>
      </c>
      <c r="D1247" t="s">
        <v>14</v>
      </c>
      <c r="E1247" t="s">
        <v>19</v>
      </c>
      <c r="F1247" t="s">
        <v>1264</v>
      </c>
      <c r="G1247">
        <v>1281.57</v>
      </c>
      <c r="H1247">
        <v>18.63</v>
      </c>
      <c r="I1247">
        <v>20</v>
      </c>
      <c r="J1247" t="s">
        <v>2020</v>
      </c>
      <c r="K1247" t="s">
        <v>2026</v>
      </c>
      <c r="L1247">
        <v>0.13</v>
      </c>
    </row>
    <row r="1248" spans="1:12" x14ac:dyDescent="0.3">
      <c r="A1248">
        <v>2247</v>
      </c>
      <c r="B1248" s="1">
        <v>45367</v>
      </c>
      <c r="C1248" s="1">
        <v>45424</v>
      </c>
      <c r="D1248" t="s">
        <v>15</v>
      </c>
      <c r="E1248" t="s">
        <v>18</v>
      </c>
      <c r="F1248" t="s">
        <v>1265</v>
      </c>
      <c r="G1248">
        <v>1081.26</v>
      </c>
      <c r="H1248">
        <v>247.79</v>
      </c>
      <c r="I1248">
        <v>6</v>
      </c>
      <c r="J1248" t="s">
        <v>2020</v>
      </c>
      <c r="K1248" t="s">
        <v>2026</v>
      </c>
      <c r="L1248">
        <v>0.11</v>
      </c>
    </row>
    <row r="1249" spans="1:12" x14ac:dyDescent="0.3">
      <c r="A1249">
        <v>2248</v>
      </c>
      <c r="B1249" s="1">
        <v>45343</v>
      </c>
      <c r="C1249" s="1">
        <v>45691</v>
      </c>
      <c r="D1249" t="s">
        <v>14</v>
      </c>
      <c r="E1249" t="s">
        <v>18</v>
      </c>
      <c r="F1249" t="s">
        <v>1266</v>
      </c>
      <c r="G1249">
        <v>972.23</v>
      </c>
      <c r="H1249">
        <v>427.61</v>
      </c>
      <c r="I1249">
        <v>13</v>
      </c>
      <c r="J1249" t="s">
        <v>2022</v>
      </c>
      <c r="K1249" t="s">
        <v>2026</v>
      </c>
      <c r="L1249">
        <v>0.01</v>
      </c>
    </row>
    <row r="1250" spans="1:12" x14ac:dyDescent="0.3">
      <c r="A1250">
        <v>2249</v>
      </c>
      <c r="B1250" s="1">
        <v>45316</v>
      </c>
      <c r="C1250" s="1">
        <v>45401</v>
      </c>
      <c r="D1250" t="s">
        <v>14</v>
      </c>
      <c r="E1250" t="s">
        <v>18</v>
      </c>
      <c r="F1250" t="s">
        <v>1267</v>
      </c>
      <c r="G1250">
        <v>878.84</v>
      </c>
      <c r="H1250">
        <v>296.39</v>
      </c>
      <c r="I1250">
        <v>13</v>
      </c>
      <c r="J1250" t="s">
        <v>2019</v>
      </c>
      <c r="K1250" t="s">
        <v>2025</v>
      </c>
      <c r="L1250">
        <v>0.04</v>
      </c>
    </row>
    <row r="1251" spans="1:12" x14ac:dyDescent="0.3">
      <c r="A1251">
        <v>2250</v>
      </c>
      <c r="B1251" s="1">
        <v>45581</v>
      </c>
      <c r="C1251" s="1">
        <v>45633</v>
      </c>
      <c r="D1251" t="s">
        <v>13</v>
      </c>
      <c r="E1251" t="s">
        <v>17</v>
      </c>
      <c r="F1251" t="s">
        <v>1268</v>
      </c>
      <c r="G1251">
        <v>1848.09</v>
      </c>
      <c r="I1251">
        <v>1</v>
      </c>
      <c r="J1251" t="s">
        <v>2022</v>
      </c>
      <c r="K1251" t="s">
        <v>2024</v>
      </c>
      <c r="L1251">
        <v>0.08</v>
      </c>
    </row>
    <row r="1252" spans="1:12" x14ac:dyDescent="0.3">
      <c r="A1252">
        <v>2251</v>
      </c>
      <c r="B1252" s="1">
        <v>45440</v>
      </c>
      <c r="C1252" s="1">
        <v>45538</v>
      </c>
      <c r="D1252" t="s">
        <v>14</v>
      </c>
      <c r="E1252" t="s">
        <v>19</v>
      </c>
      <c r="F1252" t="s">
        <v>1269</v>
      </c>
      <c r="G1252">
        <v>1138.45</v>
      </c>
      <c r="H1252">
        <v>496.27</v>
      </c>
      <c r="I1252">
        <v>13</v>
      </c>
      <c r="J1252" t="s">
        <v>2022</v>
      </c>
      <c r="K1252" t="s">
        <v>2025</v>
      </c>
      <c r="L1252">
        <v>0.09</v>
      </c>
    </row>
    <row r="1253" spans="1:12" x14ac:dyDescent="0.3">
      <c r="A1253">
        <v>2252</v>
      </c>
      <c r="B1253" s="1">
        <v>45680</v>
      </c>
      <c r="C1253" s="1">
        <v>45687</v>
      </c>
      <c r="D1253" t="s">
        <v>15</v>
      </c>
      <c r="E1253" t="s">
        <v>19</v>
      </c>
      <c r="F1253" t="s">
        <v>1270</v>
      </c>
      <c r="G1253">
        <v>84.13</v>
      </c>
      <c r="H1253">
        <v>392.91</v>
      </c>
      <c r="I1253">
        <v>12</v>
      </c>
      <c r="J1253" t="s">
        <v>2022</v>
      </c>
      <c r="K1253" t="s">
        <v>2025</v>
      </c>
      <c r="L1253">
        <v>0.01</v>
      </c>
    </row>
    <row r="1254" spans="1:12" x14ac:dyDescent="0.3">
      <c r="A1254">
        <v>2253</v>
      </c>
      <c r="B1254" s="1">
        <v>45550</v>
      </c>
      <c r="C1254" s="1">
        <v>45587</v>
      </c>
      <c r="D1254" t="s">
        <v>12</v>
      </c>
      <c r="E1254" t="s">
        <v>18</v>
      </c>
      <c r="F1254" t="s">
        <v>1271</v>
      </c>
      <c r="G1254">
        <v>1581.2</v>
      </c>
      <c r="H1254">
        <v>161.36000000000001</v>
      </c>
      <c r="I1254">
        <v>10</v>
      </c>
      <c r="J1254" t="s">
        <v>2021</v>
      </c>
      <c r="K1254" t="s">
        <v>2024</v>
      </c>
      <c r="L1254">
        <v>0.19</v>
      </c>
    </row>
    <row r="1255" spans="1:12" x14ac:dyDescent="0.3">
      <c r="A1255">
        <v>2254</v>
      </c>
      <c r="B1255" s="1">
        <v>45468</v>
      </c>
      <c r="C1255" s="1">
        <v>45651</v>
      </c>
      <c r="D1255" t="s">
        <v>12</v>
      </c>
      <c r="E1255" t="s">
        <v>18</v>
      </c>
      <c r="F1255" t="s">
        <v>1272</v>
      </c>
      <c r="G1255">
        <v>1151.43</v>
      </c>
      <c r="H1255">
        <v>255.71</v>
      </c>
      <c r="I1255">
        <v>14</v>
      </c>
      <c r="J1255" t="s">
        <v>2021</v>
      </c>
      <c r="K1255" t="s">
        <v>2024</v>
      </c>
      <c r="L1255">
        <v>0.11</v>
      </c>
    </row>
    <row r="1256" spans="1:12" x14ac:dyDescent="0.3">
      <c r="A1256">
        <v>2255</v>
      </c>
      <c r="B1256" s="1">
        <v>45593</v>
      </c>
      <c r="C1256" s="1">
        <v>45629</v>
      </c>
      <c r="D1256" t="s">
        <v>14</v>
      </c>
      <c r="E1256" t="s">
        <v>18</v>
      </c>
      <c r="F1256" t="s">
        <v>1273</v>
      </c>
      <c r="G1256">
        <v>1775.8</v>
      </c>
      <c r="H1256">
        <v>387.15</v>
      </c>
      <c r="I1256">
        <v>11</v>
      </c>
      <c r="J1256" t="s">
        <v>2019</v>
      </c>
      <c r="K1256" t="s">
        <v>2025</v>
      </c>
      <c r="L1256">
        <v>0.13</v>
      </c>
    </row>
    <row r="1257" spans="1:12" x14ac:dyDescent="0.3">
      <c r="A1257">
        <v>2256</v>
      </c>
      <c r="B1257" s="1">
        <v>45364</v>
      </c>
      <c r="C1257" s="1">
        <v>45610</v>
      </c>
      <c r="D1257" t="s">
        <v>15</v>
      </c>
      <c r="E1257" t="s">
        <v>19</v>
      </c>
      <c r="F1257" t="s">
        <v>1274</v>
      </c>
      <c r="G1257">
        <v>236.54</v>
      </c>
      <c r="H1257">
        <v>236.24</v>
      </c>
      <c r="I1257">
        <v>13</v>
      </c>
      <c r="J1257" t="s">
        <v>2022</v>
      </c>
      <c r="K1257" t="s">
        <v>2024</v>
      </c>
      <c r="L1257">
        <v>0.08</v>
      </c>
    </row>
    <row r="1258" spans="1:12" x14ac:dyDescent="0.3">
      <c r="A1258">
        <v>2257</v>
      </c>
      <c r="B1258" s="1">
        <v>45421</v>
      </c>
      <c r="C1258" s="1">
        <v>45508</v>
      </c>
      <c r="D1258" t="s">
        <v>12</v>
      </c>
      <c r="E1258" t="s">
        <v>18</v>
      </c>
      <c r="F1258" t="s">
        <v>1275</v>
      </c>
      <c r="G1258">
        <v>649.47</v>
      </c>
      <c r="H1258">
        <v>461.96</v>
      </c>
      <c r="I1258">
        <v>6</v>
      </c>
      <c r="J1258" t="s">
        <v>2020</v>
      </c>
      <c r="K1258" t="s">
        <v>2025</v>
      </c>
      <c r="L1258">
        <v>0.11</v>
      </c>
    </row>
    <row r="1259" spans="1:12" x14ac:dyDescent="0.3">
      <c r="A1259">
        <v>2258</v>
      </c>
      <c r="B1259" s="1">
        <v>45353</v>
      </c>
      <c r="C1259" s="1">
        <v>45501</v>
      </c>
      <c r="D1259" t="s">
        <v>16</v>
      </c>
      <c r="E1259" t="s">
        <v>18</v>
      </c>
      <c r="F1259" t="s">
        <v>1276</v>
      </c>
      <c r="G1259">
        <v>944.58</v>
      </c>
      <c r="H1259">
        <v>58.56</v>
      </c>
      <c r="I1259">
        <v>1</v>
      </c>
      <c r="J1259" t="s">
        <v>2022</v>
      </c>
      <c r="K1259" t="s">
        <v>2024</v>
      </c>
      <c r="L1259">
        <v>0.08</v>
      </c>
    </row>
    <row r="1260" spans="1:12" x14ac:dyDescent="0.3">
      <c r="A1260">
        <v>2259</v>
      </c>
      <c r="B1260" s="1">
        <v>45530</v>
      </c>
      <c r="C1260" s="1">
        <v>45638</v>
      </c>
      <c r="D1260" t="s">
        <v>13</v>
      </c>
      <c r="E1260" t="s">
        <v>19</v>
      </c>
      <c r="F1260" t="s">
        <v>1277</v>
      </c>
      <c r="G1260">
        <v>1269.46</v>
      </c>
      <c r="H1260">
        <v>487.2</v>
      </c>
      <c r="I1260">
        <v>10</v>
      </c>
      <c r="J1260" t="s">
        <v>2019</v>
      </c>
      <c r="K1260" t="s">
        <v>2025</v>
      </c>
      <c r="L1260">
        <v>0.14000000000000001</v>
      </c>
    </row>
    <row r="1261" spans="1:12" x14ac:dyDescent="0.3">
      <c r="A1261">
        <v>2260</v>
      </c>
      <c r="B1261" s="1">
        <v>45451</v>
      </c>
      <c r="C1261" s="1">
        <v>45594</v>
      </c>
      <c r="D1261" t="s">
        <v>13</v>
      </c>
      <c r="E1261" t="s">
        <v>18</v>
      </c>
      <c r="F1261" t="s">
        <v>1278</v>
      </c>
      <c r="G1261">
        <v>1579.14</v>
      </c>
      <c r="H1261">
        <v>90.46</v>
      </c>
      <c r="I1261">
        <v>5</v>
      </c>
      <c r="J1261" t="s">
        <v>2020</v>
      </c>
      <c r="K1261" t="s">
        <v>2026</v>
      </c>
      <c r="L1261">
        <v>0.08</v>
      </c>
    </row>
    <row r="1262" spans="1:12" x14ac:dyDescent="0.3">
      <c r="A1262">
        <v>2261</v>
      </c>
      <c r="B1262" s="1">
        <v>45364</v>
      </c>
      <c r="C1262" s="1">
        <v>45424</v>
      </c>
      <c r="D1262" t="s">
        <v>13</v>
      </c>
      <c r="E1262" t="s">
        <v>19</v>
      </c>
      <c r="F1262" t="s">
        <v>1279</v>
      </c>
      <c r="G1262">
        <v>1616.95</v>
      </c>
      <c r="H1262">
        <v>19.36</v>
      </c>
      <c r="I1262">
        <v>8</v>
      </c>
      <c r="J1262" t="s">
        <v>2019</v>
      </c>
      <c r="K1262" t="s">
        <v>2024</v>
      </c>
      <c r="L1262">
        <v>0.15</v>
      </c>
    </row>
    <row r="1263" spans="1:12" x14ac:dyDescent="0.3">
      <c r="A1263">
        <v>2262</v>
      </c>
      <c r="B1263" s="1">
        <v>45376</v>
      </c>
      <c r="C1263" s="1">
        <v>45585</v>
      </c>
      <c r="D1263" t="s">
        <v>13</v>
      </c>
      <c r="E1263" t="s">
        <v>19</v>
      </c>
      <c r="F1263" t="s">
        <v>1280</v>
      </c>
      <c r="G1263">
        <v>874.74</v>
      </c>
      <c r="H1263">
        <v>164.31</v>
      </c>
      <c r="I1263">
        <v>12</v>
      </c>
      <c r="J1263" t="s">
        <v>2019</v>
      </c>
      <c r="K1263" t="s">
        <v>2024</v>
      </c>
      <c r="L1263">
        <v>0.04</v>
      </c>
    </row>
    <row r="1264" spans="1:12" x14ac:dyDescent="0.3">
      <c r="A1264">
        <v>2263</v>
      </c>
      <c r="B1264" s="1">
        <v>45377</v>
      </c>
      <c r="C1264" s="1">
        <v>45509</v>
      </c>
      <c r="D1264" t="s">
        <v>14</v>
      </c>
      <c r="E1264" t="s">
        <v>17</v>
      </c>
      <c r="F1264" t="s">
        <v>1281</v>
      </c>
      <c r="G1264">
        <v>665.43</v>
      </c>
      <c r="H1264">
        <v>55.21</v>
      </c>
      <c r="I1264">
        <v>19</v>
      </c>
      <c r="J1264" t="s">
        <v>2020</v>
      </c>
      <c r="K1264" t="s">
        <v>2023</v>
      </c>
      <c r="L1264">
        <v>0.04</v>
      </c>
    </row>
    <row r="1265" spans="1:12" x14ac:dyDescent="0.3">
      <c r="A1265">
        <v>2264</v>
      </c>
      <c r="B1265" s="1">
        <v>45563</v>
      </c>
      <c r="C1265" s="1">
        <v>45689</v>
      </c>
      <c r="D1265" t="s">
        <v>16</v>
      </c>
      <c r="E1265" t="s">
        <v>18</v>
      </c>
      <c r="F1265" t="s">
        <v>1282</v>
      </c>
      <c r="G1265">
        <v>1570.68</v>
      </c>
      <c r="H1265">
        <v>180.86</v>
      </c>
      <c r="I1265">
        <v>3</v>
      </c>
      <c r="J1265" t="s">
        <v>2020</v>
      </c>
      <c r="K1265" t="s">
        <v>2023</v>
      </c>
      <c r="L1265">
        <v>0.11</v>
      </c>
    </row>
    <row r="1266" spans="1:12" x14ac:dyDescent="0.3">
      <c r="A1266">
        <v>2265</v>
      </c>
      <c r="B1266" s="1">
        <v>45604</v>
      </c>
      <c r="C1266" s="1">
        <v>45607</v>
      </c>
      <c r="E1266" t="s">
        <v>18</v>
      </c>
      <c r="F1266" t="s">
        <v>1283</v>
      </c>
      <c r="G1266">
        <v>1760.57</v>
      </c>
      <c r="H1266">
        <v>288.06</v>
      </c>
      <c r="I1266">
        <v>1</v>
      </c>
      <c r="J1266" t="s">
        <v>2021</v>
      </c>
      <c r="K1266" t="s">
        <v>2025</v>
      </c>
      <c r="L1266">
        <v>0.04</v>
      </c>
    </row>
    <row r="1267" spans="1:12" x14ac:dyDescent="0.3">
      <c r="A1267">
        <v>2266</v>
      </c>
      <c r="B1267" s="1">
        <v>45391</v>
      </c>
      <c r="C1267" s="1">
        <v>45604</v>
      </c>
      <c r="D1267" t="s">
        <v>14</v>
      </c>
      <c r="E1267" t="s">
        <v>19</v>
      </c>
      <c r="F1267" t="s">
        <v>1284</v>
      </c>
      <c r="G1267" t="s">
        <v>16</v>
      </c>
      <c r="H1267">
        <v>364.15</v>
      </c>
      <c r="I1267">
        <v>11</v>
      </c>
      <c r="J1267" t="s">
        <v>2020</v>
      </c>
      <c r="K1267" t="s">
        <v>2023</v>
      </c>
      <c r="L1267">
        <v>0.16</v>
      </c>
    </row>
    <row r="1268" spans="1:12" x14ac:dyDescent="0.3">
      <c r="A1268">
        <v>2267</v>
      </c>
      <c r="B1268" s="1">
        <v>45642</v>
      </c>
      <c r="C1268" s="1">
        <v>45644</v>
      </c>
      <c r="D1268" t="s">
        <v>12</v>
      </c>
      <c r="E1268" t="s">
        <v>17</v>
      </c>
      <c r="F1268" t="s">
        <v>1285</v>
      </c>
      <c r="G1268">
        <v>643.05999999999995</v>
      </c>
      <c r="H1268">
        <v>289.06</v>
      </c>
      <c r="I1268">
        <v>18</v>
      </c>
      <c r="J1268" t="s">
        <v>2019</v>
      </c>
      <c r="K1268" t="s">
        <v>2023</v>
      </c>
      <c r="L1268">
        <v>0.16</v>
      </c>
    </row>
    <row r="1269" spans="1:12" x14ac:dyDescent="0.3">
      <c r="A1269">
        <v>2268</v>
      </c>
      <c r="B1269" s="1">
        <v>45369</v>
      </c>
      <c r="C1269" s="1">
        <v>45626</v>
      </c>
      <c r="D1269" t="s">
        <v>12</v>
      </c>
      <c r="E1269" t="s">
        <v>19</v>
      </c>
      <c r="F1269" t="s">
        <v>1286</v>
      </c>
      <c r="G1269">
        <v>560.03</v>
      </c>
      <c r="H1269">
        <v>49.24</v>
      </c>
      <c r="I1269">
        <v>20</v>
      </c>
      <c r="J1269" t="s">
        <v>2020</v>
      </c>
      <c r="K1269" t="s">
        <v>2024</v>
      </c>
      <c r="L1269">
        <v>0.17</v>
      </c>
    </row>
    <row r="1270" spans="1:12" x14ac:dyDescent="0.3">
      <c r="A1270">
        <v>2269</v>
      </c>
      <c r="B1270" s="1">
        <v>45668</v>
      </c>
      <c r="C1270" s="1">
        <v>45674</v>
      </c>
      <c r="D1270" t="s">
        <v>13</v>
      </c>
      <c r="E1270" t="s">
        <v>18</v>
      </c>
      <c r="F1270" t="s">
        <v>1287</v>
      </c>
      <c r="G1270">
        <v>761.06</v>
      </c>
      <c r="H1270">
        <v>324.08</v>
      </c>
      <c r="I1270">
        <v>7</v>
      </c>
      <c r="J1270" t="s">
        <v>2020</v>
      </c>
      <c r="K1270" t="s">
        <v>2023</v>
      </c>
      <c r="L1270">
        <v>0.03</v>
      </c>
    </row>
    <row r="1271" spans="1:12" x14ac:dyDescent="0.3">
      <c r="A1271">
        <v>2270</v>
      </c>
      <c r="B1271" s="1">
        <v>45604</v>
      </c>
      <c r="C1271" s="1">
        <v>45645</v>
      </c>
      <c r="D1271" t="s">
        <v>15</v>
      </c>
      <c r="E1271" t="s">
        <v>18</v>
      </c>
      <c r="F1271" t="s">
        <v>1288</v>
      </c>
      <c r="G1271">
        <v>183.55</v>
      </c>
      <c r="H1271">
        <v>164.01</v>
      </c>
      <c r="I1271">
        <v>8</v>
      </c>
      <c r="J1271" t="s">
        <v>2022</v>
      </c>
      <c r="K1271" t="s">
        <v>2023</v>
      </c>
      <c r="L1271">
        <v>0.19</v>
      </c>
    </row>
    <row r="1272" spans="1:12" x14ac:dyDescent="0.3">
      <c r="A1272">
        <v>2271</v>
      </c>
      <c r="B1272" s="1">
        <v>45503</v>
      </c>
      <c r="C1272" s="1">
        <v>45525</v>
      </c>
      <c r="D1272" t="s">
        <v>12</v>
      </c>
      <c r="E1272" t="s">
        <v>18</v>
      </c>
      <c r="F1272" t="s">
        <v>1289</v>
      </c>
      <c r="G1272">
        <v>1655.43</v>
      </c>
      <c r="H1272">
        <v>11.45</v>
      </c>
      <c r="I1272">
        <v>5</v>
      </c>
      <c r="J1272" t="s">
        <v>2021</v>
      </c>
      <c r="K1272" t="s">
        <v>2025</v>
      </c>
      <c r="L1272">
        <v>0.05</v>
      </c>
    </row>
    <row r="1273" spans="1:12" x14ac:dyDescent="0.3">
      <c r="A1273">
        <v>2272</v>
      </c>
      <c r="B1273" s="1">
        <v>45410</v>
      </c>
      <c r="C1273" s="1">
        <v>45511</v>
      </c>
      <c r="D1273" t="s">
        <v>15</v>
      </c>
      <c r="E1273" t="s">
        <v>19</v>
      </c>
      <c r="F1273" t="s">
        <v>1290</v>
      </c>
      <c r="G1273">
        <v>422.67</v>
      </c>
      <c r="I1273">
        <v>1</v>
      </c>
      <c r="J1273" t="s">
        <v>2019</v>
      </c>
      <c r="K1273" t="s">
        <v>2023</v>
      </c>
      <c r="L1273">
        <v>0.02</v>
      </c>
    </row>
    <row r="1274" spans="1:12" x14ac:dyDescent="0.3">
      <c r="A1274">
        <v>2273</v>
      </c>
      <c r="B1274" s="1">
        <v>45322</v>
      </c>
      <c r="C1274" s="1">
        <v>45639</v>
      </c>
      <c r="D1274" t="s">
        <v>15</v>
      </c>
      <c r="E1274" t="s">
        <v>17</v>
      </c>
      <c r="F1274" t="s">
        <v>1291</v>
      </c>
      <c r="G1274">
        <v>179.83</v>
      </c>
      <c r="H1274">
        <v>348.61</v>
      </c>
      <c r="I1274">
        <v>2</v>
      </c>
      <c r="J1274" t="s">
        <v>2021</v>
      </c>
      <c r="K1274" t="s">
        <v>2025</v>
      </c>
      <c r="L1274">
        <v>0.05</v>
      </c>
    </row>
    <row r="1275" spans="1:12" x14ac:dyDescent="0.3">
      <c r="A1275">
        <v>2274</v>
      </c>
      <c r="B1275" s="1">
        <v>45401</v>
      </c>
      <c r="C1275" s="1">
        <v>45492</v>
      </c>
      <c r="E1275" t="s">
        <v>19</v>
      </c>
      <c r="F1275" t="s">
        <v>1292</v>
      </c>
      <c r="G1275">
        <v>1073.43</v>
      </c>
      <c r="H1275">
        <v>426.87</v>
      </c>
      <c r="I1275">
        <v>16</v>
      </c>
      <c r="J1275" t="s">
        <v>2020</v>
      </c>
      <c r="K1275" t="s">
        <v>2025</v>
      </c>
      <c r="L1275">
        <v>7.0000000000000007E-2</v>
      </c>
    </row>
    <row r="1276" spans="1:12" x14ac:dyDescent="0.3">
      <c r="A1276">
        <v>2275</v>
      </c>
      <c r="B1276" s="1">
        <v>45373</v>
      </c>
      <c r="C1276" s="1">
        <v>45675</v>
      </c>
      <c r="D1276" t="s">
        <v>15</v>
      </c>
      <c r="E1276" t="s">
        <v>17</v>
      </c>
      <c r="F1276" t="s">
        <v>1293</v>
      </c>
      <c r="G1276">
        <v>143.37</v>
      </c>
      <c r="H1276">
        <v>435.25</v>
      </c>
      <c r="I1276">
        <v>10</v>
      </c>
      <c r="J1276" t="s">
        <v>2020</v>
      </c>
      <c r="K1276" t="s">
        <v>2023</v>
      </c>
      <c r="L1276">
        <v>0.18</v>
      </c>
    </row>
    <row r="1277" spans="1:12" x14ac:dyDescent="0.3">
      <c r="A1277">
        <v>2276</v>
      </c>
      <c r="B1277" s="1">
        <v>45633</v>
      </c>
      <c r="C1277" s="1">
        <v>45648</v>
      </c>
      <c r="E1277" t="s">
        <v>18</v>
      </c>
      <c r="F1277" t="s">
        <v>1294</v>
      </c>
      <c r="G1277">
        <v>578.85</v>
      </c>
      <c r="H1277">
        <v>145.07</v>
      </c>
      <c r="I1277">
        <v>6</v>
      </c>
      <c r="J1277" t="s">
        <v>2022</v>
      </c>
      <c r="K1277" t="s">
        <v>2026</v>
      </c>
      <c r="L1277">
        <v>0.13</v>
      </c>
    </row>
    <row r="1278" spans="1:12" x14ac:dyDescent="0.3">
      <c r="A1278">
        <v>2277</v>
      </c>
      <c r="B1278" s="1">
        <v>45414</v>
      </c>
      <c r="C1278" s="1">
        <v>45553</v>
      </c>
      <c r="D1278" t="s">
        <v>14</v>
      </c>
      <c r="E1278" t="s">
        <v>17</v>
      </c>
      <c r="F1278" t="s">
        <v>1295</v>
      </c>
      <c r="G1278">
        <v>1382.15</v>
      </c>
      <c r="H1278" t="s">
        <v>16</v>
      </c>
      <c r="I1278">
        <v>13</v>
      </c>
      <c r="J1278" t="s">
        <v>2021</v>
      </c>
      <c r="K1278" t="s">
        <v>2024</v>
      </c>
      <c r="L1278">
        <v>0.09</v>
      </c>
    </row>
    <row r="1279" spans="1:12" x14ac:dyDescent="0.3">
      <c r="A1279">
        <v>2278</v>
      </c>
      <c r="B1279" s="1">
        <v>45534</v>
      </c>
      <c r="C1279" s="1">
        <v>45559</v>
      </c>
      <c r="D1279" t="s">
        <v>15</v>
      </c>
      <c r="E1279" t="s">
        <v>17</v>
      </c>
      <c r="F1279" t="s">
        <v>1296</v>
      </c>
      <c r="G1279">
        <v>724.32</v>
      </c>
      <c r="H1279">
        <v>176.42</v>
      </c>
      <c r="I1279">
        <v>19</v>
      </c>
      <c r="J1279" t="s">
        <v>2019</v>
      </c>
      <c r="K1279" t="s">
        <v>2025</v>
      </c>
      <c r="L1279">
        <v>0.06</v>
      </c>
    </row>
    <row r="1280" spans="1:12" x14ac:dyDescent="0.3">
      <c r="A1280">
        <v>2279</v>
      </c>
      <c r="B1280" s="1">
        <v>45335</v>
      </c>
      <c r="C1280" s="1">
        <v>45609</v>
      </c>
      <c r="D1280" t="s">
        <v>12</v>
      </c>
      <c r="E1280" t="s">
        <v>18</v>
      </c>
      <c r="F1280" t="s">
        <v>1297</v>
      </c>
      <c r="G1280">
        <v>1892.52</v>
      </c>
      <c r="H1280">
        <v>270.73</v>
      </c>
      <c r="I1280">
        <v>19</v>
      </c>
      <c r="J1280" t="s">
        <v>2019</v>
      </c>
      <c r="K1280" t="s">
        <v>2025</v>
      </c>
      <c r="L1280">
        <v>0.11</v>
      </c>
    </row>
    <row r="1281" spans="1:12" x14ac:dyDescent="0.3">
      <c r="A1281">
        <v>2280</v>
      </c>
      <c r="B1281" s="1">
        <v>45427</v>
      </c>
      <c r="C1281" s="1">
        <v>45615</v>
      </c>
      <c r="D1281" t="s">
        <v>13</v>
      </c>
      <c r="E1281" t="s">
        <v>19</v>
      </c>
      <c r="F1281" t="s">
        <v>1298</v>
      </c>
      <c r="G1281">
        <v>897.84</v>
      </c>
      <c r="H1281">
        <v>413.63</v>
      </c>
      <c r="I1281">
        <v>1</v>
      </c>
      <c r="J1281" t="s">
        <v>2019</v>
      </c>
      <c r="K1281" t="s">
        <v>2025</v>
      </c>
      <c r="L1281">
        <v>0.18</v>
      </c>
    </row>
    <row r="1282" spans="1:12" x14ac:dyDescent="0.3">
      <c r="A1282">
        <v>2281</v>
      </c>
      <c r="B1282" s="1">
        <v>45643</v>
      </c>
      <c r="C1282" s="1">
        <v>45667</v>
      </c>
      <c r="D1282" t="s">
        <v>12</v>
      </c>
      <c r="E1282" t="s">
        <v>19</v>
      </c>
      <c r="F1282" t="s">
        <v>1299</v>
      </c>
      <c r="G1282">
        <v>821.65</v>
      </c>
      <c r="H1282">
        <v>280.70999999999998</v>
      </c>
      <c r="I1282">
        <v>7</v>
      </c>
      <c r="J1282" t="s">
        <v>2019</v>
      </c>
      <c r="K1282" t="s">
        <v>2026</v>
      </c>
      <c r="L1282">
        <v>0.08</v>
      </c>
    </row>
    <row r="1283" spans="1:12" x14ac:dyDescent="0.3">
      <c r="A1283">
        <v>2282</v>
      </c>
      <c r="B1283" s="1">
        <v>45617</v>
      </c>
      <c r="C1283" s="1">
        <v>45644</v>
      </c>
      <c r="D1283" t="s">
        <v>12</v>
      </c>
      <c r="E1283" t="s">
        <v>17</v>
      </c>
      <c r="F1283" t="s">
        <v>1300</v>
      </c>
      <c r="G1283">
        <v>1085.68</v>
      </c>
      <c r="H1283">
        <v>457.42</v>
      </c>
      <c r="I1283">
        <v>18</v>
      </c>
      <c r="J1283" t="s">
        <v>2021</v>
      </c>
      <c r="K1283" t="s">
        <v>2024</v>
      </c>
      <c r="L1283">
        <v>0</v>
      </c>
    </row>
    <row r="1284" spans="1:12" x14ac:dyDescent="0.3">
      <c r="A1284">
        <v>2283</v>
      </c>
      <c r="B1284" s="1">
        <v>45646</v>
      </c>
      <c r="C1284" s="1">
        <v>45647</v>
      </c>
      <c r="D1284" t="s">
        <v>14</v>
      </c>
      <c r="E1284" t="s">
        <v>17</v>
      </c>
      <c r="F1284" t="s">
        <v>1301</v>
      </c>
      <c r="G1284">
        <v>1213.8599999999999</v>
      </c>
      <c r="H1284">
        <v>79.63</v>
      </c>
      <c r="I1284">
        <v>2</v>
      </c>
      <c r="J1284" t="s">
        <v>2020</v>
      </c>
      <c r="K1284" t="s">
        <v>2025</v>
      </c>
      <c r="L1284">
        <v>0.12</v>
      </c>
    </row>
    <row r="1285" spans="1:12" x14ac:dyDescent="0.3">
      <c r="A1285">
        <v>2284</v>
      </c>
      <c r="B1285" s="1">
        <v>45386</v>
      </c>
      <c r="C1285" s="1">
        <v>45633</v>
      </c>
      <c r="D1285" t="s">
        <v>13</v>
      </c>
      <c r="E1285" t="s">
        <v>19</v>
      </c>
      <c r="F1285" t="s">
        <v>1302</v>
      </c>
      <c r="G1285">
        <v>1955.47</v>
      </c>
      <c r="H1285">
        <v>140.54</v>
      </c>
      <c r="I1285">
        <v>5</v>
      </c>
      <c r="J1285" t="s">
        <v>2019</v>
      </c>
      <c r="K1285" t="s">
        <v>2023</v>
      </c>
      <c r="L1285">
        <v>0.1</v>
      </c>
    </row>
    <row r="1286" spans="1:12" x14ac:dyDescent="0.3">
      <c r="A1286">
        <v>2285</v>
      </c>
      <c r="B1286" s="1">
        <v>45598</v>
      </c>
      <c r="C1286" s="1">
        <v>45604</v>
      </c>
      <c r="D1286" t="s">
        <v>12</v>
      </c>
      <c r="E1286" t="s">
        <v>17</v>
      </c>
      <c r="F1286" t="s">
        <v>1303</v>
      </c>
      <c r="G1286">
        <v>1952.79</v>
      </c>
      <c r="H1286">
        <v>125.02</v>
      </c>
      <c r="I1286">
        <v>10</v>
      </c>
      <c r="J1286" t="s">
        <v>2021</v>
      </c>
      <c r="K1286" t="s">
        <v>2024</v>
      </c>
      <c r="L1286">
        <v>7.0000000000000007E-2</v>
      </c>
    </row>
    <row r="1287" spans="1:12" x14ac:dyDescent="0.3">
      <c r="A1287">
        <v>2286</v>
      </c>
      <c r="B1287" s="1">
        <v>45332</v>
      </c>
      <c r="C1287" s="1">
        <v>45430</v>
      </c>
      <c r="D1287" t="s">
        <v>13</v>
      </c>
      <c r="E1287" t="s">
        <v>19</v>
      </c>
      <c r="F1287" t="s">
        <v>1304</v>
      </c>
      <c r="G1287">
        <v>1542.9</v>
      </c>
      <c r="H1287">
        <v>130.68</v>
      </c>
      <c r="I1287">
        <v>11</v>
      </c>
      <c r="J1287" t="s">
        <v>2021</v>
      </c>
      <c r="K1287" t="s">
        <v>2024</v>
      </c>
      <c r="L1287">
        <v>0.08</v>
      </c>
    </row>
    <row r="1288" spans="1:12" x14ac:dyDescent="0.3">
      <c r="A1288">
        <v>2287</v>
      </c>
      <c r="B1288" s="1">
        <v>45665</v>
      </c>
      <c r="C1288" s="1">
        <v>45665</v>
      </c>
      <c r="D1288" t="s">
        <v>12</v>
      </c>
      <c r="E1288" t="s">
        <v>19</v>
      </c>
      <c r="F1288" t="s">
        <v>1305</v>
      </c>
      <c r="G1288">
        <v>1312.69</v>
      </c>
      <c r="H1288">
        <v>131.52000000000001</v>
      </c>
      <c r="I1288">
        <v>16</v>
      </c>
      <c r="J1288" t="s">
        <v>2022</v>
      </c>
      <c r="K1288" t="s">
        <v>2024</v>
      </c>
      <c r="L1288">
        <v>0.04</v>
      </c>
    </row>
    <row r="1289" spans="1:12" x14ac:dyDescent="0.3">
      <c r="A1289">
        <v>2288</v>
      </c>
      <c r="B1289" s="1">
        <v>45342</v>
      </c>
      <c r="C1289" s="1">
        <v>45435</v>
      </c>
      <c r="D1289" t="s">
        <v>15</v>
      </c>
      <c r="E1289" t="s">
        <v>19</v>
      </c>
      <c r="F1289" t="s">
        <v>1306</v>
      </c>
      <c r="G1289">
        <v>626.11</v>
      </c>
      <c r="H1289">
        <v>426.31</v>
      </c>
      <c r="I1289">
        <v>2</v>
      </c>
      <c r="J1289" t="s">
        <v>2020</v>
      </c>
      <c r="K1289" t="s">
        <v>2025</v>
      </c>
      <c r="L1289">
        <v>0.2</v>
      </c>
    </row>
    <row r="1290" spans="1:12" x14ac:dyDescent="0.3">
      <c r="A1290">
        <v>2289</v>
      </c>
      <c r="B1290" s="1">
        <v>45635</v>
      </c>
      <c r="C1290" s="1">
        <v>45680</v>
      </c>
      <c r="D1290" t="s">
        <v>15</v>
      </c>
      <c r="E1290" t="s">
        <v>18</v>
      </c>
      <c r="F1290" t="s">
        <v>1307</v>
      </c>
      <c r="G1290">
        <v>1476.52</v>
      </c>
      <c r="H1290">
        <v>112.2</v>
      </c>
      <c r="I1290">
        <v>19</v>
      </c>
      <c r="J1290" t="s">
        <v>2021</v>
      </c>
      <c r="K1290" t="s">
        <v>2023</v>
      </c>
      <c r="L1290">
        <v>0.08</v>
      </c>
    </row>
    <row r="1291" spans="1:12" x14ac:dyDescent="0.3">
      <c r="A1291">
        <v>2290</v>
      </c>
      <c r="B1291" s="1">
        <v>45498</v>
      </c>
      <c r="C1291" s="1">
        <v>45622</v>
      </c>
      <c r="D1291" t="s">
        <v>12</v>
      </c>
      <c r="E1291" t="s">
        <v>19</v>
      </c>
      <c r="F1291" t="s">
        <v>1308</v>
      </c>
      <c r="G1291">
        <v>873.3</v>
      </c>
      <c r="H1291">
        <v>176.61</v>
      </c>
      <c r="I1291">
        <v>14</v>
      </c>
      <c r="J1291" t="s">
        <v>2020</v>
      </c>
      <c r="K1291" t="s">
        <v>2023</v>
      </c>
      <c r="L1291">
        <v>0.02</v>
      </c>
    </row>
    <row r="1292" spans="1:12" x14ac:dyDescent="0.3">
      <c r="A1292">
        <v>2291</v>
      </c>
      <c r="B1292" s="1">
        <v>45518</v>
      </c>
      <c r="C1292" s="1">
        <v>45590</v>
      </c>
      <c r="D1292" t="s">
        <v>12</v>
      </c>
      <c r="E1292" t="s">
        <v>18</v>
      </c>
      <c r="F1292" t="s">
        <v>1309</v>
      </c>
      <c r="G1292">
        <v>1536.15</v>
      </c>
      <c r="H1292">
        <v>480.65</v>
      </c>
      <c r="I1292">
        <v>9</v>
      </c>
      <c r="J1292" t="s">
        <v>2022</v>
      </c>
      <c r="K1292" t="s">
        <v>2026</v>
      </c>
      <c r="L1292">
        <v>0.01</v>
      </c>
    </row>
    <row r="1293" spans="1:12" x14ac:dyDescent="0.3">
      <c r="A1293">
        <v>2292</v>
      </c>
      <c r="B1293" s="1">
        <v>45587</v>
      </c>
      <c r="C1293" s="1">
        <v>45602</v>
      </c>
      <c r="D1293" t="s">
        <v>16</v>
      </c>
      <c r="E1293" t="s">
        <v>17</v>
      </c>
      <c r="F1293" t="s">
        <v>1310</v>
      </c>
      <c r="G1293">
        <v>1813.29</v>
      </c>
      <c r="H1293">
        <v>38.4</v>
      </c>
      <c r="I1293">
        <v>17</v>
      </c>
      <c r="J1293" t="s">
        <v>2022</v>
      </c>
      <c r="K1293" t="s">
        <v>2024</v>
      </c>
      <c r="L1293">
        <v>0.11</v>
      </c>
    </row>
    <row r="1294" spans="1:12" x14ac:dyDescent="0.3">
      <c r="A1294">
        <v>2293</v>
      </c>
      <c r="B1294" s="1">
        <v>45527</v>
      </c>
      <c r="C1294" s="1">
        <v>45666</v>
      </c>
      <c r="D1294" t="s">
        <v>13</v>
      </c>
      <c r="E1294" t="s">
        <v>18</v>
      </c>
      <c r="F1294" t="s">
        <v>1311</v>
      </c>
      <c r="G1294">
        <v>1179.8399999999999</v>
      </c>
      <c r="H1294">
        <v>63.76</v>
      </c>
      <c r="I1294">
        <v>14</v>
      </c>
      <c r="J1294" t="s">
        <v>2019</v>
      </c>
      <c r="K1294" t="s">
        <v>2023</v>
      </c>
      <c r="L1294">
        <v>0.06</v>
      </c>
    </row>
    <row r="1295" spans="1:12" x14ac:dyDescent="0.3">
      <c r="A1295">
        <v>2294</v>
      </c>
      <c r="B1295" s="1">
        <v>45343</v>
      </c>
      <c r="C1295" s="1">
        <v>45598</v>
      </c>
      <c r="D1295" t="s">
        <v>12</v>
      </c>
      <c r="E1295" t="s">
        <v>17</v>
      </c>
      <c r="F1295" t="s">
        <v>1312</v>
      </c>
      <c r="G1295">
        <v>1906.54</v>
      </c>
      <c r="H1295">
        <v>63.71</v>
      </c>
      <c r="I1295">
        <v>10</v>
      </c>
      <c r="J1295" t="s">
        <v>2022</v>
      </c>
      <c r="K1295" t="s">
        <v>2026</v>
      </c>
      <c r="L1295">
        <v>0.16</v>
      </c>
    </row>
    <row r="1296" spans="1:12" x14ac:dyDescent="0.3">
      <c r="A1296">
        <v>2295</v>
      </c>
      <c r="B1296" s="1">
        <v>45463</v>
      </c>
      <c r="C1296" s="1">
        <v>45580</v>
      </c>
      <c r="D1296" t="s">
        <v>14</v>
      </c>
      <c r="E1296" t="s">
        <v>19</v>
      </c>
      <c r="F1296" t="s">
        <v>1313</v>
      </c>
      <c r="G1296">
        <v>191.28</v>
      </c>
      <c r="H1296">
        <v>81.819999999999993</v>
      </c>
      <c r="I1296">
        <v>17</v>
      </c>
      <c r="J1296" t="s">
        <v>2021</v>
      </c>
      <c r="K1296" t="s">
        <v>2026</v>
      </c>
      <c r="L1296">
        <v>0.17</v>
      </c>
    </row>
    <row r="1297" spans="1:12" x14ac:dyDescent="0.3">
      <c r="A1297">
        <v>2296</v>
      </c>
      <c r="B1297" s="1">
        <v>45455</v>
      </c>
      <c r="C1297" s="1">
        <v>45637</v>
      </c>
      <c r="D1297" t="s">
        <v>14</v>
      </c>
      <c r="E1297" t="s">
        <v>17</v>
      </c>
      <c r="F1297" t="s">
        <v>1314</v>
      </c>
      <c r="G1297">
        <v>956.63</v>
      </c>
      <c r="H1297">
        <v>462.19</v>
      </c>
      <c r="I1297">
        <v>14</v>
      </c>
      <c r="J1297" t="s">
        <v>2020</v>
      </c>
      <c r="K1297" t="s">
        <v>2023</v>
      </c>
      <c r="L1297">
        <v>0.14000000000000001</v>
      </c>
    </row>
    <row r="1298" spans="1:12" x14ac:dyDescent="0.3">
      <c r="A1298">
        <v>2297</v>
      </c>
      <c r="B1298" s="1">
        <v>45434</v>
      </c>
      <c r="C1298" s="1">
        <v>45626</v>
      </c>
      <c r="D1298" t="s">
        <v>15</v>
      </c>
      <c r="E1298" t="s">
        <v>17</v>
      </c>
      <c r="F1298" t="s">
        <v>1315</v>
      </c>
      <c r="G1298">
        <v>80.41</v>
      </c>
      <c r="H1298">
        <v>184.85</v>
      </c>
      <c r="I1298">
        <v>7</v>
      </c>
      <c r="J1298" t="s">
        <v>2020</v>
      </c>
      <c r="K1298" t="s">
        <v>2025</v>
      </c>
      <c r="L1298">
        <v>0.06</v>
      </c>
    </row>
    <row r="1299" spans="1:12" x14ac:dyDescent="0.3">
      <c r="A1299">
        <v>2298</v>
      </c>
      <c r="B1299" s="1">
        <v>45502</v>
      </c>
      <c r="C1299" s="1">
        <v>45521</v>
      </c>
      <c r="D1299" t="s">
        <v>15</v>
      </c>
      <c r="E1299" t="s">
        <v>17</v>
      </c>
      <c r="F1299" t="s">
        <v>1316</v>
      </c>
      <c r="G1299">
        <v>903.63</v>
      </c>
      <c r="H1299">
        <v>175.44</v>
      </c>
      <c r="I1299">
        <v>10</v>
      </c>
      <c r="J1299" t="s">
        <v>2021</v>
      </c>
      <c r="K1299" t="s">
        <v>2025</v>
      </c>
      <c r="L1299">
        <v>0.16</v>
      </c>
    </row>
    <row r="1300" spans="1:12" x14ac:dyDescent="0.3">
      <c r="A1300">
        <v>2299</v>
      </c>
      <c r="B1300" s="1">
        <v>45676</v>
      </c>
      <c r="C1300" s="1">
        <v>45690</v>
      </c>
      <c r="D1300" t="s">
        <v>13</v>
      </c>
      <c r="E1300" t="s">
        <v>19</v>
      </c>
      <c r="F1300" t="s">
        <v>1317</v>
      </c>
      <c r="G1300">
        <v>1665.81</v>
      </c>
      <c r="H1300">
        <v>498.88</v>
      </c>
      <c r="I1300">
        <v>17</v>
      </c>
      <c r="J1300" t="s">
        <v>2020</v>
      </c>
      <c r="K1300" t="s">
        <v>2025</v>
      </c>
      <c r="L1300">
        <v>0.01</v>
      </c>
    </row>
    <row r="1301" spans="1:12" x14ac:dyDescent="0.3">
      <c r="A1301">
        <v>2300</v>
      </c>
      <c r="B1301" s="1">
        <v>45501</v>
      </c>
      <c r="C1301" s="1">
        <v>45614</v>
      </c>
      <c r="D1301" t="s">
        <v>15</v>
      </c>
      <c r="E1301" t="s">
        <v>19</v>
      </c>
      <c r="F1301" t="s">
        <v>1318</v>
      </c>
      <c r="G1301">
        <v>1500.04</v>
      </c>
      <c r="H1301">
        <v>480.24</v>
      </c>
      <c r="I1301">
        <v>19</v>
      </c>
      <c r="J1301" t="s">
        <v>2020</v>
      </c>
      <c r="K1301" t="s">
        <v>2026</v>
      </c>
      <c r="L1301">
        <v>0.01</v>
      </c>
    </row>
    <row r="1302" spans="1:12" x14ac:dyDescent="0.3">
      <c r="A1302">
        <v>2301</v>
      </c>
      <c r="B1302" s="1">
        <v>45594</v>
      </c>
      <c r="C1302" s="1">
        <v>45602</v>
      </c>
      <c r="D1302" t="s">
        <v>15</v>
      </c>
      <c r="E1302" t="s">
        <v>17</v>
      </c>
      <c r="F1302" t="s">
        <v>1319</v>
      </c>
      <c r="G1302">
        <v>627.63</v>
      </c>
      <c r="H1302">
        <v>403.09</v>
      </c>
      <c r="I1302">
        <v>8</v>
      </c>
      <c r="J1302" t="s">
        <v>2020</v>
      </c>
      <c r="K1302" t="s">
        <v>2024</v>
      </c>
      <c r="L1302">
        <v>0.05</v>
      </c>
    </row>
    <row r="1303" spans="1:12" x14ac:dyDescent="0.3">
      <c r="A1303">
        <v>2302</v>
      </c>
      <c r="B1303" s="1">
        <v>45540</v>
      </c>
      <c r="C1303" s="1">
        <v>45550</v>
      </c>
      <c r="D1303" t="s">
        <v>13</v>
      </c>
      <c r="E1303" t="s">
        <v>17</v>
      </c>
      <c r="F1303" t="s">
        <v>1320</v>
      </c>
      <c r="G1303">
        <v>1071.17</v>
      </c>
      <c r="H1303" t="s">
        <v>16</v>
      </c>
      <c r="I1303">
        <v>1</v>
      </c>
      <c r="J1303" t="s">
        <v>2021</v>
      </c>
      <c r="K1303" t="s">
        <v>2026</v>
      </c>
      <c r="L1303">
        <v>0.02</v>
      </c>
    </row>
    <row r="1304" spans="1:12" x14ac:dyDescent="0.3">
      <c r="A1304">
        <v>2303</v>
      </c>
      <c r="B1304" s="1">
        <v>45501</v>
      </c>
      <c r="C1304" s="1">
        <v>45668</v>
      </c>
      <c r="D1304" t="s">
        <v>12</v>
      </c>
      <c r="E1304" t="s">
        <v>17</v>
      </c>
      <c r="F1304" t="s">
        <v>1321</v>
      </c>
      <c r="G1304">
        <v>1778.17</v>
      </c>
      <c r="H1304">
        <v>338.2</v>
      </c>
      <c r="I1304">
        <v>11</v>
      </c>
      <c r="J1304" t="s">
        <v>2021</v>
      </c>
      <c r="K1304" t="s">
        <v>2026</v>
      </c>
      <c r="L1304">
        <v>0.05</v>
      </c>
    </row>
    <row r="1305" spans="1:12" x14ac:dyDescent="0.3">
      <c r="A1305">
        <v>2304</v>
      </c>
      <c r="B1305" s="1">
        <v>45520</v>
      </c>
      <c r="C1305" s="1">
        <v>45619</v>
      </c>
      <c r="E1305" t="s">
        <v>17</v>
      </c>
      <c r="F1305" t="s">
        <v>1322</v>
      </c>
      <c r="G1305">
        <v>752.17</v>
      </c>
      <c r="H1305">
        <v>464.46</v>
      </c>
      <c r="I1305">
        <v>9</v>
      </c>
      <c r="J1305" t="s">
        <v>2020</v>
      </c>
      <c r="K1305" t="s">
        <v>2023</v>
      </c>
      <c r="L1305">
        <v>0.01</v>
      </c>
    </row>
    <row r="1306" spans="1:12" x14ac:dyDescent="0.3">
      <c r="A1306">
        <v>2305</v>
      </c>
      <c r="B1306" s="1">
        <v>45324</v>
      </c>
      <c r="C1306" s="1">
        <v>45328</v>
      </c>
      <c r="D1306" t="s">
        <v>13</v>
      </c>
      <c r="E1306" t="s">
        <v>18</v>
      </c>
      <c r="F1306" t="s">
        <v>1323</v>
      </c>
      <c r="G1306">
        <v>320.64</v>
      </c>
      <c r="H1306">
        <v>19.34</v>
      </c>
      <c r="I1306">
        <v>8</v>
      </c>
      <c r="J1306" t="s">
        <v>2020</v>
      </c>
      <c r="K1306" t="s">
        <v>2025</v>
      </c>
      <c r="L1306">
        <v>0.09</v>
      </c>
    </row>
    <row r="1307" spans="1:12" x14ac:dyDescent="0.3">
      <c r="A1307">
        <v>2306</v>
      </c>
      <c r="B1307" s="1">
        <v>45670</v>
      </c>
      <c r="C1307" s="1">
        <v>45677</v>
      </c>
      <c r="D1307" t="s">
        <v>12</v>
      </c>
      <c r="E1307" t="s">
        <v>19</v>
      </c>
      <c r="F1307" t="s">
        <v>1324</v>
      </c>
      <c r="G1307">
        <v>1571.76</v>
      </c>
      <c r="H1307">
        <v>477.18</v>
      </c>
      <c r="I1307">
        <v>2</v>
      </c>
      <c r="J1307" t="s">
        <v>2022</v>
      </c>
      <c r="K1307" t="s">
        <v>2025</v>
      </c>
      <c r="L1307">
        <v>0.17</v>
      </c>
    </row>
    <row r="1308" spans="1:12" x14ac:dyDescent="0.3">
      <c r="A1308">
        <v>2307</v>
      </c>
      <c r="B1308" s="1">
        <v>45453</v>
      </c>
      <c r="C1308" s="1">
        <v>45494</v>
      </c>
      <c r="D1308" t="s">
        <v>12</v>
      </c>
      <c r="E1308" t="s">
        <v>18</v>
      </c>
      <c r="F1308" t="s">
        <v>1325</v>
      </c>
      <c r="G1308">
        <v>1839.24</v>
      </c>
      <c r="H1308">
        <v>24.87</v>
      </c>
      <c r="I1308">
        <v>14</v>
      </c>
      <c r="J1308" t="s">
        <v>2020</v>
      </c>
      <c r="K1308" t="s">
        <v>2026</v>
      </c>
      <c r="L1308">
        <v>0.14000000000000001</v>
      </c>
    </row>
    <row r="1309" spans="1:12" x14ac:dyDescent="0.3">
      <c r="A1309">
        <v>2308</v>
      </c>
      <c r="B1309" s="1">
        <v>45571</v>
      </c>
      <c r="C1309" s="1">
        <v>45596</v>
      </c>
      <c r="D1309" t="s">
        <v>13</v>
      </c>
      <c r="E1309" t="s">
        <v>18</v>
      </c>
      <c r="F1309" t="s">
        <v>1326</v>
      </c>
      <c r="G1309">
        <v>1208.08</v>
      </c>
      <c r="H1309">
        <v>238.24</v>
      </c>
      <c r="I1309">
        <v>6</v>
      </c>
      <c r="J1309" t="s">
        <v>2020</v>
      </c>
      <c r="K1309" t="s">
        <v>2026</v>
      </c>
      <c r="L1309">
        <v>0.16</v>
      </c>
    </row>
    <row r="1310" spans="1:12" x14ac:dyDescent="0.3">
      <c r="A1310">
        <v>2309</v>
      </c>
      <c r="B1310" s="1">
        <v>45466</v>
      </c>
      <c r="C1310" s="1">
        <v>45492</v>
      </c>
      <c r="E1310" t="s">
        <v>17</v>
      </c>
      <c r="F1310" t="s">
        <v>1327</v>
      </c>
      <c r="G1310">
        <v>266.89999999999998</v>
      </c>
      <c r="H1310">
        <v>45.36</v>
      </c>
      <c r="I1310">
        <v>4</v>
      </c>
      <c r="J1310" t="s">
        <v>2021</v>
      </c>
      <c r="K1310" t="s">
        <v>2023</v>
      </c>
      <c r="L1310">
        <v>7.0000000000000007E-2</v>
      </c>
    </row>
    <row r="1311" spans="1:12" x14ac:dyDescent="0.3">
      <c r="A1311">
        <v>2310</v>
      </c>
      <c r="B1311" s="1">
        <v>45530</v>
      </c>
      <c r="C1311" s="1">
        <v>45575</v>
      </c>
      <c r="D1311" t="s">
        <v>15</v>
      </c>
      <c r="E1311" t="s">
        <v>18</v>
      </c>
      <c r="F1311" t="s">
        <v>1328</v>
      </c>
      <c r="G1311">
        <v>1907.85</v>
      </c>
      <c r="H1311">
        <v>89.28</v>
      </c>
      <c r="I1311">
        <v>13</v>
      </c>
      <c r="J1311" t="s">
        <v>2019</v>
      </c>
      <c r="K1311" t="s">
        <v>2025</v>
      </c>
      <c r="L1311">
        <v>0.06</v>
      </c>
    </row>
    <row r="1312" spans="1:12" x14ac:dyDescent="0.3">
      <c r="A1312">
        <v>2311</v>
      </c>
      <c r="B1312" s="1">
        <v>45323</v>
      </c>
      <c r="C1312" s="1">
        <v>45548</v>
      </c>
      <c r="D1312" t="s">
        <v>16</v>
      </c>
      <c r="E1312" t="s">
        <v>18</v>
      </c>
      <c r="F1312" t="s">
        <v>1329</v>
      </c>
      <c r="G1312">
        <v>1260.57</v>
      </c>
      <c r="H1312">
        <v>348.06</v>
      </c>
      <c r="I1312">
        <v>20</v>
      </c>
      <c r="J1312" t="s">
        <v>2020</v>
      </c>
      <c r="K1312" t="s">
        <v>2025</v>
      </c>
      <c r="L1312" t="s">
        <v>16</v>
      </c>
    </row>
    <row r="1313" spans="1:12" x14ac:dyDescent="0.3">
      <c r="A1313">
        <v>2312</v>
      </c>
      <c r="B1313" s="1">
        <v>45329</v>
      </c>
      <c r="C1313" s="1">
        <v>45417</v>
      </c>
      <c r="D1313" t="s">
        <v>15</v>
      </c>
      <c r="E1313" t="s">
        <v>19</v>
      </c>
      <c r="F1313" t="s">
        <v>1330</v>
      </c>
      <c r="G1313">
        <v>1855.97</v>
      </c>
      <c r="H1313">
        <v>318.33999999999997</v>
      </c>
      <c r="J1313" t="s">
        <v>2021</v>
      </c>
      <c r="K1313" t="s">
        <v>2025</v>
      </c>
      <c r="L1313">
        <v>0.18</v>
      </c>
    </row>
    <row r="1314" spans="1:12" x14ac:dyDescent="0.3">
      <c r="A1314">
        <v>2313</v>
      </c>
      <c r="B1314" s="1">
        <v>45408</v>
      </c>
      <c r="C1314" s="1">
        <v>45676</v>
      </c>
      <c r="D1314" t="s">
        <v>16</v>
      </c>
      <c r="E1314" t="s">
        <v>17</v>
      </c>
      <c r="F1314" t="s">
        <v>1331</v>
      </c>
      <c r="G1314">
        <v>775.26</v>
      </c>
      <c r="H1314">
        <v>65.23</v>
      </c>
      <c r="J1314" t="s">
        <v>2019</v>
      </c>
      <c r="K1314" t="s">
        <v>2024</v>
      </c>
      <c r="L1314">
        <v>0.19</v>
      </c>
    </row>
    <row r="1315" spans="1:12" x14ac:dyDescent="0.3">
      <c r="A1315">
        <v>2314</v>
      </c>
      <c r="B1315" s="1">
        <v>45349</v>
      </c>
      <c r="C1315" s="1">
        <v>45566</v>
      </c>
      <c r="D1315" t="s">
        <v>15</v>
      </c>
      <c r="E1315" t="s">
        <v>17</v>
      </c>
      <c r="F1315" t="s">
        <v>1332</v>
      </c>
      <c r="G1315">
        <v>541.05999999999995</v>
      </c>
      <c r="H1315">
        <v>136.41999999999999</v>
      </c>
      <c r="I1315">
        <v>10</v>
      </c>
      <c r="J1315" t="s">
        <v>2021</v>
      </c>
      <c r="K1315" t="s">
        <v>2026</v>
      </c>
      <c r="L1315">
        <v>0.09</v>
      </c>
    </row>
    <row r="1316" spans="1:12" x14ac:dyDescent="0.3">
      <c r="A1316">
        <v>2315</v>
      </c>
      <c r="B1316" s="1">
        <v>45525</v>
      </c>
      <c r="C1316" s="1">
        <v>45569</v>
      </c>
      <c r="D1316" t="s">
        <v>12</v>
      </c>
      <c r="E1316" t="s">
        <v>19</v>
      </c>
      <c r="F1316" t="s">
        <v>1333</v>
      </c>
      <c r="G1316">
        <v>422.49</v>
      </c>
      <c r="H1316">
        <v>316.51</v>
      </c>
      <c r="I1316">
        <v>7</v>
      </c>
      <c r="J1316" t="s">
        <v>2022</v>
      </c>
      <c r="K1316" t="s">
        <v>2023</v>
      </c>
      <c r="L1316">
        <v>0.18</v>
      </c>
    </row>
    <row r="1317" spans="1:12" x14ac:dyDescent="0.3">
      <c r="A1317">
        <v>2316</v>
      </c>
      <c r="B1317" s="1">
        <v>45437</v>
      </c>
      <c r="C1317" s="1">
        <v>45671</v>
      </c>
      <c r="E1317" t="s">
        <v>18</v>
      </c>
      <c r="F1317" t="s">
        <v>1334</v>
      </c>
      <c r="G1317">
        <v>561.26</v>
      </c>
      <c r="H1317">
        <v>247.53</v>
      </c>
      <c r="I1317">
        <v>10</v>
      </c>
      <c r="J1317" t="s">
        <v>2021</v>
      </c>
      <c r="K1317" t="s">
        <v>2024</v>
      </c>
      <c r="L1317">
        <v>0.03</v>
      </c>
    </row>
    <row r="1318" spans="1:12" x14ac:dyDescent="0.3">
      <c r="A1318">
        <v>2317</v>
      </c>
      <c r="B1318" s="1">
        <v>45336</v>
      </c>
      <c r="C1318" s="1">
        <v>45440</v>
      </c>
      <c r="D1318" t="s">
        <v>12</v>
      </c>
      <c r="E1318" t="s">
        <v>18</v>
      </c>
      <c r="F1318" t="s">
        <v>1335</v>
      </c>
      <c r="G1318">
        <v>145.97999999999999</v>
      </c>
      <c r="H1318">
        <v>380.44</v>
      </c>
      <c r="I1318">
        <v>20</v>
      </c>
      <c r="J1318" t="s">
        <v>2019</v>
      </c>
      <c r="K1318" t="s">
        <v>2024</v>
      </c>
      <c r="L1318">
        <v>0.2</v>
      </c>
    </row>
    <row r="1319" spans="1:12" x14ac:dyDescent="0.3">
      <c r="A1319">
        <v>2318</v>
      </c>
      <c r="B1319" s="1">
        <v>45518</v>
      </c>
      <c r="C1319" s="1">
        <v>45639</v>
      </c>
      <c r="D1319" t="s">
        <v>12</v>
      </c>
      <c r="E1319" t="s">
        <v>19</v>
      </c>
      <c r="F1319" t="s">
        <v>1336</v>
      </c>
      <c r="G1319">
        <v>1725.81</v>
      </c>
      <c r="H1319">
        <v>329.66</v>
      </c>
      <c r="I1319">
        <v>3</v>
      </c>
      <c r="J1319" t="s">
        <v>2020</v>
      </c>
      <c r="K1319" t="s">
        <v>2025</v>
      </c>
      <c r="L1319">
        <v>0.01</v>
      </c>
    </row>
    <row r="1320" spans="1:12" x14ac:dyDescent="0.3">
      <c r="A1320">
        <v>2319</v>
      </c>
      <c r="B1320" s="1">
        <v>45329</v>
      </c>
      <c r="C1320" s="1">
        <v>45528</v>
      </c>
      <c r="D1320" t="s">
        <v>13</v>
      </c>
      <c r="E1320" t="s">
        <v>19</v>
      </c>
      <c r="F1320" t="s">
        <v>1337</v>
      </c>
      <c r="G1320">
        <v>628.51</v>
      </c>
      <c r="H1320">
        <v>451.22</v>
      </c>
      <c r="I1320">
        <v>17</v>
      </c>
      <c r="J1320" t="s">
        <v>2022</v>
      </c>
      <c r="K1320" t="s">
        <v>2026</v>
      </c>
      <c r="L1320">
        <v>0</v>
      </c>
    </row>
    <row r="1321" spans="1:12" x14ac:dyDescent="0.3">
      <c r="A1321">
        <v>2320</v>
      </c>
      <c r="B1321" s="1">
        <v>45594</v>
      </c>
      <c r="C1321" s="1">
        <v>45661</v>
      </c>
      <c r="D1321" t="s">
        <v>12</v>
      </c>
      <c r="E1321" t="s">
        <v>19</v>
      </c>
      <c r="F1321" t="s">
        <v>1338</v>
      </c>
      <c r="G1321">
        <v>907.13</v>
      </c>
      <c r="H1321">
        <v>375.73</v>
      </c>
      <c r="I1321">
        <v>5</v>
      </c>
      <c r="J1321" t="s">
        <v>2019</v>
      </c>
      <c r="K1321" t="s">
        <v>2026</v>
      </c>
      <c r="L1321">
        <v>0.05</v>
      </c>
    </row>
    <row r="1322" spans="1:12" x14ac:dyDescent="0.3">
      <c r="A1322">
        <v>2321</v>
      </c>
      <c r="B1322" s="1">
        <v>45405</v>
      </c>
      <c r="C1322" s="1">
        <v>45462</v>
      </c>
      <c r="D1322" t="s">
        <v>15</v>
      </c>
      <c r="E1322" t="s">
        <v>17</v>
      </c>
      <c r="F1322" t="s">
        <v>1339</v>
      </c>
      <c r="G1322">
        <v>984.98</v>
      </c>
      <c r="H1322">
        <v>115.45</v>
      </c>
      <c r="I1322">
        <v>18</v>
      </c>
      <c r="J1322" t="s">
        <v>2021</v>
      </c>
      <c r="K1322" t="s">
        <v>2023</v>
      </c>
      <c r="L1322">
        <v>0.06</v>
      </c>
    </row>
    <row r="1323" spans="1:12" x14ac:dyDescent="0.3">
      <c r="A1323">
        <v>2322</v>
      </c>
      <c r="B1323" s="1">
        <v>45361</v>
      </c>
      <c r="C1323" s="1">
        <v>45461</v>
      </c>
      <c r="D1323" t="s">
        <v>14</v>
      </c>
      <c r="E1323" t="s">
        <v>17</v>
      </c>
      <c r="F1323" t="s">
        <v>1340</v>
      </c>
      <c r="G1323">
        <v>295.89999999999998</v>
      </c>
      <c r="H1323">
        <v>13.96</v>
      </c>
      <c r="I1323">
        <v>18</v>
      </c>
      <c r="J1323" t="s">
        <v>2021</v>
      </c>
      <c r="K1323" t="s">
        <v>2024</v>
      </c>
      <c r="L1323">
        <v>0.08</v>
      </c>
    </row>
    <row r="1324" spans="1:12" x14ac:dyDescent="0.3">
      <c r="A1324">
        <v>2323</v>
      </c>
      <c r="B1324" s="1">
        <v>45555</v>
      </c>
      <c r="C1324" s="1">
        <v>45667</v>
      </c>
      <c r="D1324" t="s">
        <v>13</v>
      </c>
      <c r="E1324" t="s">
        <v>18</v>
      </c>
      <c r="F1324" t="s">
        <v>1341</v>
      </c>
      <c r="G1324">
        <v>1772.8</v>
      </c>
      <c r="H1324">
        <v>312.36</v>
      </c>
      <c r="I1324">
        <v>9</v>
      </c>
      <c r="J1324" t="s">
        <v>2019</v>
      </c>
      <c r="K1324" t="s">
        <v>2024</v>
      </c>
      <c r="L1324">
        <v>0.12</v>
      </c>
    </row>
    <row r="1325" spans="1:12" x14ac:dyDescent="0.3">
      <c r="A1325">
        <v>2324</v>
      </c>
      <c r="B1325" s="1">
        <v>45480</v>
      </c>
      <c r="C1325" s="1">
        <v>45488</v>
      </c>
      <c r="D1325" t="s">
        <v>13</v>
      </c>
      <c r="E1325" t="s">
        <v>19</v>
      </c>
      <c r="F1325" t="s">
        <v>1342</v>
      </c>
      <c r="G1325">
        <v>673.55</v>
      </c>
      <c r="H1325">
        <v>99.25</v>
      </c>
      <c r="I1325">
        <v>6</v>
      </c>
      <c r="J1325" t="s">
        <v>2019</v>
      </c>
      <c r="K1325" t="s">
        <v>2025</v>
      </c>
      <c r="L1325">
        <v>0.01</v>
      </c>
    </row>
    <row r="1326" spans="1:12" x14ac:dyDescent="0.3">
      <c r="A1326">
        <v>2325</v>
      </c>
      <c r="B1326" s="1">
        <v>45534</v>
      </c>
      <c r="C1326" s="1">
        <v>45645</v>
      </c>
      <c r="D1326" t="s">
        <v>15</v>
      </c>
      <c r="E1326" t="s">
        <v>18</v>
      </c>
      <c r="F1326" t="s">
        <v>1343</v>
      </c>
      <c r="G1326">
        <v>1799.94</v>
      </c>
      <c r="H1326">
        <v>391.99</v>
      </c>
      <c r="I1326">
        <v>18</v>
      </c>
      <c r="J1326" t="s">
        <v>2020</v>
      </c>
      <c r="K1326" t="s">
        <v>2023</v>
      </c>
      <c r="L1326">
        <v>0.16</v>
      </c>
    </row>
    <row r="1327" spans="1:12" x14ac:dyDescent="0.3">
      <c r="A1327">
        <v>2326</v>
      </c>
      <c r="B1327" s="1">
        <v>45652</v>
      </c>
      <c r="C1327" s="1">
        <v>45675</v>
      </c>
      <c r="D1327" t="s">
        <v>14</v>
      </c>
      <c r="E1327" t="s">
        <v>18</v>
      </c>
      <c r="F1327" t="s">
        <v>1344</v>
      </c>
      <c r="G1327">
        <v>1457.85</v>
      </c>
      <c r="H1327">
        <v>38.380000000000003</v>
      </c>
      <c r="I1327">
        <v>20</v>
      </c>
      <c r="J1327" t="s">
        <v>2021</v>
      </c>
      <c r="K1327" t="s">
        <v>2025</v>
      </c>
      <c r="L1327">
        <v>0.12</v>
      </c>
    </row>
    <row r="1328" spans="1:12" x14ac:dyDescent="0.3">
      <c r="A1328">
        <v>2327</v>
      </c>
      <c r="B1328" s="1">
        <v>45629</v>
      </c>
      <c r="C1328" s="1">
        <v>45648</v>
      </c>
      <c r="D1328" t="s">
        <v>15</v>
      </c>
      <c r="E1328" t="s">
        <v>18</v>
      </c>
      <c r="F1328" t="s">
        <v>1345</v>
      </c>
      <c r="G1328" t="s">
        <v>16</v>
      </c>
      <c r="H1328">
        <v>175.23</v>
      </c>
      <c r="I1328">
        <v>18</v>
      </c>
      <c r="J1328" t="s">
        <v>2022</v>
      </c>
      <c r="K1328" t="s">
        <v>2026</v>
      </c>
      <c r="L1328">
        <v>0.16</v>
      </c>
    </row>
    <row r="1329" spans="1:12" x14ac:dyDescent="0.3">
      <c r="A1329">
        <v>2328</v>
      </c>
      <c r="B1329" s="1">
        <v>45389</v>
      </c>
      <c r="C1329" s="1">
        <v>45523</v>
      </c>
      <c r="D1329" t="s">
        <v>12</v>
      </c>
      <c r="E1329" t="s">
        <v>19</v>
      </c>
      <c r="F1329" t="s">
        <v>1346</v>
      </c>
      <c r="G1329">
        <v>917.8</v>
      </c>
      <c r="H1329">
        <v>109.73</v>
      </c>
      <c r="I1329">
        <v>5</v>
      </c>
      <c r="J1329" t="s">
        <v>2022</v>
      </c>
      <c r="K1329" t="s">
        <v>2024</v>
      </c>
      <c r="L1329">
        <v>0.04</v>
      </c>
    </row>
    <row r="1330" spans="1:12" x14ac:dyDescent="0.3">
      <c r="A1330">
        <v>2329</v>
      </c>
      <c r="B1330" s="1">
        <v>45646</v>
      </c>
      <c r="C1330" s="1">
        <v>45647</v>
      </c>
      <c r="D1330" t="s">
        <v>12</v>
      </c>
      <c r="E1330" t="s">
        <v>19</v>
      </c>
      <c r="F1330" t="s">
        <v>1347</v>
      </c>
      <c r="G1330">
        <v>152.84</v>
      </c>
      <c r="H1330" t="s">
        <v>16</v>
      </c>
      <c r="I1330">
        <v>13</v>
      </c>
      <c r="J1330" t="s">
        <v>2021</v>
      </c>
      <c r="K1330" t="s">
        <v>2026</v>
      </c>
      <c r="L1330">
        <v>0.01</v>
      </c>
    </row>
    <row r="1331" spans="1:12" x14ac:dyDescent="0.3">
      <c r="A1331">
        <v>2330</v>
      </c>
      <c r="B1331" s="1">
        <v>45582</v>
      </c>
      <c r="C1331" s="1">
        <v>45615</v>
      </c>
      <c r="D1331" t="s">
        <v>15</v>
      </c>
      <c r="E1331" t="s">
        <v>17</v>
      </c>
      <c r="F1331" t="s">
        <v>1348</v>
      </c>
      <c r="G1331">
        <v>1976.6</v>
      </c>
      <c r="H1331">
        <v>351.67</v>
      </c>
      <c r="J1331" t="s">
        <v>2022</v>
      </c>
      <c r="K1331" t="s">
        <v>2023</v>
      </c>
      <c r="L1331">
        <v>0</v>
      </c>
    </row>
    <row r="1332" spans="1:12" x14ac:dyDescent="0.3">
      <c r="A1332">
        <v>2331</v>
      </c>
      <c r="B1332" s="1">
        <v>45673</v>
      </c>
      <c r="C1332" s="1">
        <v>45679</v>
      </c>
      <c r="D1332" t="s">
        <v>13</v>
      </c>
      <c r="E1332" t="s">
        <v>17</v>
      </c>
      <c r="F1332" t="s">
        <v>1349</v>
      </c>
      <c r="G1332">
        <v>224.66</v>
      </c>
      <c r="H1332">
        <v>405.62</v>
      </c>
      <c r="I1332">
        <v>4</v>
      </c>
      <c r="J1332" t="s">
        <v>2020</v>
      </c>
      <c r="K1332" t="s">
        <v>2023</v>
      </c>
      <c r="L1332">
        <v>0.14000000000000001</v>
      </c>
    </row>
    <row r="1333" spans="1:12" x14ac:dyDescent="0.3">
      <c r="A1333">
        <v>2332</v>
      </c>
      <c r="B1333" s="1">
        <v>45615</v>
      </c>
      <c r="C1333" s="1">
        <v>45619</v>
      </c>
      <c r="D1333" t="s">
        <v>15</v>
      </c>
      <c r="E1333" t="s">
        <v>18</v>
      </c>
      <c r="F1333" t="s">
        <v>1350</v>
      </c>
      <c r="G1333">
        <v>1600.17</v>
      </c>
      <c r="H1333">
        <v>58.8</v>
      </c>
      <c r="I1333">
        <v>14</v>
      </c>
      <c r="J1333" t="s">
        <v>2021</v>
      </c>
      <c r="K1333" t="s">
        <v>2026</v>
      </c>
      <c r="L1333">
        <v>0.09</v>
      </c>
    </row>
    <row r="1334" spans="1:12" x14ac:dyDescent="0.3">
      <c r="A1334">
        <v>2333</v>
      </c>
      <c r="B1334" s="1">
        <v>45610</v>
      </c>
      <c r="C1334" s="1">
        <v>45690</v>
      </c>
      <c r="E1334" t="s">
        <v>17</v>
      </c>
      <c r="F1334" t="s">
        <v>1351</v>
      </c>
      <c r="G1334">
        <v>1865.06</v>
      </c>
      <c r="I1334">
        <v>1</v>
      </c>
      <c r="J1334" t="s">
        <v>2019</v>
      </c>
      <c r="K1334" t="s">
        <v>2023</v>
      </c>
      <c r="L1334">
        <v>0.03</v>
      </c>
    </row>
    <row r="1335" spans="1:12" x14ac:dyDescent="0.3">
      <c r="A1335">
        <v>2334</v>
      </c>
      <c r="B1335" s="1">
        <v>45424</v>
      </c>
      <c r="C1335" s="1">
        <v>45520</v>
      </c>
      <c r="D1335" t="s">
        <v>13</v>
      </c>
      <c r="E1335" t="s">
        <v>18</v>
      </c>
      <c r="F1335" t="s">
        <v>1352</v>
      </c>
      <c r="G1335">
        <v>1622.18</v>
      </c>
      <c r="H1335" t="s">
        <v>16</v>
      </c>
      <c r="I1335">
        <v>20</v>
      </c>
      <c r="J1335" t="s">
        <v>2020</v>
      </c>
      <c r="K1335" t="s">
        <v>2025</v>
      </c>
      <c r="L1335">
        <v>0.08</v>
      </c>
    </row>
    <row r="1336" spans="1:12" x14ac:dyDescent="0.3">
      <c r="A1336">
        <v>2335</v>
      </c>
      <c r="B1336" s="1">
        <v>45411</v>
      </c>
      <c r="C1336" s="1">
        <v>45610</v>
      </c>
      <c r="D1336" t="s">
        <v>12</v>
      </c>
      <c r="E1336" t="s">
        <v>19</v>
      </c>
      <c r="F1336" t="s">
        <v>1353</v>
      </c>
      <c r="G1336">
        <v>924.43</v>
      </c>
      <c r="H1336">
        <v>73.66</v>
      </c>
      <c r="I1336">
        <v>3</v>
      </c>
      <c r="J1336" t="s">
        <v>2021</v>
      </c>
      <c r="K1336" t="s">
        <v>2026</v>
      </c>
      <c r="L1336">
        <v>0.18</v>
      </c>
    </row>
    <row r="1337" spans="1:12" x14ac:dyDescent="0.3">
      <c r="A1337">
        <v>2336</v>
      </c>
      <c r="B1337" s="1">
        <v>45583</v>
      </c>
      <c r="C1337" s="1">
        <v>45669</v>
      </c>
      <c r="D1337" t="s">
        <v>15</v>
      </c>
      <c r="E1337" t="s">
        <v>18</v>
      </c>
      <c r="F1337" t="s">
        <v>1354</v>
      </c>
      <c r="H1337">
        <v>272.95</v>
      </c>
      <c r="I1337">
        <v>14</v>
      </c>
      <c r="J1337" t="s">
        <v>2019</v>
      </c>
      <c r="K1337" t="s">
        <v>2025</v>
      </c>
      <c r="L1337">
        <v>7.0000000000000007E-2</v>
      </c>
    </row>
    <row r="1338" spans="1:12" x14ac:dyDescent="0.3">
      <c r="A1338">
        <v>2337</v>
      </c>
      <c r="B1338" s="1">
        <v>45333</v>
      </c>
      <c r="C1338" s="1">
        <v>45425</v>
      </c>
      <c r="D1338" t="s">
        <v>15</v>
      </c>
      <c r="E1338" t="s">
        <v>18</v>
      </c>
      <c r="F1338" t="s">
        <v>1355</v>
      </c>
      <c r="G1338">
        <v>1567.68</v>
      </c>
      <c r="H1338">
        <v>228.96</v>
      </c>
      <c r="I1338">
        <v>20</v>
      </c>
      <c r="J1338" t="s">
        <v>2021</v>
      </c>
      <c r="K1338" t="s">
        <v>2024</v>
      </c>
      <c r="L1338">
        <v>0.19</v>
      </c>
    </row>
    <row r="1339" spans="1:12" x14ac:dyDescent="0.3">
      <c r="A1339">
        <v>2338</v>
      </c>
      <c r="B1339" s="1">
        <v>45575</v>
      </c>
      <c r="C1339" s="1">
        <v>45687</v>
      </c>
      <c r="D1339" t="s">
        <v>15</v>
      </c>
      <c r="E1339" t="s">
        <v>18</v>
      </c>
      <c r="F1339" t="s">
        <v>1356</v>
      </c>
      <c r="G1339">
        <v>110.28</v>
      </c>
      <c r="H1339">
        <v>191.58</v>
      </c>
      <c r="I1339">
        <v>18</v>
      </c>
      <c r="J1339" t="s">
        <v>2022</v>
      </c>
      <c r="K1339" t="s">
        <v>2026</v>
      </c>
      <c r="L1339">
        <v>0.08</v>
      </c>
    </row>
    <row r="1340" spans="1:12" x14ac:dyDescent="0.3">
      <c r="A1340">
        <v>2339</v>
      </c>
      <c r="B1340" s="1">
        <v>45408</v>
      </c>
      <c r="C1340" s="1">
        <v>45493</v>
      </c>
      <c r="D1340" t="s">
        <v>14</v>
      </c>
      <c r="E1340" t="s">
        <v>18</v>
      </c>
      <c r="F1340" t="s">
        <v>1357</v>
      </c>
      <c r="G1340">
        <v>1219.72</v>
      </c>
      <c r="H1340">
        <v>14.44</v>
      </c>
      <c r="I1340">
        <v>8</v>
      </c>
      <c r="J1340" t="s">
        <v>2021</v>
      </c>
      <c r="K1340" t="s">
        <v>2023</v>
      </c>
      <c r="L1340">
        <v>0.08</v>
      </c>
    </row>
    <row r="1341" spans="1:12" x14ac:dyDescent="0.3">
      <c r="A1341">
        <v>2340</v>
      </c>
      <c r="B1341" s="1">
        <v>45659</v>
      </c>
      <c r="C1341" s="1">
        <v>45661</v>
      </c>
      <c r="D1341" t="s">
        <v>15</v>
      </c>
      <c r="E1341" t="s">
        <v>17</v>
      </c>
      <c r="F1341" t="s">
        <v>1358</v>
      </c>
      <c r="G1341">
        <v>1879.95</v>
      </c>
      <c r="H1341">
        <v>385.75</v>
      </c>
      <c r="I1341">
        <v>4</v>
      </c>
      <c r="J1341" t="s">
        <v>2019</v>
      </c>
      <c r="K1341" t="s">
        <v>2026</v>
      </c>
    </row>
    <row r="1342" spans="1:12" x14ac:dyDescent="0.3">
      <c r="A1342">
        <v>2341</v>
      </c>
      <c r="B1342" s="1">
        <v>45497</v>
      </c>
      <c r="C1342" s="1">
        <v>45614</v>
      </c>
      <c r="D1342" t="s">
        <v>14</v>
      </c>
      <c r="E1342" t="s">
        <v>17</v>
      </c>
      <c r="F1342" t="s">
        <v>1359</v>
      </c>
      <c r="G1342">
        <v>1722.56</v>
      </c>
      <c r="H1342">
        <v>354.34</v>
      </c>
      <c r="I1342">
        <v>19</v>
      </c>
      <c r="J1342" t="s">
        <v>2021</v>
      </c>
      <c r="K1342" t="s">
        <v>2023</v>
      </c>
    </row>
    <row r="1343" spans="1:12" x14ac:dyDescent="0.3">
      <c r="A1343">
        <v>2342</v>
      </c>
      <c r="B1343" s="1">
        <v>45438</v>
      </c>
      <c r="C1343" s="1">
        <v>45474</v>
      </c>
      <c r="D1343" t="s">
        <v>13</v>
      </c>
      <c r="E1343" t="s">
        <v>18</v>
      </c>
      <c r="F1343" t="s">
        <v>1360</v>
      </c>
      <c r="G1343">
        <v>671.62</v>
      </c>
      <c r="H1343">
        <v>179.3</v>
      </c>
      <c r="I1343">
        <v>13</v>
      </c>
      <c r="J1343" t="s">
        <v>2022</v>
      </c>
      <c r="K1343" t="s">
        <v>2024</v>
      </c>
      <c r="L1343">
        <v>0.14000000000000001</v>
      </c>
    </row>
    <row r="1344" spans="1:12" x14ac:dyDescent="0.3">
      <c r="A1344">
        <v>2343</v>
      </c>
      <c r="B1344" s="1">
        <v>45341</v>
      </c>
      <c r="C1344" s="1">
        <v>45346</v>
      </c>
      <c r="E1344" t="s">
        <v>19</v>
      </c>
      <c r="F1344" t="s">
        <v>1361</v>
      </c>
      <c r="G1344">
        <v>1040.4100000000001</v>
      </c>
      <c r="H1344">
        <v>242.76</v>
      </c>
      <c r="I1344">
        <v>6</v>
      </c>
      <c r="J1344" t="s">
        <v>2021</v>
      </c>
      <c r="K1344" t="s">
        <v>2026</v>
      </c>
      <c r="L1344">
        <v>0.01</v>
      </c>
    </row>
    <row r="1345" spans="1:12" x14ac:dyDescent="0.3">
      <c r="A1345">
        <v>2344</v>
      </c>
      <c r="B1345" s="1">
        <v>45624</v>
      </c>
      <c r="C1345" s="1">
        <v>45648</v>
      </c>
      <c r="D1345" t="s">
        <v>14</v>
      </c>
      <c r="E1345" t="s">
        <v>17</v>
      </c>
      <c r="F1345" t="s">
        <v>1362</v>
      </c>
      <c r="G1345">
        <v>462.53</v>
      </c>
      <c r="H1345">
        <v>313.99</v>
      </c>
      <c r="I1345">
        <v>14</v>
      </c>
      <c r="J1345" t="s">
        <v>2020</v>
      </c>
      <c r="K1345" t="s">
        <v>2024</v>
      </c>
      <c r="L1345">
        <v>0.03</v>
      </c>
    </row>
    <row r="1346" spans="1:12" x14ac:dyDescent="0.3">
      <c r="A1346">
        <v>2345</v>
      </c>
      <c r="B1346" s="1">
        <v>45333</v>
      </c>
      <c r="C1346" s="1">
        <v>45376</v>
      </c>
      <c r="D1346" t="s">
        <v>12</v>
      </c>
      <c r="E1346" t="s">
        <v>17</v>
      </c>
      <c r="F1346" t="s">
        <v>1363</v>
      </c>
      <c r="G1346">
        <v>225.11</v>
      </c>
      <c r="H1346">
        <v>366.74</v>
      </c>
      <c r="I1346">
        <v>17</v>
      </c>
      <c r="J1346" t="s">
        <v>2019</v>
      </c>
      <c r="K1346" t="s">
        <v>2025</v>
      </c>
      <c r="L1346">
        <v>0.2</v>
      </c>
    </row>
    <row r="1347" spans="1:12" x14ac:dyDescent="0.3">
      <c r="A1347">
        <v>2346</v>
      </c>
      <c r="B1347" s="1">
        <v>45357</v>
      </c>
      <c r="C1347" s="1">
        <v>45447</v>
      </c>
      <c r="D1347" t="s">
        <v>14</v>
      </c>
      <c r="E1347" t="s">
        <v>18</v>
      </c>
      <c r="F1347" t="s">
        <v>1364</v>
      </c>
      <c r="G1347">
        <v>552.84</v>
      </c>
      <c r="H1347">
        <v>495.28</v>
      </c>
      <c r="I1347">
        <v>10</v>
      </c>
      <c r="J1347" t="s">
        <v>2022</v>
      </c>
      <c r="K1347" t="s">
        <v>2023</v>
      </c>
      <c r="L1347">
        <v>0.15</v>
      </c>
    </row>
    <row r="1348" spans="1:12" x14ac:dyDescent="0.3">
      <c r="A1348">
        <v>2347</v>
      </c>
      <c r="B1348" s="1">
        <v>45592</v>
      </c>
      <c r="C1348" s="1">
        <v>45686</v>
      </c>
      <c r="D1348" t="s">
        <v>13</v>
      </c>
      <c r="E1348" t="s">
        <v>17</v>
      </c>
      <c r="F1348" t="s">
        <v>1365</v>
      </c>
      <c r="G1348">
        <v>561.41</v>
      </c>
      <c r="H1348">
        <v>109.22</v>
      </c>
      <c r="I1348">
        <v>12</v>
      </c>
      <c r="J1348" t="s">
        <v>2020</v>
      </c>
      <c r="K1348" t="s">
        <v>2025</v>
      </c>
      <c r="L1348">
        <v>0.11</v>
      </c>
    </row>
    <row r="1349" spans="1:12" x14ac:dyDescent="0.3">
      <c r="A1349">
        <v>2348</v>
      </c>
      <c r="B1349" s="1">
        <v>45538</v>
      </c>
      <c r="C1349" s="1">
        <v>45671</v>
      </c>
      <c r="D1349" t="s">
        <v>13</v>
      </c>
      <c r="E1349" t="s">
        <v>19</v>
      </c>
      <c r="F1349" t="s">
        <v>1366</v>
      </c>
      <c r="G1349">
        <v>1245.3599999999999</v>
      </c>
      <c r="H1349">
        <v>436.13</v>
      </c>
      <c r="I1349">
        <v>16</v>
      </c>
      <c r="J1349" t="s">
        <v>2020</v>
      </c>
      <c r="K1349" t="s">
        <v>2025</v>
      </c>
      <c r="L1349">
        <v>0.17</v>
      </c>
    </row>
    <row r="1350" spans="1:12" x14ac:dyDescent="0.3">
      <c r="A1350">
        <v>2349</v>
      </c>
      <c r="B1350" s="1">
        <v>45416</v>
      </c>
      <c r="C1350" s="1">
        <v>45439</v>
      </c>
      <c r="D1350" t="s">
        <v>14</v>
      </c>
      <c r="E1350" t="s">
        <v>17</v>
      </c>
      <c r="F1350" t="s">
        <v>1367</v>
      </c>
      <c r="G1350">
        <v>822.05</v>
      </c>
      <c r="H1350">
        <v>231.59</v>
      </c>
      <c r="I1350">
        <v>7</v>
      </c>
      <c r="J1350" t="s">
        <v>2020</v>
      </c>
      <c r="K1350" t="s">
        <v>2025</v>
      </c>
      <c r="L1350">
        <v>0.06</v>
      </c>
    </row>
    <row r="1351" spans="1:12" x14ac:dyDescent="0.3">
      <c r="A1351">
        <v>2350</v>
      </c>
      <c r="B1351" s="1">
        <v>45405</v>
      </c>
      <c r="C1351" s="1">
        <v>45620</v>
      </c>
      <c r="D1351" t="s">
        <v>14</v>
      </c>
      <c r="E1351" t="s">
        <v>18</v>
      </c>
      <c r="F1351" t="s">
        <v>1368</v>
      </c>
      <c r="G1351">
        <v>814.31</v>
      </c>
      <c r="H1351">
        <v>325.3</v>
      </c>
      <c r="I1351">
        <v>12</v>
      </c>
      <c r="J1351" t="s">
        <v>2021</v>
      </c>
      <c r="K1351" t="s">
        <v>2024</v>
      </c>
      <c r="L1351">
        <v>0.15</v>
      </c>
    </row>
    <row r="1352" spans="1:12" x14ac:dyDescent="0.3">
      <c r="A1352">
        <v>2351</v>
      </c>
      <c r="B1352" s="1">
        <v>45526</v>
      </c>
      <c r="C1352" s="1">
        <v>45690</v>
      </c>
      <c r="D1352" t="s">
        <v>13</v>
      </c>
      <c r="E1352" t="s">
        <v>17</v>
      </c>
      <c r="F1352" t="s">
        <v>1369</v>
      </c>
      <c r="G1352">
        <v>1102.8800000000001</v>
      </c>
      <c r="H1352">
        <v>32.94</v>
      </c>
      <c r="I1352">
        <v>18</v>
      </c>
      <c r="J1352" t="s">
        <v>2019</v>
      </c>
      <c r="K1352" t="s">
        <v>2024</v>
      </c>
      <c r="L1352">
        <v>0.03</v>
      </c>
    </row>
    <row r="1353" spans="1:12" x14ac:dyDescent="0.3">
      <c r="A1353">
        <v>2352</v>
      </c>
      <c r="B1353" s="1">
        <v>45490</v>
      </c>
      <c r="C1353" s="1">
        <v>45530</v>
      </c>
      <c r="D1353" t="s">
        <v>12</v>
      </c>
      <c r="E1353" t="s">
        <v>19</v>
      </c>
      <c r="F1353" t="s">
        <v>1370</v>
      </c>
      <c r="G1353">
        <v>618.09</v>
      </c>
      <c r="H1353">
        <v>166.81</v>
      </c>
      <c r="I1353">
        <v>12</v>
      </c>
      <c r="J1353" t="s">
        <v>2022</v>
      </c>
      <c r="K1353" t="s">
        <v>2026</v>
      </c>
      <c r="L1353">
        <v>0.12</v>
      </c>
    </row>
    <row r="1354" spans="1:12" x14ac:dyDescent="0.3">
      <c r="A1354">
        <v>2353</v>
      </c>
      <c r="B1354" s="1">
        <v>45418</v>
      </c>
      <c r="C1354" s="1">
        <v>45454</v>
      </c>
      <c r="D1354" t="s">
        <v>12</v>
      </c>
      <c r="E1354" t="s">
        <v>19</v>
      </c>
      <c r="F1354" t="s">
        <v>1371</v>
      </c>
      <c r="G1354">
        <v>1634.52</v>
      </c>
      <c r="H1354">
        <v>267.36</v>
      </c>
      <c r="I1354">
        <v>14</v>
      </c>
      <c r="J1354" t="s">
        <v>2020</v>
      </c>
      <c r="K1354" t="s">
        <v>2026</v>
      </c>
      <c r="L1354">
        <v>0.16</v>
      </c>
    </row>
    <row r="1355" spans="1:12" x14ac:dyDescent="0.3">
      <c r="A1355">
        <v>2354</v>
      </c>
      <c r="B1355" s="1">
        <v>45492</v>
      </c>
      <c r="C1355" s="1">
        <v>45607</v>
      </c>
      <c r="D1355" t="s">
        <v>16</v>
      </c>
      <c r="E1355" t="s">
        <v>18</v>
      </c>
      <c r="F1355" t="s">
        <v>1372</v>
      </c>
      <c r="G1355">
        <v>1461.02</v>
      </c>
      <c r="H1355">
        <v>346.9</v>
      </c>
      <c r="I1355">
        <v>10</v>
      </c>
      <c r="J1355" t="s">
        <v>2021</v>
      </c>
      <c r="K1355" t="s">
        <v>2025</v>
      </c>
      <c r="L1355">
        <v>0.19</v>
      </c>
    </row>
    <row r="1356" spans="1:12" x14ac:dyDescent="0.3">
      <c r="A1356">
        <v>2355</v>
      </c>
      <c r="B1356" s="1">
        <v>45676</v>
      </c>
      <c r="C1356" s="1">
        <v>45681</v>
      </c>
      <c r="D1356" t="s">
        <v>13</v>
      </c>
      <c r="E1356" t="s">
        <v>19</v>
      </c>
      <c r="F1356" t="s">
        <v>1373</v>
      </c>
      <c r="G1356">
        <v>876.89</v>
      </c>
      <c r="H1356">
        <v>342.35</v>
      </c>
      <c r="I1356" t="s">
        <v>16</v>
      </c>
      <c r="J1356" t="s">
        <v>2022</v>
      </c>
      <c r="K1356" t="s">
        <v>2025</v>
      </c>
      <c r="L1356">
        <v>0.14000000000000001</v>
      </c>
    </row>
    <row r="1357" spans="1:12" x14ac:dyDescent="0.3">
      <c r="A1357">
        <v>2356</v>
      </c>
      <c r="B1357" s="1">
        <v>45388</v>
      </c>
      <c r="C1357" s="1">
        <v>45418</v>
      </c>
      <c r="D1357" t="s">
        <v>15</v>
      </c>
      <c r="E1357" t="s">
        <v>18</v>
      </c>
      <c r="F1357" t="s">
        <v>1374</v>
      </c>
      <c r="G1357">
        <v>1404.75</v>
      </c>
      <c r="H1357">
        <v>11.37</v>
      </c>
      <c r="I1357">
        <v>7</v>
      </c>
      <c r="J1357" t="s">
        <v>2019</v>
      </c>
      <c r="K1357" t="s">
        <v>2026</v>
      </c>
      <c r="L1357">
        <v>0.05</v>
      </c>
    </row>
    <row r="1358" spans="1:12" x14ac:dyDescent="0.3">
      <c r="A1358">
        <v>2357</v>
      </c>
      <c r="B1358" s="1">
        <v>45670</v>
      </c>
      <c r="C1358" s="1">
        <v>45676</v>
      </c>
      <c r="D1358" t="s">
        <v>16</v>
      </c>
      <c r="E1358" t="s">
        <v>18</v>
      </c>
      <c r="F1358" t="s">
        <v>1375</v>
      </c>
      <c r="G1358">
        <v>657.87</v>
      </c>
      <c r="I1358">
        <v>4</v>
      </c>
      <c r="J1358" t="s">
        <v>2022</v>
      </c>
      <c r="K1358" t="s">
        <v>2025</v>
      </c>
      <c r="L1358">
        <v>0.14000000000000001</v>
      </c>
    </row>
    <row r="1359" spans="1:12" x14ac:dyDescent="0.3">
      <c r="A1359">
        <v>2358</v>
      </c>
      <c r="B1359" s="1">
        <v>45331</v>
      </c>
      <c r="C1359" s="1">
        <v>45657</v>
      </c>
      <c r="D1359" t="s">
        <v>13</v>
      </c>
      <c r="E1359" t="s">
        <v>18</v>
      </c>
      <c r="F1359" t="s">
        <v>1376</v>
      </c>
      <c r="G1359">
        <v>1644.31</v>
      </c>
      <c r="H1359">
        <v>73.099999999999994</v>
      </c>
      <c r="I1359">
        <v>13</v>
      </c>
      <c r="J1359" t="s">
        <v>2019</v>
      </c>
      <c r="K1359" t="s">
        <v>2026</v>
      </c>
      <c r="L1359">
        <v>0.04</v>
      </c>
    </row>
    <row r="1360" spans="1:12" x14ac:dyDescent="0.3">
      <c r="A1360">
        <v>2359</v>
      </c>
      <c r="B1360" s="1">
        <v>45647</v>
      </c>
      <c r="C1360" s="1">
        <v>45684</v>
      </c>
      <c r="E1360" t="s">
        <v>17</v>
      </c>
      <c r="F1360" t="s">
        <v>1377</v>
      </c>
      <c r="G1360">
        <v>1162.67</v>
      </c>
      <c r="H1360">
        <v>135.63999999999999</v>
      </c>
      <c r="I1360">
        <v>19</v>
      </c>
      <c r="J1360" t="s">
        <v>2021</v>
      </c>
      <c r="K1360" t="s">
        <v>2026</v>
      </c>
      <c r="L1360">
        <v>0.05</v>
      </c>
    </row>
    <row r="1361" spans="1:12" x14ac:dyDescent="0.3">
      <c r="A1361">
        <v>2360</v>
      </c>
      <c r="B1361" s="1">
        <v>45564</v>
      </c>
      <c r="C1361" s="1">
        <v>45679</v>
      </c>
      <c r="D1361" t="s">
        <v>14</v>
      </c>
      <c r="E1361" t="s">
        <v>19</v>
      </c>
      <c r="F1361" t="s">
        <v>1378</v>
      </c>
      <c r="G1361">
        <v>144.87</v>
      </c>
      <c r="H1361">
        <v>237.92</v>
      </c>
      <c r="I1361">
        <v>19</v>
      </c>
      <c r="J1361" t="s">
        <v>2022</v>
      </c>
      <c r="K1361" t="s">
        <v>2025</v>
      </c>
      <c r="L1361">
        <v>0.06</v>
      </c>
    </row>
    <row r="1362" spans="1:12" x14ac:dyDescent="0.3">
      <c r="A1362">
        <v>2361</v>
      </c>
      <c r="B1362" s="1">
        <v>45560</v>
      </c>
      <c r="C1362" s="1">
        <v>45679</v>
      </c>
      <c r="D1362" t="s">
        <v>14</v>
      </c>
      <c r="E1362" t="s">
        <v>19</v>
      </c>
      <c r="F1362" t="s">
        <v>1379</v>
      </c>
      <c r="G1362">
        <v>910</v>
      </c>
      <c r="H1362">
        <v>327.61</v>
      </c>
      <c r="I1362">
        <v>16</v>
      </c>
      <c r="J1362" t="s">
        <v>2019</v>
      </c>
      <c r="K1362" t="s">
        <v>2026</v>
      </c>
      <c r="L1362">
        <v>7.0000000000000007E-2</v>
      </c>
    </row>
    <row r="1363" spans="1:12" x14ac:dyDescent="0.3">
      <c r="A1363">
        <v>2362</v>
      </c>
      <c r="B1363" s="1">
        <v>45342</v>
      </c>
      <c r="C1363" s="1">
        <v>45474</v>
      </c>
      <c r="D1363" t="s">
        <v>13</v>
      </c>
      <c r="E1363" t="s">
        <v>19</v>
      </c>
      <c r="F1363" t="s">
        <v>1380</v>
      </c>
      <c r="G1363">
        <v>536.52</v>
      </c>
      <c r="H1363">
        <v>100.54</v>
      </c>
      <c r="I1363">
        <v>15</v>
      </c>
      <c r="J1363" t="s">
        <v>2022</v>
      </c>
      <c r="K1363" t="s">
        <v>2025</v>
      </c>
      <c r="L1363">
        <v>0.16</v>
      </c>
    </row>
    <row r="1364" spans="1:12" x14ac:dyDescent="0.3">
      <c r="A1364">
        <v>2363</v>
      </c>
      <c r="B1364" s="1">
        <v>45517</v>
      </c>
      <c r="C1364" s="1">
        <v>45559</v>
      </c>
      <c r="D1364" t="s">
        <v>14</v>
      </c>
      <c r="E1364" t="s">
        <v>18</v>
      </c>
      <c r="F1364" t="s">
        <v>1381</v>
      </c>
      <c r="G1364">
        <v>251.47</v>
      </c>
      <c r="H1364">
        <v>313.73</v>
      </c>
      <c r="I1364">
        <v>10</v>
      </c>
      <c r="J1364" t="s">
        <v>2022</v>
      </c>
      <c r="K1364" t="s">
        <v>2024</v>
      </c>
      <c r="L1364">
        <v>7.0000000000000007E-2</v>
      </c>
    </row>
    <row r="1365" spans="1:12" x14ac:dyDescent="0.3">
      <c r="A1365">
        <v>2364</v>
      </c>
      <c r="B1365" s="1">
        <v>45560</v>
      </c>
      <c r="C1365" s="1">
        <v>45634</v>
      </c>
      <c r="D1365" t="s">
        <v>13</v>
      </c>
      <c r="E1365" t="s">
        <v>18</v>
      </c>
      <c r="F1365" t="s">
        <v>1382</v>
      </c>
      <c r="G1365">
        <v>1666.95</v>
      </c>
      <c r="H1365">
        <v>322.3</v>
      </c>
      <c r="I1365">
        <v>14</v>
      </c>
      <c r="J1365" t="s">
        <v>2019</v>
      </c>
      <c r="K1365" t="s">
        <v>2026</v>
      </c>
      <c r="L1365">
        <v>0.04</v>
      </c>
    </row>
    <row r="1366" spans="1:12" x14ac:dyDescent="0.3">
      <c r="A1366">
        <v>2365</v>
      </c>
      <c r="B1366" s="1">
        <v>45552</v>
      </c>
      <c r="C1366" s="1">
        <v>45573</v>
      </c>
      <c r="D1366" t="s">
        <v>13</v>
      </c>
      <c r="E1366" t="s">
        <v>18</v>
      </c>
      <c r="F1366" t="s">
        <v>1383</v>
      </c>
      <c r="G1366">
        <v>1656.62</v>
      </c>
      <c r="H1366">
        <v>276.91000000000003</v>
      </c>
      <c r="J1366" t="s">
        <v>2019</v>
      </c>
      <c r="K1366" t="s">
        <v>2024</v>
      </c>
      <c r="L1366">
        <v>0.1</v>
      </c>
    </row>
    <row r="1367" spans="1:12" x14ac:dyDescent="0.3">
      <c r="A1367">
        <v>2366</v>
      </c>
      <c r="B1367" s="1">
        <v>45414</v>
      </c>
      <c r="C1367" s="1">
        <v>45505</v>
      </c>
      <c r="D1367" t="s">
        <v>15</v>
      </c>
      <c r="E1367" t="s">
        <v>17</v>
      </c>
      <c r="F1367" t="s">
        <v>1384</v>
      </c>
      <c r="G1367">
        <v>272.29000000000002</v>
      </c>
      <c r="H1367">
        <v>347.3</v>
      </c>
      <c r="I1367">
        <v>1</v>
      </c>
      <c r="J1367" t="s">
        <v>2019</v>
      </c>
      <c r="K1367" t="s">
        <v>2025</v>
      </c>
      <c r="L1367">
        <v>0.1</v>
      </c>
    </row>
    <row r="1368" spans="1:12" x14ac:dyDescent="0.3">
      <c r="A1368">
        <v>2367</v>
      </c>
      <c r="B1368" s="1">
        <v>45388</v>
      </c>
      <c r="C1368" s="1">
        <v>45595</v>
      </c>
      <c r="D1368" t="s">
        <v>12</v>
      </c>
      <c r="E1368" t="s">
        <v>19</v>
      </c>
      <c r="F1368" t="s">
        <v>1385</v>
      </c>
      <c r="G1368">
        <v>1586.65</v>
      </c>
      <c r="H1368">
        <v>366.22</v>
      </c>
      <c r="I1368">
        <v>14</v>
      </c>
      <c r="J1368" t="s">
        <v>2021</v>
      </c>
      <c r="K1368" t="s">
        <v>2025</v>
      </c>
      <c r="L1368">
        <v>7.0000000000000007E-2</v>
      </c>
    </row>
    <row r="1369" spans="1:12" x14ac:dyDescent="0.3">
      <c r="A1369">
        <v>2368</v>
      </c>
      <c r="B1369" s="1">
        <v>45495</v>
      </c>
      <c r="C1369" s="1">
        <v>45626</v>
      </c>
      <c r="D1369" t="s">
        <v>12</v>
      </c>
      <c r="E1369" t="s">
        <v>18</v>
      </c>
      <c r="F1369" t="s">
        <v>1386</v>
      </c>
      <c r="H1369">
        <v>113.04</v>
      </c>
      <c r="I1369">
        <v>20</v>
      </c>
      <c r="J1369" t="s">
        <v>2019</v>
      </c>
      <c r="K1369" t="s">
        <v>2025</v>
      </c>
      <c r="L1369">
        <v>0.13</v>
      </c>
    </row>
    <row r="1370" spans="1:12" x14ac:dyDescent="0.3">
      <c r="A1370">
        <v>2369</v>
      </c>
      <c r="B1370" s="1">
        <v>45519</v>
      </c>
      <c r="C1370" s="1">
        <v>45688</v>
      </c>
      <c r="D1370" t="s">
        <v>14</v>
      </c>
      <c r="E1370" t="s">
        <v>17</v>
      </c>
      <c r="F1370" t="s">
        <v>1387</v>
      </c>
      <c r="G1370">
        <v>1905.31</v>
      </c>
      <c r="H1370">
        <v>66.540000000000006</v>
      </c>
      <c r="I1370">
        <v>3</v>
      </c>
      <c r="J1370" t="s">
        <v>2021</v>
      </c>
      <c r="K1370" t="s">
        <v>2024</v>
      </c>
      <c r="L1370">
        <v>0.05</v>
      </c>
    </row>
    <row r="1371" spans="1:12" x14ac:dyDescent="0.3">
      <c r="A1371">
        <v>2370</v>
      </c>
      <c r="B1371" s="1">
        <v>45581</v>
      </c>
      <c r="C1371" s="1">
        <v>45689</v>
      </c>
      <c r="D1371" t="s">
        <v>13</v>
      </c>
      <c r="E1371" t="s">
        <v>17</v>
      </c>
      <c r="F1371" t="s">
        <v>1388</v>
      </c>
      <c r="G1371">
        <v>1071.69</v>
      </c>
      <c r="H1371">
        <v>63.92</v>
      </c>
      <c r="I1371">
        <v>20</v>
      </c>
      <c r="J1371" t="s">
        <v>2019</v>
      </c>
      <c r="K1371" t="s">
        <v>2025</v>
      </c>
      <c r="L1371">
        <v>0.11</v>
      </c>
    </row>
    <row r="1372" spans="1:12" x14ac:dyDescent="0.3">
      <c r="A1372">
        <v>2371</v>
      </c>
      <c r="B1372" s="1">
        <v>45681</v>
      </c>
      <c r="C1372" s="1">
        <v>45681</v>
      </c>
      <c r="D1372" t="s">
        <v>12</v>
      </c>
      <c r="E1372" t="s">
        <v>18</v>
      </c>
      <c r="F1372" t="s">
        <v>1389</v>
      </c>
      <c r="G1372">
        <v>874.91</v>
      </c>
      <c r="I1372">
        <v>19</v>
      </c>
      <c r="J1372" t="s">
        <v>2021</v>
      </c>
      <c r="K1372" t="s">
        <v>2023</v>
      </c>
      <c r="L1372">
        <v>0.1</v>
      </c>
    </row>
    <row r="1373" spans="1:12" x14ac:dyDescent="0.3">
      <c r="A1373">
        <v>2372</v>
      </c>
      <c r="B1373" s="1">
        <v>45414</v>
      </c>
      <c r="C1373" s="1">
        <v>45490</v>
      </c>
      <c r="D1373" t="s">
        <v>15</v>
      </c>
      <c r="E1373" t="s">
        <v>18</v>
      </c>
      <c r="F1373" t="s">
        <v>1390</v>
      </c>
      <c r="G1373">
        <v>525.55999999999995</v>
      </c>
      <c r="H1373">
        <v>496.52</v>
      </c>
      <c r="I1373">
        <v>11</v>
      </c>
      <c r="J1373" t="s">
        <v>2020</v>
      </c>
      <c r="K1373" t="s">
        <v>2026</v>
      </c>
      <c r="L1373">
        <v>0.18</v>
      </c>
    </row>
    <row r="1374" spans="1:12" x14ac:dyDescent="0.3">
      <c r="A1374">
        <v>2373</v>
      </c>
      <c r="B1374" s="1">
        <v>45542</v>
      </c>
      <c r="C1374" s="1">
        <v>45617</v>
      </c>
      <c r="D1374" t="s">
        <v>13</v>
      </c>
      <c r="E1374" t="s">
        <v>17</v>
      </c>
      <c r="F1374" t="s">
        <v>1391</v>
      </c>
      <c r="G1374">
        <v>1382.95</v>
      </c>
      <c r="H1374">
        <v>359.2</v>
      </c>
      <c r="I1374">
        <v>2</v>
      </c>
      <c r="J1374" t="s">
        <v>2021</v>
      </c>
      <c r="K1374" t="s">
        <v>2023</v>
      </c>
      <c r="L1374">
        <v>0.13</v>
      </c>
    </row>
    <row r="1375" spans="1:12" x14ac:dyDescent="0.3">
      <c r="A1375">
        <v>2374</v>
      </c>
      <c r="B1375" s="1">
        <v>45405</v>
      </c>
      <c r="C1375" s="1">
        <v>45561</v>
      </c>
      <c r="D1375" t="s">
        <v>16</v>
      </c>
      <c r="E1375" t="s">
        <v>17</v>
      </c>
      <c r="F1375" t="s">
        <v>1392</v>
      </c>
      <c r="G1375">
        <v>557.63</v>
      </c>
      <c r="H1375">
        <v>333.21</v>
      </c>
      <c r="I1375">
        <v>19</v>
      </c>
      <c r="J1375" t="s">
        <v>2019</v>
      </c>
      <c r="K1375" t="s">
        <v>2026</v>
      </c>
      <c r="L1375">
        <v>0.18</v>
      </c>
    </row>
    <row r="1376" spans="1:12" x14ac:dyDescent="0.3">
      <c r="A1376">
        <v>2375</v>
      </c>
      <c r="B1376" s="1">
        <v>45486</v>
      </c>
      <c r="C1376" s="1">
        <v>45624</v>
      </c>
      <c r="D1376" t="s">
        <v>14</v>
      </c>
      <c r="E1376" t="s">
        <v>18</v>
      </c>
      <c r="F1376" t="s">
        <v>1393</v>
      </c>
      <c r="G1376">
        <v>1822.64</v>
      </c>
      <c r="H1376">
        <v>466.12</v>
      </c>
      <c r="I1376">
        <v>12</v>
      </c>
      <c r="J1376" t="s">
        <v>2019</v>
      </c>
      <c r="K1376" t="s">
        <v>2025</v>
      </c>
      <c r="L1376">
        <v>0.13</v>
      </c>
    </row>
    <row r="1377" spans="1:12" x14ac:dyDescent="0.3">
      <c r="A1377">
        <v>2376</v>
      </c>
      <c r="B1377" s="1">
        <v>45545</v>
      </c>
      <c r="C1377" s="1">
        <v>45610</v>
      </c>
      <c r="D1377" t="s">
        <v>12</v>
      </c>
      <c r="E1377" t="s">
        <v>19</v>
      </c>
      <c r="F1377" t="s">
        <v>1394</v>
      </c>
      <c r="G1377">
        <v>1747.51</v>
      </c>
      <c r="H1377">
        <v>147.65</v>
      </c>
      <c r="I1377">
        <v>2</v>
      </c>
      <c r="J1377" t="s">
        <v>2021</v>
      </c>
      <c r="K1377" t="s">
        <v>2026</v>
      </c>
      <c r="L1377">
        <v>0.11</v>
      </c>
    </row>
    <row r="1378" spans="1:12" x14ac:dyDescent="0.3">
      <c r="A1378">
        <v>2377</v>
      </c>
      <c r="B1378" s="1">
        <v>45506</v>
      </c>
      <c r="C1378" s="1">
        <v>45519</v>
      </c>
      <c r="D1378" t="s">
        <v>12</v>
      </c>
      <c r="E1378" t="s">
        <v>18</v>
      </c>
      <c r="F1378" t="s">
        <v>1395</v>
      </c>
      <c r="G1378">
        <v>295.3</v>
      </c>
      <c r="I1378">
        <v>13</v>
      </c>
      <c r="J1378" t="s">
        <v>2019</v>
      </c>
      <c r="K1378" t="s">
        <v>2024</v>
      </c>
      <c r="L1378">
        <v>7.0000000000000007E-2</v>
      </c>
    </row>
    <row r="1379" spans="1:12" x14ac:dyDescent="0.3">
      <c r="A1379">
        <v>2378</v>
      </c>
      <c r="B1379" s="1">
        <v>45415</v>
      </c>
      <c r="C1379" s="1">
        <v>45513</v>
      </c>
      <c r="D1379" t="s">
        <v>13</v>
      </c>
      <c r="E1379" t="s">
        <v>19</v>
      </c>
      <c r="F1379" t="s">
        <v>1396</v>
      </c>
      <c r="G1379">
        <v>1777.57</v>
      </c>
      <c r="H1379">
        <v>473.93</v>
      </c>
      <c r="I1379">
        <v>18</v>
      </c>
      <c r="J1379" t="s">
        <v>2020</v>
      </c>
      <c r="K1379" t="s">
        <v>2025</v>
      </c>
      <c r="L1379">
        <v>0.19</v>
      </c>
    </row>
    <row r="1380" spans="1:12" x14ac:dyDescent="0.3">
      <c r="A1380">
        <v>2379</v>
      </c>
      <c r="B1380" s="1">
        <v>45496</v>
      </c>
      <c r="C1380" s="1">
        <v>45514</v>
      </c>
      <c r="D1380" t="s">
        <v>15</v>
      </c>
      <c r="E1380" t="s">
        <v>18</v>
      </c>
      <c r="F1380" t="s">
        <v>1397</v>
      </c>
      <c r="G1380">
        <v>1704.82</v>
      </c>
      <c r="H1380">
        <v>437.3</v>
      </c>
      <c r="I1380">
        <v>14</v>
      </c>
      <c r="J1380" t="s">
        <v>2021</v>
      </c>
      <c r="K1380" t="s">
        <v>2025</v>
      </c>
      <c r="L1380">
        <v>0.02</v>
      </c>
    </row>
    <row r="1381" spans="1:12" x14ac:dyDescent="0.3">
      <c r="A1381">
        <v>2380</v>
      </c>
      <c r="B1381" s="1">
        <v>45418</v>
      </c>
      <c r="C1381" s="1">
        <v>45521</v>
      </c>
      <c r="D1381" t="s">
        <v>16</v>
      </c>
      <c r="E1381" t="s">
        <v>17</v>
      </c>
      <c r="F1381" t="s">
        <v>1398</v>
      </c>
      <c r="G1381">
        <v>832.54</v>
      </c>
      <c r="H1381">
        <v>331.9</v>
      </c>
      <c r="I1381">
        <v>12</v>
      </c>
      <c r="J1381" t="s">
        <v>2021</v>
      </c>
      <c r="K1381" t="s">
        <v>2024</v>
      </c>
      <c r="L1381">
        <v>0.12</v>
      </c>
    </row>
    <row r="1382" spans="1:12" x14ac:dyDescent="0.3">
      <c r="A1382">
        <v>2381</v>
      </c>
      <c r="B1382" s="1">
        <v>45365</v>
      </c>
      <c r="C1382" s="1">
        <v>45656</v>
      </c>
      <c r="D1382" t="s">
        <v>13</v>
      </c>
      <c r="E1382" t="s">
        <v>18</v>
      </c>
      <c r="F1382" t="s">
        <v>1399</v>
      </c>
      <c r="G1382">
        <v>1885.34</v>
      </c>
      <c r="H1382">
        <v>44.35</v>
      </c>
      <c r="I1382">
        <v>20</v>
      </c>
      <c r="J1382" t="s">
        <v>2021</v>
      </c>
      <c r="K1382" t="s">
        <v>2026</v>
      </c>
      <c r="L1382">
        <v>0.16</v>
      </c>
    </row>
    <row r="1383" spans="1:12" x14ac:dyDescent="0.3">
      <c r="A1383">
        <v>2382</v>
      </c>
      <c r="B1383" s="1">
        <v>45601</v>
      </c>
      <c r="C1383" s="1">
        <v>45601</v>
      </c>
      <c r="D1383" t="s">
        <v>13</v>
      </c>
      <c r="E1383" t="s">
        <v>19</v>
      </c>
      <c r="F1383" t="s">
        <v>1400</v>
      </c>
      <c r="G1383">
        <v>585.66</v>
      </c>
      <c r="H1383" t="s">
        <v>16</v>
      </c>
      <c r="I1383">
        <v>6</v>
      </c>
      <c r="J1383" t="s">
        <v>2021</v>
      </c>
      <c r="K1383" t="s">
        <v>2025</v>
      </c>
      <c r="L1383">
        <v>0.01</v>
      </c>
    </row>
    <row r="1384" spans="1:12" x14ac:dyDescent="0.3">
      <c r="A1384">
        <v>2383</v>
      </c>
      <c r="B1384" s="1">
        <v>45337</v>
      </c>
      <c r="C1384" s="1">
        <v>45411</v>
      </c>
      <c r="D1384" t="s">
        <v>12</v>
      </c>
      <c r="E1384" t="s">
        <v>17</v>
      </c>
      <c r="F1384" t="s">
        <v>1401</v>
      </c>
      <c r="G1384">
        <v>639.01</v>
      </c>
      <c r="H1384">
        <v>355.69</v>
      </c>
      <c r="I1384">
        <v>9</v>
      </c>
      <c r="J1384" t="s">
        <v>2020</v>
      </c>
      <c r="K1384" t="s">
        <v>2024</v>
      </c>
      <c r="L1384">
        <v>0.11</v>
      </c>
    </row>
    <row r="1385" spans="1:12" x14ac:dyDescent="0.3">
      <c r="A1385">
        <v>2384</v>
      </c>
      <c r="B1385" s="1">
        <v>45433</v>
      </c>
      <c r="C1385" s="1">
        <v>45497</v>
      </c>
      <c r="D1385" t="s">
        <v>13</v>
      </c>
      <c r="E1385" t="s">
        <v>17</v>
      </c>
      <c r="F1385" t="s">
        <v>1402</v>
      </c>
      <c r="G1385">
        <v>720.39</v>
      </c>
      <c r="H1385">
        <v>319.47000000000003</v>
      </c>
      <c r="I1385">
        <v>12</v>
      </c>
      <c r="J1385" t="s">
        <v>2022</v>
      </c>
      <c r="K1385" t="s">
        <v>2025</v>
      </c>
      <c r="L1385">
        <v>0.05</v>
      </c>
    </row>
    <row r="1386" spans="1:12" x14ac:dyDescent="0.3">
      <c r="A1386">
        <v>2385</v>
      </c>
      <c r="B1386" s="1">
        <v>45486</v>
      </c>
      <c r="C1386" s="1">
        <v>45496</v>
      </c>
      <c r="D1386" t="s">
        <v>14</v>
      </c>
      <c r="E1386" t="s">
        <v>19</v>
      </c>
      <c r="F1386" t="s">
        <v>1403</v>
      </c>
      <c r="G1386">
        <v>1287.96</v>
      </c>
      <c r="H1386">
        <v>436.41</v>
      </c>
      <c r="I1386">
        <v>15</v>
      </c>
      <c r="J1386" t="s">
        <v>2022</v>
      </c>
      <c r="K1386" t="s">
        <v>2024</v>
      </c>
      <c r="L1386">
        <v>0.06</v>
      </c>
    </row>
    <row r="1387" spans="1:12" x14ac:dyDescent="0.3">
      <c r="A1387">
        <v>2386</v>
      </c>
      <c r="B1387" s="1">
        <v>45471</v>
      </c>
      <c r="C1387" s="1">
        <v>45673</v>
      </c>
      <c r="D1387" t="s">
        <v>12</v>
      </c>
      <c r="E1387" t="s">
        <v>17</v>
      </c>
      <c r="F1387" t="s">
        <v>1404</v>
      </c>
      <c r="G1387">
        <v>1529.31</v>
      </c>
      <c r="H1387">
        <v>423.71</v>
      </c>
      <c r="I1387">
        <v>9</v>
      </c>
      <c r="J1387" t="s">
        <v>2020</v>
      </c>
      <c r="K1387" t="s">
        <v>2024</v>
      </c>
      <c r="L1387">
        <v>0.12</v>
      </c>
    </row>
    <row r="1388" spans="1:12" x14ac:dyDescent="0.3">
      <c r="A1388">
        <v>2387</v>
      </c>
      <c r="B1388" s="1">
        <v>45546</v>
      </c>
      <c r="C1388" s="1">
        <v>45546</v>
      </c>
      <c r="D1388" t="s">
        <v>15</v>
      </c>
      <c r="E1388" t="s">
        <v>18</v>
      </c>
      <c r="F1388" t="s">
        <v>1405</v>
      </c>
      <c r="G1388">
        <v>1649.41</v>
      </c>
      <c r="H1388">
        <v>252.67</v>
      </c>
      <c r="I1388">
        <v>13</v>
      </c>
      <c r="J1388" t="s">
        <v>2019</v>
      </c>
      <c r="K1388" t="s">
        <v>2024</v>
      </c>
      <c r="L1388">
        <v>0.17</v>
      </c>
    </row>
    <row r="1389" spans="1:12" x14ac:dyDescent="0.3">
      <c r="A1389">
        <v>2388</v>
      </c>
      <c r="B1389" s="1">
        <v>45342</v>
      </c>
      <c r="C1389" s="1">
        <v>45429</v>
      </c>
      <c r="D1389" t="s">
        <v>15</v>
      </c>
      <c r="E1389" t="s">
        <v>17</v>
      </c>
      <c r="F1389" t="s">
        <v>1406</v>
      </c>
      <c r="G1389">
        <v>1933.28</v>
      </c>
      <c r="H1389">
        <v>245.11</v>
      </c>
      <c r="I1389">
        <v>18</v>
      </c>
      <c r="J1389" t="s">
        <v>2022</v>
      </c>
      <c r="K1389" t="s">
        <v>2025</v>
      </c>
    </row>
    <row r="1390" spans="1:12" x14ac:dyDescent="0.3">
      <c r="A1390">
        <v>2389</v>
      </c>
      <c r="B1390" s="1">
        <v>45359</v>
      </c>
      <c r="C1390" s="1">
        <v>45660</v>
      </c>
      <c r="D1390" t="s">
        <v>15</v>
      </c>
      <c r="E1390" t="s">
        <v>17</v>
      </c>
      <c r="F1390" t="s">
        <v>1407</v>
      </c>
      <c r="G1390">
        <v>1893.55</v>
      </c>
      <c r="H1390">
        <v>400.18</v>
      </c>
      <c r="I1390">
        <v>6</v>
      </c>
      <c r="J1390" t="s">
        <v>2022</v>
      </c>
      <c r="K1390" t="s">
        <v>2023</v>
      </c>
      <c r="L1390">
        <v>0.2</v>
      </c>
    </row>
    <row r="1391" spans="1:12" x14ac:dyDescent="0.3">
      <c r="A1391">
        <v>2390</v>
      </c>
      <c r="B1391" s="1">
        <v>45388</v>
      </c>
      <c r="C1391" s="1">
        <v>45659</v>
      </c>
      <c r="D1391" t="s">
        <v>13</v>
      </c>
      <c r="E1391" t="s">
        <v>19</v>
      </c>
      <c r="F1391" t="s">
        <v>1408</v>
      </c>
      <c r="G1391">
        <v>986.67</v>
      </c>
      <c r="H1391">
        <v>370.8</v>
      </c>
      <c r="I1391">
        <v>10</v>
      </c>
      <c r="J1391" t="s">
        <v>2020</v>
      </c>
      <c r="K1391" t="s">
        <v>2024</v>
      </c>
      <c r="L1391">
        <v>0.06</v>
      </c>
    </row>
    <row r="1392" spans="1:12" x14ac:dyDescent="0.3">
      <c r="A1392">
        <v>2391</v>
      </c>
      <c r="B1392" s="1">
        <v>45420</v>
      </c>
      <c r="C1392" s="1">
        <v>45490</v>
      </c>
      <c r="D1392" t="s">
        <v>13</v>
      </c>
      <c r="E1392" t="s">
        <v>18</v>
      </c>
      <c r="F1392" t="s">
        <v>1409</v>
      </c>
      <c r="G1392">
        <v>1246.47</v>
      </c>
      <c r="H1392">
        <v>183.37</v>
      </c>
      <c r="I1392">
        <v>7</v>
      </c>
      <c r="J1392" t="s">
        <v>2022</v>
      </c>
      <c r="K1392" t="s">
        <v>2024</v>
      </c>
      <c r="L1392">
        <v>0.02</v>
      </c>
    </row>
    <row r="1393" spans="1:12" x14ac:dyDescent="0.3">
      <c r="A1393">
        <v>2392</v>
      </c>
      <c r="B1393" s="1">
        <v>45385</v>
      </c>
      <c r="C1393" s="1">
        <v>45388</v>
      </c>
      <c r="D1393" t="s">
        <v>12</v>
      </c>
      <c r="E1393" t="s">
        <v>17</v>
      </c>
      <c r="F1393" t="s">
        <v>1410</v>
      </c>
      <c r="G1393">
        <v>174.07</v>
      </c>
      <c r="H1393">
        <v>475.72</v>
      </c>
      <c r="I1393">
        <v>11</v>
      </c>
      <c r="J1393" t="s">
        <v>2021</v>
      </c>
      <c r="K1393" t="s">
        <v>2024</v>
      </c>
      <c r="L1393">
        <v>0.02</v>
      </c>
    </row>
    <row r="1394" spans="1:12" x14ac:dyDescent="0.3">
      <c r="A1394">
        <v>2393</v>
      </c>
      <c r="B1394" s="1">
        <v>45675</v>
      </c>
      <c r="C1394" s="1">
        <v>45684</v>
      </c>
      <c r="D1394" t="s">
        <v>13</v>
      </c>
      <c r="E1394" t="s">
        <v>17</v>
      </c>
      <c r="F1394" t="s">
        <v>1411</v>
      </c>
      <c r="G1394">
        <v>1024.04</v>
      </c>
      <c r="H1394">
        <v>436.55</v>
      </c>
      <c r="J1394" t="s">
        <v>2022</v>
      </c>
      <c r="K1394" t="s">
        <v>2026</v>
      </c>
      <c r="L1394">
        <v>0.06</v>
      </c>
    </row>
    <row r="1395" spans="1:12" x14ac:dyDescent="0.3">
      <c r="A1395">
        <v>2394</v>
      </c>
      <c r="B1395" s="1">
        <v>45523</v>
      </c>
      <c r="C1395" s="1">
        <v>45548</v>
      </c>
      <c r="D1395" t="s">
        <v>13</v>
      </c>
      <c r="E1395" t="s">
        <v>17</v>
      </c>
      <c r="F1395" t="s">
        <v>1412</v>
      </c>
      <c r="G1395">
        <v>1851.99</v>
      </c>
      <c r="H1395">
        <v>444.73</v>
      </c>
      <c r="I1395" t="s">
        <v>16</v>
      </c>
      <c r="J1395" t="s">
        <v>2019</v>
      </c>
      <c r="K1395" t="s">
        <v>2025</v>
      </c>
      <c r="L1395">
        <v>0.13</v>
      </c>
    </row>
    <row r="1396" spans="1:12" x14ac:dyDescent="0.3">
      <c r="A1396">
        <v>2395</v>
      </c>
      <c r="B1396" s="1">
        <v>45562</v>
      </c>
      <c r="C1396" s="1">
        <v>45675</v>
      </c>
      <c r="D1396" t="s">
        <v>12</v>
      </c>
      <c r="E1396" t="s">
        <v>19</v>
      </c>
      <c r="F1396" t="s">
        <v>1413</v>
      </c>
      <c r="G1396">
        <v>404.36</v>
      </c>
      <c r="H1396">
        <v>138.59</v>
      </c>
      <c r="I1396">
        <v>10</v>
      </c>
      <c r="J1396" t="s">
        <v>2019</v>
      </c>
      <c r="K1396" t="s">
        <v>2026</v>
      </c>
      <c r="L1396">
        <v>0</v>
      </c>
    </row>
    <row r="1397" spans="1:12" x14ac:dyDescent="0.3">
      <c r="A1397">
        <v>2396</v>
      </c>
      <c r="B1397" s="1">
        <v>45421</v>
      </c>
      <c r="C1397" s="1">
        <v>45438</v>
      </c>
      <c r="D1397" t="s">
        <v>14</v>
      </c>
      <c r="E1397" t="s">
        <v>17</v>
      </c>
      <c r="F1397" t="s">
        <v>1414</v>
      </c>
      <c r="G1397">
        <v>62.34</v>
      </c>
      <c r="H1397">
        <v>394.11</v>
      </c>
      <c r="I1397">
        <v>2</v>
      </c>
      <c r="J1397" t="s">
        <v>2020</v>
      </c>
      <c r="K1397" t="s">
        <v>2024</v>
      </c>
      <c r="L1397" t="s">
        <v>16</v>
      </c>
    </row>
    <row r="1398" spans="1:12" x14ac:dyDescent="0.3">
      <c r="A1398">
        <v>2397</v>
      </c>
      <c r="B1398" s="1">
        <v>45404</v>
      </c>
      <c r="C1398" s="1">
        <v>45592</v>
      </c>
      <c r="D1398" t="s">
        <v>15</v>
      </c>
      <c r="E1398" t="s">
        <v>17</v>
      </c>
      <c r="F1398" t="s">
        <v>1415</v>
      </c>
      <c r="G1398">
        <v>780.29</v>
      </c>
      <c r="H1398">
        <v>248.47</v>
      </c>
      <c r="I1398">
        <v>10</v>
      </c>
      <c r="J1398" t="s">
        <v>2022</v>
      </c>
      <c r="K1398" t="s">
        <v>2023</v>
      </c>
      <c r="L1398">
        <v>0.15</v>
      </c>
    </row>
    <row r="1399" spans="1:12" x14ac:dyDescent="0.3">
      <c r="A1399">
        <v>2398</v>
      </c>
      <c r="B1399" s="1">
        <v>45514</v>
      </c>
      <c r="C1399" s="1">
        <v>45520</v>
      </c>
      <c r="D1399" t="s">
        <v>12</v>
      </c>
      <c r="E1399" t="s">
        <v>17</v>
      </c>
      <c r="F1399" t="s">
        <v>1416</v>
      </c>
      <c r="G1399">
        <v>734.53</v>
      </c>
      <c r="H1399">
        <v>36.76</v>
      </c>
      <c r="J1399" t="s">
        <v>2020</v>
      </c>
      <c r="K1399" t="s">
        <v>2026</v>
      </c>
      <c r="L1399">
        <v>0.09</v>
      </c>
    </row>
    <row r="1400" spans="1:12" x14ac:dyDescent="0.3">
      <c r="A1400">
        <v>2399</v>
      </c>
      <c r="B1400" s="1">
        <v>45368</v>
      </c>
      <c r="C1400" s="1">
        <v>45581</v>
      </c>
      <c r="D1400" t="s">
        <v>12</v>
      </c>
      <c r="E1400" t="s">
        <v>18</v>
      </c>
      <c r="F1400" t="s">
        <v>1417</v>
      </c>
      <c r="G1400">
        <v>1289.51</v>
      </c>
      <c r="H1400">
        <v>484.31</v>
      </c>
      <c r="I1400">
        <v>14</v>
      </c>
      <c r="J1400" t="s">
        <v>2020</v>
      </c>
      <c r="K1400" t="s">
        <v>2023</v>
      </c>
      <c r="L1400" t="s">
        <v>16</v>
      </c>
    </row>
    <row r="1401" spans="1:12" x14ac:dyDescent="0.3">
      <c r="A1401">
        <v>2400</v>
      </c>
      <c r="B1401" s="1">
        <v>45579</v>
      </c>
      <c r="C1401" s="1">
        <v>45663</v>
      </c>
      <c r="D1401" t="s">
        <v>14</v>
      </c>
      <c r="E1401" t="s">
        <v>19</v>
      </c>
      <c r="F1401" t="s">
        <v>1418</v>
      </c>
      <c r="G1401">
        <v>93.02</v>
      </c>
      <c r="H1401" t="s">
        <v>16</v>
      </c>
      <c r="I1401">
        <v>3</v>
      </c>
      <c r="J1401" t="s">
        <v>2021</v>
      </c>
      <c r="K1401" t="s">
        <v>2026</v>
      </c>
      <c r="L1401">
        <v>0.18</v>
      </c>
    </row>
    <row r="1402" spans="1:12" x14ac:dyDescent="0.3">
      <c r="A1402">
        <v>2401</v>
      </c>
      <c r="B1402" s="1">
        <v>45655</v>
      </c>
      <c r="C1402" s="1">
        <v>45681</v>
      </c>
      <c r="D1402" t="s">
        <v>13</v>
      </c>
      <c r="E1402" t="s">
        <v>17</v>
      </c>
      <c r="F1402" t="s">
        <v>1419</v>
      </c>
      <c r="H1402">
        <v>471.03</v>
      </c>
      <c r="I1402">
        <v>1</v>
      </c>
      <c r="J1402" t="s">
        <v>2020</v>
      </c>
      <c r="K1402" t="s">
        <v>2025</v>
      </c>
      <c r="L1402">
        <v>0.18</v>
      </c>
    </row>
    <row r="1403" spans="1:12" x14ac:dyDescent="0.3">
      <c r="A1403">
        <v>2402</v>
      </c>
      <c r="B1403" s="1">
        <v>45613</v>
      </c>
      <c r="C1403" s="1">
        <v>45646</v>
      </c>
      <c r="D1403" t="s">
        <v>12</v>
      </c>
      <c r="E1403" t="s">
        <v>19</v>
      </c>
      <c r="F1403" t="s">
        <v>1420</v>
      </c>
      <c r="G1403">
        <v>1477.4</v>
      </c>
      <c r="H1403">
        <v>265.75</v>
      </c>
      <c r="I1403">
        <v>3</v>
      </c>
      <c r="J1403" t="s">
        <v>2019</v>
      </c>
      <c r="K1403" t="s">
        <v>2024</v>
      </c>
      <c r="L1403">
        <v>0.05</v>
      </c>
    </row>
    <row r="1404" spans="1:12" x14ac:dyDescent="0.3">
      <c r="A1404">
        <v>2403</v>
      </c>
      <c r="B1404" s="1">
        <v>45349</v>
      </c>
      <c r="C1404" s="1">
        <v>45576</v>
      </c>
      <c r="D1404" t="s">
        <v>15</v>
      </c>
      <c r="E1404" t="s">
        <v>19</v>
      </c>
      <c r="F1404" t="s">
        <v>1421</v>
      </c>
      <c r="G1404">
        <v>315.67</v>
      </c>
      <c r="H1404">
        <v>25.41</v>
      </c>
      <c r="I1404">
        <v>20</v>
      </c>
      <c r="J1404" t="s">
        <v>2019</v>
      </c>
      <c r="K1404" t="s">
        <v>2023</v>
      </c>
      <c r="L1404">
        <v>0.15</v>
      </c>
    </row>
    <row r="1405" spans="1:12" x14ac:dyDescent="0.3">
      <c r="A1405">
        <v>2404</v>
      </c>
      <c r="B1405" s="1">
        <v>45624</v>
      </c>
      <c r="C1405" s="1">
        <v>45633</v>
      </c>
      <c r="D1405" t="s">
        <v>13</v>
      </c>
      <c r="E1405" t="s">
        <v>18</v>
      </c>
      <c r="F1405" t="s">
        <v>1422</v>
      </c>
      <c r="G1405">
        <v>849.72</v>
      </c>
      <c r="H1405">
        <v>34.54</v>
      </c>
      <c r="I1405">
        <v>18</v>
      </c>
      <c r="J1405" t="s">
        <v>2021</v>
      </c>
      <c r="K1405" t="s">
        <v>2026</v>
      </c>
      <c r="L1405">
        <v>0.15</v>
      </c>
    </row>
    <row r="1406" spans="1:12" x14ac:dyDescent="0.3">
      <c r="A1406">
        <v>2405</v>
      </c>
      <c r="B1406" s="1">
        <v>45372</v>
      </c>
      <c r="C1406" s="1">
        <v>45553</v>
      </c>
      <c r="D1406" t="s">
        <v>15</v>
      </c>
      <c r="E1406" t="s">
        <v>17</v>
      </c>
      <c r="F1406" t="s">
        <v>1423</v>
      </c>
      <c r="G1406">
        <v>123.31</v>
      </c>
      <c r="H1406">
        <v>481.72</v>
      </c>
      <c r="I1406">
        <v>18</v>
      </c>
      <c r="J1406" t="s">
        <v>2020</v>
      </c>
      <c r="K1406" t="s">
        <v>2024</v>
      </c>
    </row>
    <row r="1407" spans="1:12" x14ac:dyDescent="0.3">
      <c r="A1407">
        <v>2406</v>
      </c>
      <c r="B1407" s="1">
        <v>45531</v>
      </c>
      <c r="C1407" s="1">
        <v>45640</v>
      </c>
      <c r="D1407" t="s">
        <v>13</v>
      </c>
      <c r="E1407" t="s">
        <v>18</v>
      </c>
      <c r="F1407" t="s">
        <v>1424</v>
      </c>
      <c r="G1407">
        <v>1013.72</v>
      </c>
      <c r="H1407">
        <v>300.01</v>
      </c>
      <c r="I1407">
        <v>10</v>
      </c>
      <c r="J1407" t="s">
        <v>2019</v>
      </c>
      <c r="K1407" t="s">
        <v>2025</v>
      </c>
      <c r="L1407">
        <v>0.12</v>
      </c>
    </row>
    <row r="1408" spans="1:12" x14ac:dyDescent="0.3">
      <c r="A1408">
        <v>2407</v>
      </c>
      <c r="B1408" s="1">
        <v>45516</v>
      </c>
      <c r="C1408" s="1">
        <v>45584</v>
      </c>
      <c r="D1408" t="s">
        <v>14</v>
      </c>
      <c r="E1408" t="s">
        <v>17</v>
      </c>
      <c r="F1408" t="s">
        <v>1425</v>
      </c>
      <c r="G1408">
        <v>1684.07</v>
      </c>
      <c r="H1408">
        <v>483.8</v>
      </c>
      <c r="I1408">
        <v>3</v>
      </c>
      <c r="J1408" t="s">
        <v>2022</v>
      </c>
      <c r="K1408" t="s">
        <v>2026</v>
      </c>
      <c r="L1408">
        <v>0.09</v>
      </c>
    </row>
    <row r="1409" spans="1:12" x14ac:dyDescent="0.3">
      <c r="A1409">
        <v>2408</v>
      </c>
      <c r="B1409" s="1">
        <v>45375</v>
      </c>
      <c r="C1409" s="1">
        <v>45631</v>
      </c>
      <c r="D1409" t="s">
        <v>13</v>
      </c>
      <c r="E1409" t="s">
        <v>18</v>
      </c>
      <c r="F1409" t="s">
        <v>1426</v>
      </c>
      <c r="G1409">
        <v>1682.75</v>
      </c>
      <c r="H1409">
        <v>162.53</v>
      </c>
      <c r="I1409">
        <v>13</v>
      </c>
      <c r="J1409" t="s">
        <v>2020</v>
      </c>
      <c r="K1409" t="s">
        <v>2026</v>
      </c>
      <c r="L1409">
        <v>0.16</v>
      </c>
    </row>
    <row r="1410" spans="1:12" x14ac:dyDescent="0.3">
      <c r="A1410">
        <v>2409</v>
      </c>
      <c r="B1410" s="1">
        <v>45393</v>
      </c>
      <c r="C1410" s="1">
        <v>45631</v>
      </c>
      <c r="D1410" t="s">
        <v>15</v>
      </c>
      <c r="E1410" t="s">
        <v>19</v>
      </c>
      <c r="F1410" t="s">
        <v>1427</v>
      </c>
      <c r="G1410">
        <v>642.21</v>
      </c>
      <c r="H1410">
        <v>315.68</v>
      </c>
      <c r="I1410">
        <v>6</v>
      </c>
      <c r="J1410" t="s">
        <v>2019</v>
      </c>
      <c r="K1410" t="s">
        <v>2024</v>
      </c>
      <c r="L1410">
        <v>0.05</v>
      </c>
    </row>
    <row r="1411" spans="1:12" x14ac:dyDescent="0.3">
      <c r="A1411">
        <v>2410</v>
      </c>
      <c r="B1411" s="1">
        <v>45387</v>
      </c>
      <c r="C1411" s="1">
        <v>45485</v>
      </c>
      <c r="D1411" t="s">
        <v>12</v>
      </c>
      <c r="E1411" t="s">
        <v>19</v>
      </c>
      <c r="F1411" t="s">
        <v>1428</v>
      </c>
      <c r="G1411">
        <v>695.71</v>
      </c>
      <c r="I1411">
        <v>7</v>
      </c>
      <c r="J1411" t="s">
        <v>2020</v>
      </c>
      <c r="K1411" t="s">
        <v>2024</v>
      </c>
      <c r="L1411">
        <v>0.13</v>
      </c>
    </row>
    <row r="1412" spans="1:12" x14ac:dyDescent="0.3">
      <c r="A1412">
        <v>2411</v>
      </c>
      <c r="B1412" s="1">
        <v>45559</v>
      </c>
      <c r="C1412" s="1">
        <v>45653</v>
      </c>
      <c r="D1412" t="s">
        <v>13</v>
      </c>
      <c r="E1412" t="s">
        <v>17</v>
      </c>
      <c r="F1412" t="s">
        <v>1429</v>
      </c>
      <c r="G1412">
        <v>1409.87</v>
      </c>
      <c r="H1412">
        <v>137.02000000000001</v>
      </c>
      <c r="I1412">
        <v>18</v>
      </c>
      <c r="J1412" t="s">
        <v>2020</v>
      </c>
      <c r="K1412" t="s">
        <v>2026</v>
      </c>
      <c r="L1412">
        <v>0.04</v>
      </c>
    </row>
    <row r="1413" spans="1:12" x14ac:dyDescent="0.3">
      <c r="A1413">
        <v>2412</v>
      </c>
      <c r="B1413" s="1">
        <v>45336</v>
      </c>
      <c r="C1413" s="1">
        <v>45457</v>
      </c>
      <c r="D1413" t="s">
        <v>14</v>
      </c>
      <c r="E1413" t="s">
        <v>17</v>
      </c>
      <c r="F1413" t="s">
        <v>1430</v>
      </c>
      <c r="G1413">
        <v>642.19000000000005</v>
      </c>
      <c r="H1413">
        <v>459.97</v>
      </c>
      <c r="I1413">
        <v>13</v>
      </c>
      <c r="J1413" t="s">
        <v>2020</v>
      </c>
      <c r="K1413" t="s">
        <v>2025</v>
      </c>
      <c r="L1413">
        <v>0.05</v>
      </c>
    </row>
    <row r="1414" spans="1:12" x14ac:dyDescent="0.3">
      <c r="A1414">
        <v>2413</v>
      </c>
      <c r="B1414" s="1">
        <v>45634</v>
      </c>
      <c r="C1414" s="1">
        <v>45661</v>
      </c>
      <c r="D1414" t="s">
        <v>13</v>
      </c>
      <c r="E1414" t="s">
        <v>17</v>
      </c>
      <c r="F1414" t="s">
        <v>1431</v>
      </c>
      <c r="G1414">
        <v>772.85</v>
      </c>
      <c r="H1414">
        <v>64.150000000000006</v>
      </c>
      <c r="I1414">
        <v>20</v>
      </c>
      <c r="J1414" t="s">
        <v>2021</v>
      </c>
      <c r="K1414" t="s">
        <v>2024</v>
      </c>
    </row>
    <row r="1415" spans="1:12" x14ac:dyDescent="0.3">
      <c r="A1415">
        <v>2414</v>
      </c>
      <c r="B1415" s="1">
        <v>45618</v>
      </c>
      <c r="C1415" s="1">
        <v>45678</v>
      </c>
      <c r="D1415" t="s">
        <v>14</v>
      </c>
      <c r="E1415" t="s">
        <v>17</v>
      </c>
      <c r="F1415" t="s">
        <v>1432</v>
      </c>
      <c r="G1415">
        <v>1173.24</v>
      </c>
      <c r="H1415">
        <v>453.65</v>
      </c>
      <c r="I1415">
        <v>5</v>
      </c>
      <c r="J1415" t="s">
        <v>2020</v>
      </c>
      <c r="K1415" t="s">
        <v>2023</v>
      </c>
      <c r="L1415">
        <v>0.04</v>
      </c>
    </row>
    <row r="1416" spans="1:12" x14ac:dyDescent="0.3">
      <c r="A1416">
        <v>2415</v>
      </c>
      <c r="B1416" s="1">
        <v>45344</v>
      </c>
      <c r="C1416" s="1">
        <v>45453</v>
      </c>
      <c r="D1416" t="s">
        <v>15</v>
      </c>
      <c r="E1416" t="s">
        <v>19</v>
      </c>
      <c r="F1416" t="s">
        <v>1433</v>
      </c>
      <c r="G1416">
        <v>160.33000000000001</v>
      </c>
      <c r="H1416">
        <v>171.43</v>
      </c>
      <c r="I1416">
        <v>7</v>
      </c>
      <c r="J1416" t="s">
        <v>2020</v>
      </c>
      <c r="K1416" t="s">
        <v>2026</v>
      </c>
      <c r="L1416">
        <v>0.17</v>
      </c>
    </row>
    <row r="1417" spans="1:12" x14ac:dyDescent="0.3">
      <c r="A1417">
        <v>2416</v>
      </c>
      <c r="B1417" s="1">
        <v>45459</v>
      </c>
      <c r="C1417" s="1">
        <v>45574</v>
      </c>
      <c r="D1417" t="s">
        <v>16</v>
      </c>
      <c r="E1417" t="s">
        <v>17</v>
      </c>
      <c r="F1417" t="s">
        <v>1434</v>
      </c>
      <c r="G1417">
        <v>578.88</v>
      </c>
      <c r="H1417">
        <v>418.85</v>
      </c>
      <c r="I1417">
        <v>15</v>
      </c>
      <c r="J1417" t="s">
        <v>2019</v>
      </c>
      <c r="K1417" t="s">
        <v>2025</v>
      </c>
      <c r="L1417">
        <v>0.05</v>
      </c>
    </row>
    <row r="1418" spans="1:12" x14ac:dyDescent="0.3">
      <c r="A1418">
        <v>2417</v>
      </c>
      <c r="B1418" s="1">
        <v>45440</v>
      </c>
      <c r="C1418" s="1">
        <v>45626</v>
      </c>
      <c r="D1418" t="s">
        <v>13</v>
      </c>
      <c r="E1418" t="s">
        <v>18</v>
      </c>
      <c r="F1418" t="s">
        <v>1435</v>
      </c>
      <c r="G1418">
        <v>742.77</v>
      </c>
      <c r="H1418">
        <v>77.31</v>
      </c>
      <c r="I1418" t="s">
        <v>16</v>
      </c>
      <c r="J1418" t="s">
        <v>2021</v>
      </c>
      <c r="K1418" t="s">
        <v>2025</v>
      </c>
      <c r="L1418">
        <v>0</v>
      </c>
    </row>
    <row r="1419" spans="1:12" x14ac:dyDescent="0.3">
      <c r="A1419">
        <v>2418</v>
      </c>
      <c r="B1419" s="1">
        <v>45443</v>
      </c>
      <c r="C1419" s="1">
        <v>45543</v>
      </c>
      <c r="D1419" t="s">
        <v>15</v>
      </c>
      <c r="E1419" t="s">
        <v>18</v>
      </c>
      <c r="F1419" t="s">
        <v>1436</v>
      </c>
      <c r="G1419">
        <v>1465.53</v>
      </c>
      <c r="H1419">
        <v>333.87</v>
      </c>
      <c r="I1419">
        <v>1</v>
      </c>
      <c r="J1419" t="s">
        <v>2021</v>
      </c>
      <c r="K1419" t="s">
        <v>2024</v>
      </c>
      <c r="L1419">
        <v>0</v>
      </c>
    </row>
    <row r="1420" spans="1:12" x14ac:dyDescent="0.3">
      <c r="A1420">
        <v>2419</v>
      </c>
      <c r="B1420" s="1">
        <v>45584</v>
      </c>
      <c r="C1420" s="1">
        <v>45687</v>
      </c>
      <c r="D1420" t="s">
        <v>13</v>
      </c>
      <c r="E1420" t="s">
        <v>19</v>
      </c>
      <c r="F1420" t="s">
        <v>1437</v>
      </c>
      <c r="G1420">
        <v>404.98</v>
      </c>
      <c r="I1420">
        <v>11</v>
      </c>
      <c r="J1420" t="s">
        <v>2021</v>
      </c>
      <c r="K1420" t="s">
        <v>2025</v>
      </c>
    </row>
    <row r="1421" spans="1:12" x14ac:dyDescent="0.3">
      <c r="A1421">
        <v>2420</v>
      </c>
      <c r="B1421" s="1">
        <v>45412</v>
      </c>
      <c r="C1421" s="1">
        <v>45428</v>
      </c>
      <c r="D1421" t="s">
        <v>16</v>
      </c>
      <c r="E1421" t="s">
        <v>18</v>
      </c>
      <c r="F1421" t="s">
        <v>1438</v>
      </c>
      <c r="G1421">
        <v>1303.93</v>
      </c>
      <c r="H1421" t="s">
        <v>16</v>
      </c>
      <c r="I1421">
        <v>10</v>
      </c>
      <c r="J1421" t="s">
        <v>2021</v>
      </c>
      <c r="K1421" t="s">
        <v>2024</v>
      </c>
      <c r="L1421">
        <v>0.04</v>
      </c>
    </row>
    <row r="1422" spans="1:12" x14ac:dyDescent="0.3">
      <c r="A1422">
        <v>2421</v>
      </c>
      <c r="B1422" s="1">
        <v>45435</v>
      </c>
      <c r="C1422" s="1">
        <v>45517</v>
      </c>
      <c r="D1422" t="s">
        <v>14</v>
      </c>
      <c r="E1422" t="s">
        <v>18</v>
      </c>
      <c r="F1422" t="s">
        <v>1439</v>
      </c>
      <c r="G1422">
        <v>1214.51</v>
      </c>
      <c r="H1422">
        <v>100.74</v>
      </c>
      <c r="I1422">
        <v>9</v>
      </c>
      <c r="J1422" t="s">
        <v>2019</v>
      </c>
      <c r="K1422" t="s">
        <v>2025</v>
      </c>
      <c r="L1422">
        <v>0.02</v>
      </c>
    </row>
    <row r="1423" spans="1:12" x14ac:dyDescent="0.3">
      <c r="A1423">
        <v>2422</v>
      </c>
      <c r="B1423" s="1">
        <v>45657</v>
      </c>
      <c r="C1423" s="1">
        <v>45660</v>
      </c>
      <c r="D1423" t="s">
        <v>12</v>
      </c>
      <c r="E1423" t="s">
        <v>17</v>
      </c>
      <c r="F1423" t="s">
        <v>1440</v>
      </c>
      <c r="G1423">
        <v>707.84</v>
      </c>
      <c r="H1423">
        <v>463.79</v>
      </c>
      <c r="I1423">
        <v>12</v>
      </c>
      <c r="J1423" t="s">
        <v>2021</v>
      </c>
      <c r="K1423" t="s">
        <v>2025</v>
      </c>
      <c r="L1423">
        <v>0.13</v>
      </c>
    </row>
    <row r="1424" spans="1:12" x14ac:dyDescent="0.3">
      <c r="A1424">
        <v>2423</v>
      </c>
      <c r="B1424" s="1">
        <v>45504</v>
      </c>
      <c r="C1424" s="1">
        <v>45574</v>
      </c>
      <c r="D1424" t="s">
        <v>15</v>
      </c>
      <c r="E1424" t="s">
        <v>17</v>
      </c>
      <c r="F1424" t="s">
        <v>1441</v>
      </c>
      <c r="G1424">
        <v>1329.91</v>
      </c>
      <c r="H1424">
        <v>97.26</v>
      </c>
      <c r="I1424">
        <v>18</v>
      </c>
      <c r="J1424" t="s">
        <v>2020</v>
      </c>
      <c r="K1424" t="s">
        <v>2023</v>
      </c>
      <c r="L1424">
        <v>0.11</v>
      </c>
    </row>
    <row r="1425" spans="1:12" x14ac:dyDescent="0.3">
      <c r="A1425">
        <v>2424</v>
      </c>
      <c r="B1425" s="1">
        <v>45653</v>
      </c>
      <c r="C1425" s="1">
        <v>45684</v>
      </c>
      <c r="D1425" t="s">
        <v>14</v>
      </c>
      <c r="E1425" t="s">
        <v>17</v>
      </c>
      <c r="F1425" t="s">
        <v>1442</v>
      </c>
      <c r="G1425">
        <v>1526.47</v>
      </c>
      <c r="H1425">
        <v>470.93</v>
      </c>
      <c r="I1425">
        <v>5</v>
      </c>
      <c r="J1425" t="s">
        <v>2021</v>
      </c>
      <c r="K1425" t="s">
        <v>2026</v>
      </c>
      <c r="L1425" t="s">
        <v>16</v>
      </c>
    </row>
    <row r="1426" spans="1:12" x14ac:dyDescent="0.3">
      <c r="A1426">
        <v>2425</v>
      </c>
      <c r="B1426" s="1">
        <v>45545</v>
      </c>
      <c r="C1426" s="1">
        <v>45658</v>
      </c>
      <c r="D1426" t="s">
        <v>15</v>
      </c>
      <c r="E1426" t="s">
        <v>19</v>
      </c>
      <c r="F1426" t="s">
        <v>1443</v>
      </c>
      <c r="G1426">
        <v>1189.69</v>
      </c>
      <c r="H1426">
        <v>406.78</v>
      </c>
      <c r="I1426">
        <v>1</v>
      </c>
      <c r="J1426" t="s">
        <v>2020</v>
      </c>
      <c r="K1426" t="s">
        <v>2025</v>
      </c>
      <c r="L1426">
        <v>0.13</v>
      </c>
    </row>
    <row r="1427" spans="1:12" x14ac:dyDescent="0.3">
      <c r="A1427">
        <v>2426</v>
      </c>
      <c r="B1427" s="1">
        <v>45399</v>
      </c>
      <c r="C1427" s="1">
        <v>45588</v>
      </c>
      <c r="D1427" t="s">
        <v>13</v>
      </c>
      <c r="E1427" t="s">
        <v>19</v>
      </c>
      <c r="F1427" t="s">
        <v>1444</v>
      </c>
      <c r="G1427">
        <v>219.56</v>
      </c>
      <c r="H1427">
        <v>165.65</v>
      </c>
      <c r="I1427">
        <v>20</v>
      </c>
      <c r="J1427" t="s">
        <v>2019</v>
      </c>
      <c r="K1427" t="s">
        <v>2026</v>
      </c>
      <c r="L1427">
        <v>0.11</v>
      </c>
    </row>
    <row r="1428" spans="1:12" x14ac:dyDescent="0.3">
      <c r="A1428">
        <v>2427</v>
      </c>
      <c r="B1428" s="1">
        <v>45651</v>
      </c>
      <c r="C1428" s="1">
        <v>45654</v>
      </c>
      <c r="D1428" t="s">
        <v>13</v>
      </c>
      <c r="E1428" t="s">
        <v>17</v>
      </c>
      <c r="F1428" t="s">
        <v>1445</v>
      </c>
      <c r="G1428">
        <v>524.5</v>
      </c>
      <c r="H1428">
        <v>49.07</v>
      </c>
      <c r="I1428">
        <v>3</v>
      </c>
      <c r="J1428" t="s">
        <v>2022</v>
      </c>
      <c r="K1428" t="s">
        <v>2023</v>
      </c>
      <c r="L1428">
        <v>0.14000000000000001</v>
      </c>
    </row>
    <row r="1429" spans="1:12" x14ac:dyDescent="0.3">
      <c r="A1429">
        <v>2428</v>
      </c>
      <c r="B1429" s="1">
        <v>45643</v>
      </c>
      <c r="C1429" s="1">
        <v>45681</v>
      </c>
      <c r="D1429" t="s">
        <v>15</v>
      </c>
      <c r="E1429" t="s">
        <v>18</v>
      </c>
      <c r="F1429" t="s">
        <v>1446</v>
      </c>
      <c r="G1429">
        <v>576.95000000000005</v>
      </c>
      <c r="H1429">
        <v>35.99</v>
      </c>
      <c r="I1429">
        <v>20</v>
      </c>
      <c r="J1429" t="s">
        <v>2022</v>
      </c>
      <c r="K1429" t="s">
        <v>2024</v>
      </c>
      <c r="L1429">
        <v>0.03</v>
      </c>
    </row>
    <row r="1430" spans="1:12" x14ac:dyDescent="0.3">
      <c r="A1430">
        <v>2429</v>
      </c>
      <c r="B1430" s="1">
        <v>45491</v>
      </c>
      <c r="C1430" s="1">
        <v>45511</v>
      </c>
      <c r="D1430" t="s">
        <v>13</v>
      </c>
      <c r="E1430" t="s">
        <v>19</v>
      </c>
      <c r="F1430" t="s">
        <v>1447</v>
      </c>
      <c r="G1430">
        <v>728.3</v>
      </c>
      <c r="H1430">
        <v>102.74</v>
      </c>
      <c r="I1430">
        <v>1</v>
      </c>
      <c r="J1430" t="s">
        <v>2022</v>
      </c>
      <c r="K1430" t="s">
        <v>2023</v>
      </c>
      <c r="L1430">
        <v>7.0000000000000007E-2</v>
      </c>
    </row>
    <row r="1431" spans="1:12" x14ac:dyDescent="0.3">
      <c r="A1431">
        <v>2430</v>
      </c>
      <c r="B1431" s="1">
        <v>45317</v>
      </c>
      <c r="C1431" s="1">
        <v>45599</v>
      </c>
      <c r="D1431" t="s">
        <v>14</v>
      </c>
      <c r="E1431" t="s">
        <v>17</v>
      </c>
      <c r="F1431" t="s">
        <v>1448</v>
      </c>
      <c r="G1431" t="s">
        <v>16</v>
      </c>
      <c r="H1431">
        <v>136.15</v>
      </c>
      <c r="I1431">
        <v>6</v>
      </c>
      <c r="J1431" t="s">
        <v>2022</v>
      </c>
      <c r="K1431" t="s">
        <v>2025</v>
      </c>
      <c r="L1431">
        <v>0.01</v>
      </c>
    </row>
    <row r="1432" spans="1:12" x14ac:dyDescent="0.3">
      <c r="A1432">
        <v>2431</v>
      </c>
      <c r="B1432" s="1">
        <v>45354</v>
      </c>
      <c r="C1432" s="1">
        <v>45682</v>
      </c>
      <c r="D1432" t="s">
        <v>15</v>
      </c>
      <c r="E1432" t="s">
        <v>17</v>
      </c>
      <c r="F1432" t="s">
        <v>1449</v>
      </c>
      <c r="G1432">
        <v>1880.69</v>
      </c>
      <c r="I1432">
        <v>4</v>
      </c>
      <c r="J1432" t="s">
        <v>2021</v>
      </c>
      <c r="K1432" t="s">
        <v>2024</v>
      </c>
      <c r="L1432">
        <v>0.05</v>
      </c>
    </row>
    <row r="1433" spans="1:12" x14ac:dyDescent="0.3">
      <c r="A1433">
        <v>2432</v>
      </c>
      <c r="B1433" s="1">
        <v>45500</v>
      </c>
      <c r="C1433" s="1">
        <v>45618</v>
      </c>
      <c r="D1433" t="s">
        <v>14</v>
      </c>
      <c r="E1433" t="s">
        <v>19</v>
      </c>
      <c r="F1433" t="s">
        <v>1450</v>
      </c>
      <c r="G1433">
        <v>1076.47</v>
      </c>
      <c r="H1433">
        <v>289.45999999999998</v>
      </c>
      <c r="I1433">
        <v>4</v>
      </c>
      <c r="J1433" t="s">
        <v>2020</v>
      </c>
      <c r="K1433" t="s">
        <v>2023</v>
      </c>
      <c r="L1433">
        <v>0.09</v>
      </c>
    </row>
    <row r="1434" spans="1:12" x14ac:dyDescent="0.3">
      <c r="A1434">
        <v>2433</v>
      </c>
      <c r="B1434" s="1">
        <v>45366</v>
      </c>
      <c r="C1434" s="1">
        <v>45482</v>
      </c>
      <c r="D1434" t="s">
        <v>13</v>
      </c>
      <c r="E1434" t="s">
        <v>18</v>
      </c>
      <c r="F1434" t="s">
        <v>1451</v>
      </c>
      <c r="G1434">
        <v>414.54</v>
      </c>
      <c r="H1434">
        <v>32.22</v>
      </c>
      <c r="I1434">
        <v>19</v>
      </c>
      <c r="J1434" t="s">
        <v>2021</v>
      </c>
      <c r="K1434" t="s">
        <v>2024</v>
      </c>
      <c r="L1434">
        <v>0.16</v>
      </c>
    </row>
    <row r="1435" spans="1:12" x14ac:dyDescent="0.3">
      <c r="A1435">
        <v>2434</v>
      </c>
      <c r="B1435" s="1">
        <v>45488</v>
      </c>
      <c r="C1435" s="1">
        <v>45546</v>
      </c>
      <c r="D1435" t="s">
        <v>12</v>
      </c>
      <c r="E1435" t="s">
        <v>18</v>
      </c>
      <c r="F1435" t="s">
        <v>1452</v>
      </c>
      <c r="G1435">
        <v>1295.76</v>
      </c>
      <c r="H1435">
        <v>165.55</v>
      </c>
      <c r="I1435">
        <v>3</v>
      </c>
      <c r="J1435" t="s">
        <v>2021</v>
      </c>
      <c r="K1435" t="s">
        <v>2026</v>
      </c>
      <c r="L1435">
        <v>0.17</v>
      </c>
    </row>
    <row r="1436" spans="1:12" x14ac:dyDescent="0.3">
      <c r="A1436">
        <v>2435</v>
      </c>
      <c r="B1436" s="1">
        <v>45328</v>
      </c>
      <c r="C1436" s="1">
        <v>45383</v>
      </c>
      <c r="D1436" t="s">
        <v>13</v>
      </c>
      <c r="E1436" t="s">
        <v>17</v>
      </c>
      <c r="F1436" t="s">
        <v>1453</v>
      </c>
      <c r="G1436">
        <v>404.22</v>
      </c>
      <c r="H1436">
        <v>393.76</v>
      </c>
      <c r="I1436">
        <v>17</v>
      </c>
      <c r="J1436" t="s">
        <v>2020</v>
      </c>
      <c r="K1436" t="s">
        <v>2023</v>
      </c>
      <c r="L1436">
        <v>0.2</v>
      </c>
    </row>
    <row r="1437" spans="1:12" x14ac:dyDescent="0.3">
      <c r="A1437">
        <v>2436</v>
      </c>
      <c r="B1437" s="1">
        <v>45644</v>
      </c>
      <c r="C1437" s="1">
        <v>45669</v>
      </c>
      <c r="D1437" t="s">
        <v>16</v>
      </c>
      <c r="E1437" t="s">
        <v>19</v>
      </c>
      <c r="F1437" t="s">
        <v>1454</v>
      </c>
      <c r="G1437">
        <v>151.05000000000001</v>
      </c>
      <c r="H1437">
        <v>424.88</v>
      </c>
      <c r="I1437">
        <v>6</v>
      </c>
      <c r="J1437" t="s">
        <v>2019</v>
      </c>
      <c r="K1437" t="s">
        <v>2023</v>
      </c>
      <c r="L1437">
        <v>0.11</v>
      </c>
    </row>
    <row r="1438" spans="1:12" x14ac:dyDescent="0.3">
      <c r="A1438">
        <v>2437</v>
      </c>
      <c r="B1438" s="1">
        <v>45394</v>
      </c>
      <c r="C1438" s="1">
        <v>45601</v>
      </c>
      <c r="D1438" t="s">
        <v>15</v>
      </c>
      <c r="E1438" t="s">
        <v>18</v>
      </c>
      <c r="F1438" t="s">
        <v>1455</v>
      </c>
      <c r="G1438">
        <v>1320.23</v>
      </c>
      <c r="H1438">
        <v>407.14</v>
      </c>
      <c r="I1438">
        <v>9</v>
      </c>
      <c r="J1438" t="s">
        <v>2020</v>
      </c>
      <c r="K1438" t="s">
        <v>2026</v>
      </c>
      <c r="L1438">
        <v>0.19</v>
      </c>
    </row>
    <row r="1439" spans="1:12" x14ac:dyDescent="0.3">
      <c r="A1439">
        <v>2438</v>
      </c>
      <c r="B1439" s="1">
        <v>45437</v>
      </c>
      <c r="C1439" s="1">
        <v>45502</v>
      </c>
      <c r="D1439" t="s">
        <v>12</v>
      </c>
      <c r="E1439" t="s">
        <v>18</v>
      </c>
      <c r="F1439" t="s">
        <v>1456</v>
      </c>
      <c r="G1439">
        <v>980.69</v>
      </c>
      <c r="H1439">
        <v>189.27</v>
      </c>
      <c r="I1439">
        <v>5</v>
      </c>
      <c r="J1439" t="s">
        <v>2020</v>
      </c>
      <c r="K1439" t="s">
        <v>2024</v>
      </c>
      <c r="L1439">
        <v>0.18</v>
      </c>
    </row>
    <row r="1440" spans="1:12" x14ac:dyDescent="0.3">
      <c r="A1440">
        <v>2439</v>
      </c>
      <c r="B1440" s="1">
        <v>45532</v>
      </c>
      <c r="C1440" s="1">
        <v>45613</v>
      </c>
      <c r="D1440" t="s">
        <v>14</v>
      </c>
      <c r="E1440" t="s">
        <v>19</v>
      </c>
      <c r="F1440" t="s">
        <v>1457</v>
      </c>
      <c r="G1440">
        <v>1843.81</v>
      </c>
      <c r="H1440">
        <v>281.56</v>
      </c>
      <c r="I1440">
        <v>5</v>
      </c>
      <c r="J1440" t="s">
        <v>2022</v>
      </c>
      <c r="K1440" t="s">
        <v>2023</v>
      </c>
      <c r="L1440">
        <v>0.05</v>
      </c>
    </row>
    <row r="1441" spans="1:12" x14ac:dyDescent="0.3">
      <c r="A1441">
        <v>2440</v>
      </c>
      <c r="B1441" s="1">
        <v>45489</v>
      </c>
      <c r="C1441" s="1">
        <v>45611</v>
      </c>
      <c r="D1441" t="s">
        <v>15</v>
      </c>
      <c r="E1441" t="s">
        <v>18</v>
      </c>
      <c r="F1441" t="s">
        <v>1458</v>
      </c>
      <c r="G1441">
        <v>1454.76</v>
      </c>
      <c r="H1441">
        <v>484.22</v>
      </c>
      <c r="I1441">
        <v>16</v>
      </c>
      <c r="J1441" t="s">
        <v>2022</v>
      </c>
      <c r="K1441" t="s">
        <v>2024</v>
      </c>
      <c r="L1441">
        <v>0.08</v>
      </c>
    </row>
    <row r="1442" spans="1:12" x14ac:dyDescent="0.3">
      <c r="A1442">
        <v>2441</v>
      </c>
      <c r="B1442" s="1">
        <v>45484</v>
      </c>
      <c r="C1442" s="1">
        <v>45545</v>
      </c>
      <c r="D1442" t="s">
        <v>12</v>
      </c>
      <c r="E1442" t="s">
        <v>18</v>
      </c>
      <c r="F1442" t="s">
        <v>1459</v>
      </c>
      <c r="G1442">
        <v>1686.16</v>
      </c>
      <c r="H1442">
        <v>190.85</v>
      </c>
      <c r="I1442">
        <v>14</v>
      </c>
      <c r="J1442" t="s">
        <v>2020</v>
      </c>
      <c r="K1442" t="s">
        <v>2024</v>
      </c>
    </row>
    <row r="1443" spans="1:12" x14ac:dyDescent="0.3">
      <c r="A1443">
        <v>2442</v>
      </c>
      <c r="B1443" s="1">
        <v>45470</v>
      </c>
      <c r="C1443" s="1">
        <v>45533</v>
      </c>
      <c r="D1443" t="s">
        <v>12</v>
      </c>
      <c r="E1443" t="s">
        <v>19</v>
      </c>
      <c r="F1443" t="s">
        <v>1460</v>
      </c>
      <c r="G1443">
        <v>1935.89</v>
      </c>
      <c r="H1443">
        <v>499.98</v>
      </c>
      <c r="I1443">
        <v>10</v>
      </c>
      <c r="J1443" t="s">
        <v>2021</v>
      </c>
      <c r="K1443" t="s">
        <v>2026</v>
      </c>
      <c r="L1443">
        <v>0.12</v>
      </c>
    </row>
    <row r="1444" spans="1:12" x14ac:dyDescent="0.3">
      <c r="A1444">
        <v>2443</v>
      </c>
      <c r="B1444" s="1">
        <v>45558</v>
      </c>
      <c r="C1444" s="1">
        <v>45671</v>
      </c>
      <c r="D1444" t="s">
        <v>12</v>
      </c>
      <c r="E1444" t="s">
        <v>17</v>
      </c>
      <c r="F1444" t="s">
        <v>1461</v>
      </c>
      <c r="G1444">
        <v>971.57</v>
      </c>
      <c r="H1444">
        <v>367.27</v>
      </c>
      <c r="I1444">
        <v>6</v>
      </c>
      <c r="J1444" t="s">
        <v>2020</v>
      </c>
      <c r="K1444" t="s">
        <v>2026</v>
      </c>
      <c r="L1444">
        <v>0.04</v>
      </c>
    </row>
    <row r="1445" spans="1:12" x14ac:dyDescent="0.3">
      <c r="A1445">
        <v>2444</v>
      </c>
      <c r="B1445" s="1">
        <v>45392</v>
      </c>
      <c r="C1445" s="1">
        <v>45404</v>
      </c>
      <c r="D1445" t="s">
        <v>15</v>
      </c>
      <c r="E1445" t="s">
        <v>19</v>
      </c>
      <c r="F1445" t="s">
        <v>1462</v>
      </c>
      <c r="G1445">
        <v>678.19</v>
      </c>
      <c r="H1445">
        <v>255.83</v>
      </c>
      <c r="I1445">
        <v>17</v>
      </c>
      <c r="J1445" t="s">
        <v>2021</v>
      </c>
      <c r="K1445" t="s">
        <v>2025</v>
      </c>
      <c r="L1445">
        <v>0.17</v>
      </c>
    </row>
    <row r="1446" spans="1:12" x14ac:dyDescent="0.3">
      <c r="A1446">
        <v>2445</v>
      </c>
      <c r="B1446" s="1">
        <v>45411</v>
      </c>
      <c r="C1446" s="1">
        <v>45526</v>
      </c>
      <c r="D1446" t="s">
        <v>15</v>
      </c>
      <c r="E1446" t="s">
        <v>17</v>
      </c>
      <c r="F1446" t="s">
        <v>1463</v>
      </c>
      <c r="G1446">
        <v>1906.47</v>
      </c>
      <c r="H1446">
        <v>361.81</v>
      </c>
      <c r="I1446">
        <v>20</v>
      </c>
      <c r="J1446" t="s">
        <v>2019</v>
      </c>
      <c r="K1446" t="s">
        <v>2025</v>
      </c>
      <c r="L1446">
        <v>0.12</v>
      </c>
    </row>
    <row r="1447" spans="1:12" x14ac:dyDescent="0.3">
      <c r="A1447">
        <v>2446</v>
      </c>
      <c r="B1447" s="1">
        <v>45506</v>
      </c>
      <c r="C1447" s="1">
        <v>45532</v>
      </c>
      <c r="D1447" t="s">
        <v>12</v>
      </c>
      <c r="E1447" t="s">
        <v>18</v>
      </c>
      <c r="F1447" t="s">
        <v>1464</v>
      </c>
      <c r="G1447">
        <v>685.57</v>
      </c>
      <c r="H1447">
        <v>390.85</v>
      </c>
      <c r="I1447">
        <v>10</v>
      </c>
      <c r="J1447" t="s">
        <v>2020</v>
      </c>
      <c r="K1447" t="s">
        <v>2023</v>
      </c>
      <c r="L1447">
        <v>0.03</v>
      </c>
    </row>
    <row r="1448" spans="1:12" x14ac:dyDescent="0.3">
      <c r="A1448">
        <v>2447</v>
      </c>
      <c r="B1448" s="1">
        <v>45476</v>
      </c>
      <c r="C1448" s="1">
        <v>45547</v>
      </c>
      <c r="D1448" t="s">
        <v>15</v>
      </c>
      <c r="E1448" t="s">
        <v>19</v>
      </c>
      <c r="F1448" t="s">
        <v>1465</v>
      </c>
      <c r="G1448">
        <v>192.01</v>
      </c>
      <c r="H1448">
        <v>20.7</v>
      </c>
      <c r="I1448">
        <v>20</v>
      </c>
      <c r="J1448" t="s">
        <v>2020</v>
      </c>
      <c r="K1448" t="s">
        <v>2026</v>
      </c>
      <c r="L1448">
        <v>0.15</v>
      </c>
    </row>
    <row r="1449" spans="1:12" x14ac:dyDescent="0.3">
      <c r="A1449">
        <v>2448</v>
      </c>
      <c r="B1449" s="1">
        <v>45454</v>
      </c>
      <c r="C1449" s="1">
        <v>45457</v>
      </c>
      <c r="D1449" t="s">
        <v>15</v>
      </c>
      <c r="E1449" t="s">
        <v>18</v>
      </c>
      <c r="F1449" t="s">
        <v>1466</v>
      </c>
      <c r="G1449">
        <v>112.05</v>
      </c>
      <c r="H1449">
        <v>338.06</v>
      </c>
      <c r="I1449">
        <v>15</v>
      </c>
      <c r="J1449" t="s">
        <v>2022</v>
      </c>
      <c r="K1449" t="s">
        <v>2023</v>
      </c>
      <c r="L1449">
        <v>0.18</v>
      </c>
    </row>
    <row r="1450" spans="1:12" x14ac:dyDescent="0.3">
      <c r="A1450">
        <v>2449</v>
      </c>
      <c r="B1450" s="1">
        <v>45560</v>
      </c>
      <c r="C1450" s="1">
        <v>45616</v>
      </c>
      <c r="E1450" t="s">
        <v>17</v>
      </c>
      <c r="F1450" t="s">
        <v>1467</v>
      </c>
      <c r="G1450">
        <v>319.01</v>
      </c>
      <c r="H1450">
        <v>257.77999999999997</v>
      </c>
      <c r="I1450">
        <v>1</v>
      </c>
      <c r="J1450" t="s">
        <v>2021</v>
      </c>
      <c r="K1450" t="s">
        <v>2023</v>
      </c>
      <c r="L1450">
        <v>0.11</v>
      </c>
    </row>
    <row r="1451" spans="1:12" x14ac:dyDescent="0.3">
      <c r="A1451">
        <v>2450</v>
      </c>
      <c r="B1451" s="1">
        <v>45529</v>
      </c>
      <c r="C1451" s="1">
        <v>45671</v>
      </c>
      <c r="D1451" t="s">
        <v>12</v>
      </c>
      <c r="E1451" t="s">
        <v>18</v>
      </c>
      <c r="F1451" t="s">
        <v>1468</v>
      </c>
      <c r="G1451">
        <v>813.79</v>
      </c>
      <c r="H1451">
        <v>122.58</v>
      </c>
      <c r="I1451">
        <v>3</v>
      </c>
      <c r="J1451" t="s">
        <v>2020</v>
      </c>
      <c r="K1451" t="s">
        <v>2023</v>
      </c>
      <c r="L1451">
        <v>0.08</v>
      </c>
    </row>
    <row r="1452" spans="1:12" x14ac:dyDescent="0.3">
      <c r="A1452">
        <v>2451</v>
      </c>
      <c r="B1452" s="1">
        <v>45491</v>
      </c>
      <c r="C1452" s="1">
        <v>45508</v>
      </c>
      <c r="D1452" t="s">
        <v>14</v>
      </c>
      <c r="E1452" t="s">
        <v>18</v>
      </c>
      <c r="F1452" t="s">
        <v>1469</v>
      </c>
      <c r="G1452">
        <v>1723.36</v>
      </c>
      <c r="H1452">
        <v>479.82</v>
      </c>
      <c r="I1452">
        <v>15</v>
      </c>
      <c r="J1452" t="s">
        <v>2019</v>
      </c>
      <c r="K1452" t="s">
        <v>2025</v>
      </c>
      <c r="L1452">
        <v>0.09</v>
      </c>
    </row>
    <row r="1453" spans="1:12" x14ac:dyDescent="0.3">
      <c r="A1453">
        <v>2452</v>
      </c>
      <c r="B1453" s="1">
        <v>45502</v>
      </c>
      <c r="C1453" s="1">
        <v>45505</v>
      </c>
      <c r="D1453" t="s">
        <v>15</v>
      </c>
      <c r="E1453" t="s">
        <v>17</v>
      </c>
      <c r="F1453" t="s">
        <v>1470</v>
      </c>
      <c r="G1453">
        <v>967.57</v>
      </c>
      <c r="H1453">
        <v>335.06</v>
      </c>
      <c r="I1453" t="s">
        <v>16</v>
      </c>
      <c r="J1453" t="s">
        <v>2021</v>
      </c>
      <c r="K1453" t="s">
        <v>2025</v>
      </c>
      <c r="L1453">
        <v>0.18</v>
      </c>
    </row>
    <row r="1454" spans="1:12" x14ac:dyDescent="0.3">
      <c r="A1454">
        <v>2453</v>
      </c>
      <c r="B1454" s="1">
        <v>45588</v>
      </c>
      <c r="C1454" s="1">
        <v>45635</v>
      </c>
      <c r="D1454" t="s">
        <v>12</v>
      </c>
      <c r="E1454" t="s">
        <v>17</v>
      </c>
      <c r="F1454" t="s">
        <v>1471</v>
      </c>
      <c r="G1454">
        <v>912.93</v>
      </c>
      <c r="H1454">
        <v>159.97</v>
      </c>
      <c r="I1454">
        <v>3</v>
      </c>
      <c r="J1454" t="s">
        <v>2021</v>
      </c>
      <c r="K1454" t="s">
        <v>2025</v>
      </c>
      <c r="L1454">
        <v>0.05</v>
      </c>
    </row>
    <row r="1455" spans="1:12" x14ac:dyDescent="0.3">
      <c r="A1455">
        <v>2454</v>
      </c>
      <c r="B1455" s="1">
        <v>45358</v>
      </c>
      <c r="C1455" s="1">
        <v>45594</v>
      </c>
      <c r="D1455" t="s">
        <v>13</v>
      </c>
      <c r="E1455" t="s">
        <v>18</v>
      </c>
      <c r="F1455" t="s">
        <v>1472</v>
      </c>
      <c r="G1455">
        <v>895.73</v>
      </c>
      <c r="H1455">
        <v>353.03</v>
      </c>
      <c r="I1455">
        <v>11</v>
      </c>
      <c r="J1455" t="s">
        <v>2022</v>
      </c>
      <c r="K1455" t="s">
        <v>2025</v>
      </c>
      <c r="L1455">
        <v>0.09</v>
      </c>
    </row>
    <row r="1456" spans="1:12" x14ac:dyDescent="0.3">
      <c r="A1456">
        <v>2455</v>
      </c>
      <c r="B1456" s="1">
        <v>45373</v>
      </c>
      <c r="C1456" s="1">
        <v>45559</v>
      </c>
      <c r="D1456" t="s">
        <v>14</v>
      </c>
      <c r="E1456" t="s">
        <v>17</v>
      </c>
      <c r="F1456" t="s">
        <v>1473</v>
      </c>
      <c r="G1456">
        <v>1110.24</v>
      </c>
      <c r="H1456">
        <v>15.58</v>
      </c>
      <c r="I1456">
        <v>3</v>
      </c>
      <c r="J1456" t="s">
        <v>2019</v>
      </c>
      <c r="K1456" t="s">
        <v>2023</v>
      </c>
      <c r="L1456">
        <v>0.02</v>
      </c>
    </row>
    <row r="1457" spans="1:12" x14ac:dyDescent="0.3">
      <c r="A1457">
        <v>2456</v>
      </c>
      <c r="B1457" s="1">
        <v>45513</v>
      </c>
      <c r="C1457" s="1">
        <v>45514</v>
      </c>
      <c r="D1457" t="s">
        <v>12</v>
      </c>
      <c r="E1457" t="s">
        <v>18</v>
      </c>
      <c r="F1457" t="s">
        <v>1474</v>
      </c>
      <c r="G1457">
        <v>99.84</v>
      </c>
      <c r="H1457">
        <v>19.52</v>
      </c>
      <c r="I1457">
        <v>5</v>
      </c>
      <c r="J1457" t="s">
        <v>2022</v>
      </c>
      <c r="K1457" t="s">
        <v>2023</v>
      </c>
      <c r="L1457">
        <v>0.18</v>
      </c>
    </row>
    <row r="1458" spans="1:12" x14ac:dyDescent="0.3">
      <c r="A1458">
        <v>2457</v>
      </c>
      <c r="B1458" s="1">
        <v>45373</v>
      </c>
      <c r="C1458" s="1">
        <v>45497</v>
      </c>
      <c r="D1458" t="s">
        <v>13</v>
      </c>
      <c r="E1458" t="s">
        <v>19</v>
      </c>
      <c r="F1458" t="s">
        <v>1475</v>
      </c>
      <c r="G1458" t="s">
        <v>16</v>
      </c>
      <c r="H1458">
        <v>156.04</v>
      </c>
      <c r="I1458">
        <v>3</v>
      </c>
      <c r="J1458" t="s">
        <v>2021</v>
      </c>
      <c r="K1458" t="s">
        <v>2025</v>
      </c>
      <c r="L1458">
        <v>0.05</v>
      </c>
    </row>
    <row r="1459" spans="1:12" x14ac:dyDescent="0.3">
      <c r="A1459">
        <v>2458</v>
      </c>
      <c r="B1459" s="1">
        <v>45557</v>
      </c>
      <c r="C1459" s="1">
        <v>45566</v>
      </c>
      <c r="D1459" t="s">
        <v>12</v>
      </c>
      <c r="E1459" t="s">
        <v>19</v>
      </c>
      <c r="F1459" t="s">
        <v>1476</v>
      </c>
      <c r="G1459">
        <v>368.99</v>
      </c>
      <c r="H1459">
        <v>92.62</v>
      </c>
      <c r="I1459">
        <v>2</v>
      </c>
      <c r="J1459" t="s">
        <v>2020</v>
      </c>
      <c r="K1459" t="s">
        <v>2023</v>
      </c>
      <c r="L1459">
        <v>0.17</v>
      </c>
    </row>
    <row r="1460" spans="1:12" x14ac:dyDescent="0.3">
      <c r="A1460">
        <v>2459</v>
      </c>
      <c r="B1460" s="1">
        <v>45378</v>
      </c>
      <c r="C1460" s="1">
        <v>45655</v>
      </c>
      <c r="D1460" t="s">
        <v>14</v>
      </c>
      <c r="E1460" t="s">
        <v>18</v>
      </c>
      <c r="F1460" t="s">
        <v>1477</v>
      </c>
      <c r="G1460">
        <v>347.21</v>
      </c>
      <c r="H1460">
        <v>371.97</v>
      </c>
      <c r="I1460">
        <v>15</v>
      </c>
      <c r="J1460" t="s">
        <v>2019</v>
      </c>
      <c r="K1460" t="s">
        <v>2026</v>
      </c>
      <c r="L1460">
        <v>0.17</v>
      </c>
    </row>
    <row r="1461" spans="1:12" x14ac:dyDescent="0.3">
      <c r="A1461">
        <v>2460</v>
      </c>
      <c r="B1461" s="1">
        <v>45617</v>
      </c>
      <c r="C1461" s="1">
        <v>45651</v>
      </c>
      <c r="D1461" t="s">
        <v>13</v>
      </c>
      <c r="E1461" t="s">
        <v>19</v>
      </c>
      <c r="F1461" t="s">
        <v>1478</v>
      </c>
      <c r="G1461">
        <v>1255.71</v>
      </c>
      <c r="H1461">
        <v>426.18</v>
      </c>
      <c r="I1461">
        <v>11</v>
      </c>
      <c r="J1461" t="s">
        <v>2021</v>
      </c>
      <c r="K1461" t="s">
        <v>2025</v>
      </c>
      <c r="L1461">
        <v>0.03</v>
      </c>
    </row>
    <row r="1462" spans="1:12" x14ac:dyDescent="0.3">
      <c r="A1462">
        <v>2461</v>
      </c>
      <c r="B1462" s="1">
        <v>45593</v>
      </c>
      <c r="C1462" s="1">
        <v>45677</v>
      </c>
      <c r="D1462" t="s">
        <v>12</v>
      </c>
      <c r="E1462" t="s">
        <v>18</v>
      </c>
      <c r="F1462" t="s">
        <v>1479</v>
      </c>
      <c r="G1462">
        <v>976.47</v>
      </c>
      <c r="H1462">
        <v>38.520000000000003</v>
      </c>
      <c r="I1462">
        <v>12</v>
      </c>
      <c r="J1462" t="s">
        <v>2020</v>
      </c>
      <c r="K1462" t="s">
        <v>2025</v>
      </c>
      <c r="L1462">
        <v>0.15</v>
      </c>
    </row>
    <row r="1463" spans="1:12" x14ac:dyDescent="0.3">
      <c r="A1463">
        <v>2462</v>
      </c>
      <c r="B1463" s="1">
        <v>45572</v>
      </c>
      <c r="C1463" s="1">
        <v>45604</v>
      </c>
      <c r="D1463" t="s">
        <v>14</v>
      </c>
      <c r="E1463" t="s">
        <v>19</v>
      </c>
      <c r="F1463" t="s">
        <v>1480</v>
      </c>
      <c r="G1463">
        <v>1235.19</v>
      </c>
      <c r="H1463">
        <v>275.24</v>
      </c>
      <c r="I1463">
        <v>1</v>
      </c>
      <c r="J1463" t="s">
        <v>2019</v>
      </c>
      <c r="K1463" t="s">
        <v>2023</v>
      </c>
      <c r="L1463">
        <v>0.12</v>
      </c>
    </row>
    <row r="1464" spans="1:12" x14ac:dyDescent="0.3">
      <c r="A1464">
        <v>2463</v>
      </c>
      <c r="B1464" s="1">
        <v>45335</v>
      </c>
      <c r="C1464" s="1">
        <v>45371</v>
      </c>
      <c r="D1464" t="s">
        <v>14</v>
      </c>
      <c r="E1464" t="s">
        <v>18</v>
      </c>
      <c r="F1464" t="s">
        <v>1481</v>
      </c>
      <c r="G1464">
        <v>1334.86</v>
      </c>
      <c r="H1464">
        <v>170.08</v>
      </c>
      <c r="I1464">
        <v>7</v>
      </c>
      <c r="J1464" t="s">
        <v>2021</v>
      </c>
      <c r="K1464" t="s">
        <v>2025</v>
      </c>
      <c r="L1464">
        <v>0.04</v>
      </c>
    </row>
    <row r="1465" spans="1:12" x14ac:dyDescent="0.3">
      <c r="A1465">
        <v>2464</v>
      </c>
      <c r="B1465" s="1">
        <v>45537</v>
      </c>
      <c r="C1465" s="1">
        <v>45571</v>
      </c>
      <c r="D1465" t="s">
        <v>15</v>
      </c>
      <c r="E1465" t="s">
        <v>19</v>
      </c>
      <c r="F1465" t="s">
        <v>1482</v>
      </c>
      <c r="G1465">
        <v>406.3</v>
      </c>
      <c r="H1465">
        <v>276.16000000000003</v>
      </c>
      <c r="I1465">
        <v>3</v>
      </c>
      <c r="J1465" t="s">
        <v>2022</v>
      </c>
      <c r="K1465" t="s">
        <v>2023</v>
      </c>
      <c r="L1465">
        <v>0</v>
      </c>
    </row>
    <row r="1466" spans="1:12" x14ac:dyDescent="0.3">
      <c r="A1466">
        <v>2465</v>
      </c>
      <c r="B1466" s="1">
        <v>45620</v>
      </c>
      <c r="C1466" s="1">
        <v>45654</v>
      </c>
      <c r="E1466" t="s">
        <v>19</v>
      </c>
      <c r="F1466" t="s">
        <v>1483</v>
      </c>
      <c r="G1466">
        <v>563.48</v>
      </c>
      <c r="H1466">
        <v>210.9</v>
      </c>
      <c r="I1466">
        <v>14</v>
      </c>
      <c r="J1466" t="s">
        <v>2021</v>
      </c>
      <c r="K1466" t="s">
        <v>2024</v>
      </c>
      <c r="L1466">
        <v>0.1</v>
      </c>
    </row>
    <row r="1467" spans="1:12" x14ac:dyDescent="0.3">
      <c r="A1467">
        <v>2466</v>
      </c>
      <c r="B1467" s="1">
        <v>45533</v>
      </c>
      <c r="C1467" s="1">
        <v>45660</v>
      </c>
      <c r="D1467" t="s">
        <v>16</v>
      </c>
      <c r="E1467" t="s">
        <v>18</v>
      </c>
      <c r="F1467" t="s">
        <v>1484</v>
      </c>
      <c r="G1467">
        <v>1440.31</v>
      </c>
      <c r="H1467">
        <v>477.65</v>
      </c>
      <c r="I1467">
        <v>7</v>
      </c>
      <c r="J1467" t="s">
        <v>2022</v>
      </c>
      <c r="K1467" t="s">
        <v>2026</v>
      </c>
      <c r="L1467">
        <v>0.01</v>
      </c>
    </row>
    <row r="1468" spans="1:12" x14ac:dyDescent="0.3">
      <c r="A1468">
        <v>2467</v>
      </c>
      <c r="B1468" s="1">
        <v>45418</v>
      </c>
      <c r="C1468" s="1">
        <v>45477</v>
      </c>
      <c r="D1468" t="s">
        <v>15</v>
      </c>
      <c r="E1468" t="s">
        <v>17</v>
      </c>
      <c r="F1468" t="s">
        <v>1485</v>
      </c>
      <c r="G1468">
        <v>1993.07</v>
      </c>
      <c r="H1468">
        <v>11.6</v>
      </c>
      <c r="I1468">
        <v>12</v>
      </c>
      <c r="J1468" t="s">
        <v>2021</v>
      </c>
      <c r="K1468" t="s">
        <v>2026</v>
      </c>
      <c r="L1468">
        <v>7.0000000000000007E-2</v>
      </c>
    </row>
    <row r="1469" spans="1:12" x14ac:dyDescent="0.3">
      <c r="A1469">
        <v>2468</v>
      </c>
      <c r="B1469" s="1">
        <v>45362</v>
      </c>
      <c r="C1469" s="1">
        <v>45542</v>
      </c>
      <c r="D1469" t="s">
        <v>14</v>
      </c>
      <c r="E1469" t="s">
        <v>17</v>
      </c>
      <c r="F1469" t="s">
        <v>1486</v>
      </c>
      <c r="G1469">
        <v>322.22000000000003</v>
      </c>
      <c r="H1469">
        <v>271.77</v>
      </c>
      <c r="I1469" t="s">
        <v>16</v>
      </c>
      <c r="J1469" t="s">
        <v>2019</v>
      </c>
      <c r="K1469" t="s">
        <v>2026</v>
      </c>
      <c r="L1469">
        <v>0.1</v>
      </c>
    </row>
    <row r="1470" spans="1:12" x14ac:dyDescent="0.3">
      <c r="A1470">
        <v>2469</v>
      </c>
      <c r="B1470" s="1">
        <v>45553</v>
      </c>
      <c r="C1470" s="1">
        <v>45608</v>
      </c>
      <c r="D1470" t="s">
        <v>13</v>
      </c>
      <c r="E1470" t="s">
        <v>17</v>
      </c>
      <c r="F1470" t="s">
        <v>1487</v>
      </c>
      <c r="G1470">
        <v>1441.44</v>
      </c>
      <c r="H1470">
        <v>281.83</v>
      </c>
      <c r="I1470">
        <v>15</v>
      </c>
      <c r="J1470" t="s">
        <v>2021</v>
      </c>
      <c r="K1470" t="s">
        <v>2026</v>
      </c>
      <c r="L1470">
        <v>0</v>
      </c>
    </row>
    <row r="1471" spans="1:12" x14ac:dyDescent="0.3">
      <c r="A1471">
        <v>2470</v>
      </c>
      <c r="B1471" s="1">
        <v>45333</v>
      </c>
      <c r="C1471" s="1">
        <v>45592</v>
      </c>
      <c r="D1471" t="s">
        <v>14</v>
      </c>
      <c r="E1471" t="s">
        <v>19</v>
      </c>
      <c r="F1471" t="s">
        <v>1488</v>
      </c>
      <c r="G1471">
        <v>301.37</v>
      </c>
      <c r="H1471">
        <v>203.34</v>
      </c>
      <c r="I1471">
        <v>19</v>
      </c>
      <c r="J1471" t="s">
        <v>2020</v>
      </c>
      <c r="K1471" t="s">
        <v>2026</v>
      </c>
      <c r="L1471">
        <v>0.09</v>
      </c>
    </row>
    <row r="1472" spans="1:12" x14ac:dyDescent="0.3">
      <c r="A1472">
        <v>2471</v>
      </c>
      <c r="B1472" s="1">
        <v>45415</v>
      </c>
      <c r="C1472" s="1">
        <v>45667</v>
      </c>
      <c r="D1472" t="s">
        <v>12</v>
      </c>
      <c r="E1472" t="s">
        <v>17</v>
      </c>
      <c r="F1472" t="s">
        <v>1489</v>
      </c>
      <c r="G1472">
        <v>819.35</v>
      </c>
      <c r="H1472">
        <v>39.25</v>
      </c>
      <c r="I1472">
        <v>7</v>
      </c>
      <c r="J1472" t="s">
        <v>2019</v>
      </c>
      <c r="K1472" t="s">
        <v>2026</v>
      </c>
      <c r="L1472">
        <v>0.1</v>
      </c>
    </row>
    <row r="1473" spans="1:12" x14ac:dyDescent="0.3">
      <c r="A1473">
        <v>2472</v>
      </c>
      <c r="B1473" s="1">
        <v>45358</v>
      </c>
      <c r="C1473" s="1">
        <v>45684</v>
      </c>
      <c r="D1473" t="s">
        <v>14</v>
      </c>
      <c r="E1473" t="s">
        <v>18</v>
      </c>
      <c r="F1473" t="s">
        <v>1490</v>
      </c>
      <c r="G1473">
        <v>1563.87</v>
      </c>
      <c r="H1473">
        <v>284.39</v>
      </c>
      <c r="I1473">
        <v>5</v>
      </c>
      <c r="J1473" t="s">
        <v>2019</v>
      </c>
      <c r="K1473" t="s">
        <v>2025</v>
      </c>
      <c r="L1473">
        <v>0.18</v>
      </c>
    </row>
    <row r="1474" spans="1:12" x14ac:dyDescent="0.3">
      <c r="A1474">
        <v>2473</v>
      </c>
      <c r="B1474" s="1">
        <v>45519</v>
      </c>
      <c r="C1474" s="1">
        <v>45682</v>
      </c>
      <c r="D1474" t="s">
        <v>13</v>
      </c>
      <c r="E1474" t="s">
        <v>19</v>
      </c>
      <c r="F1474" t="s">
        <v>1491</v>
      </c>
      <c r="G1474">
        <v>171.41</v>
      </c>
      <c r="H1474">
        <v>310.14999999999998</v>
      </c>
      <c r="I1474">
        <v>14</v>
      </c>
      <c r="J1474" t="s">
        <v>2020</v>
      </c>
      <c r="K1474" t="s">
        <v>2026</v>
      </c>
      <c r="L1474">
        <v>0</v>
      </c>
    </row>
    <row r="1475" spans="1:12" x14ac:dyDescent="0.3">
      <c r="A1475">
        <v>2474</v>
      </c>
      <c r="B1475" s="1">
        <v>45471</v>
      </c>
      <c r="C1475" s="1">
        <v>45485</v>
      </c>
      <c r="D1475" t="s">
        <v>14</v>
      </c>
      <c r="E1475" t="s">
        <v>17</v>
      </c>
      <c r="F1475" t="s">
        <v>1492</v>
      </c>
      <c r="G1475">
        <v>333.27</v>
      </c>
      <c r="H1475">
        <v>409.4</v>
      </c>
      <c r="I1475">
        <v>14</v>
      </c>
      <c r="J1475" t="s">
        <v>2022</v>
      </c>
      <c r="K1475" t="s">
        <v>2024</v>
      </c>
      <c r="L1475">
        <v>0.17</v>
      </c>
    </row>
    <row r="1476" spans="1:12" x14ac:dyDescent="0.3">
      <c r="A1476">
        <v>2475</v>
      </c>
      <c r="B1476" s="1">
        <v>45509</v>
      </c>
      <c r="C1476" s="1">
        <v>45526</v>
      </c>
      <c r="D1476" t="s">
        <v>13</v>
      </c>
      <c r="E1476" t="s">
        <v>17</v>
      </c>
      <c r="F1476" t="s">
        <v>1493</v>
      </c>
      <c r="G1476">
        <v>431.3</v>
      </c>
      <c r="H1476">
        <v>44.37</v>
      </c>
      <c r="I1476">
        <v>10</v>
      </c>
      <c r="J1476" t="s">
        <v>2021</v>
      </c>
      <c r="K1476" t="s">
        <v>2025</v>
      </c>
      <c r="L1476">
        <v>0.05</v>
      </c>
    </row>
    <row r="1477" spans="1:12" x14ac:dyDescent="0.3">
      <c r="A1477">
        <v>2476</v>
      </c>
      <c r="B1477" s="1">
        <v>45596</v>
      </c>
      <c r="C1477" s="1">
        <v>45666</v>
      </c>
      <c r="D1477" t="s">
        <v>15</v>
      </c>
      <c r="E1477" t="s">
        <v>19</v>
      </c>
      <c r="F1477" t="s">
        <v>1494</v>
      </c>
      <c r="G1477">
        <v>1827.59</v>
      </c>
      <c r="H1477">
        <v>230.81</v>
      </c>
      <c r="I1477">
        <v>8</v>
      </c>
      <c r="J1477" t="s">
        <v>2022</v>
      </c>
      <c r="K1477" t="s">
        <v>2024</v>
      </c>
      <c r="L1477">
        <v>0.12</v>
      </c>
    </row>
    <row r="1478" spans="1:12" x14ac:dyDescent="0.3">
      <c r="A1478">
        <v>2477</v>
      </c>
      <c r="B1478" s="1">
        <v>45658</v>
      </c>
      <c r="C1478" s="1">
        <v>45659</v>
      </c>
      <c r="D1478" t="s">
        <v>16</v>
      </c>
      <c r="E1478" t="s">
        <v>19</v>
      </c>
      <c r="F1478" t="s">
        <v>1495</v>
      </c>
      <c r="G1478">
        <v>1029.1500000000001</v>
      </c>
      <c r="H1478">
        <v>380.39</v>
      </c>
      <c r="I1478">
        <v>9</v>
      </c>
      <c r="J1478" t="s">
        <v>2019</v>
      </c>
      <c r="K1478" t="s">
        <v>2023</v>
      </c>
      <c r="L1478">
        <v>0.08</v>
      </c>
    </row>
    <row r="1479" spans="1:12" x14ac:dyDescent="0.3">
      <c r="A1479">
        <v>2478</v>
      </c>
      <c r="B1479" s="1">
        <v>45626</v>
      </c>
      <c r="C1479" s="1">
        <v>45653</v>
      </c>
      <c r="D1479" t="s">
        <v>13</v>
      </c>
      <c r="E1479" t="s">
        <v>17</v>
      </c>
      <c r="F1479" t="s">
        <v>1496</v>
      </c>
      <c r="G1479">
        <v>1166.3800000000001</v>
      </c>
      <c r="H1479">
        <v>387.5</v>
      </c>
      <c r="I1479">
        <v>8</v>
      </c>
      <c r="J1479" t="s">
        <v>2020</v>
      </c>
      <c r="K1479" t="s">
        <v>2025</v>
      </c>
      <c r="L1479">
        <v>0.13</v>
      </c>
    </row>
    <row r="1480" spans="1:12" x14ac:dyDescent="0.3">
      <c r="A1480">
        <v>2479</v>
      </c>
      <c r="B1480" s="1">
        <v>45474</v>
      </c>
      <c r="C1480" s="1">
        <v>45506</v>
      </c>
      <c r="D1480" t="s">
        <v>12</v>
      </c>
      <c r="E1480" t="s">
        <v>17</v>
      </c>
      <c r="F1480" t="s">
        <v>1497</v>
      </c>
      <c r="G1480">
        <v>1668.33</v>
      </c>
      <c r="H1480">
        <v>168.23</v>
      </c>
      <c r="I1480">
        <v>10</v>
      </c>
      <c r="J1480" t="s">
        <v>2021</v>
      </c>
      <c r="K1480" t="s">
        <v>2025</v>
      </c>
      <c r="L1480">
        <v>0.12</v>
      </c>
    </row>
    <row r="1481" spans="1:12" x14ac:dyDescent="0.3">
      <c r="A1481">
        <v>2480</v>
      </c>
      <c r="B1481" s="1">
        <v>45521</v>
      </c>
      <c r="C1481" s="1">
        <v>45543</v>
      </c>
      <c r="D1481" t="s">
        <v>13</v>
      </c>
      <c r="E1481" t="s">
        <v>18</v>
      </c>
      <c r="F1481" t="s">
        <v>1498</v>
      </c>
      <c r="G1481">
        <v>997.05</v>
      </c>
      <c r="H1481">
        <v>470.36</v>
      </c>
      <c r="I1481">
        <v>2</v>
      </c>
      <c r="J1481" t="s">
        <v>2022</v>
      </c>
      <c r="K1481" t="s">
        <v>2024</v>
      </c>
      <c r="L1481">
        <v>0.06</v>
      </c>
    </row>
    <row r="1482" spans="1:12" x14ac:dyDescent="0.3">
      <c r="A1482">
        <v>2481</v>
      </c>
      <c r="B1482" s="1">
        <v>45660</v>
      </c>
      <c r="C1482" s="1">
        <v>45685</v>
      </c>
      <c r="D1482" t="s">
        <v>15</v>
      </c>
      <c r="E1482" t="s">
        <v>18</v>
      </c>
      <c r="F1482" t="s">
        <v>1499</v>
      </c>
      <c r="G1482">
        <v>511.18</v>
      </c>
      <c r="H1482">
        <v>410.19</v>
      </c>
      <c r="I1482">
        <v>7</v>
      </c>
      <c r="J1482" t="s">
        <v>2021</v>
      </c>
      <c r="K1482" t="s">
        <v>2026</v>
      </c>
    </row>
    <row r="1483" spans="1:12" x14ac:dyDescent="0.3">
      <c r="A1483">
        <v>2482</v>
      </c>
      <c r="B1483" s="1">
        <v>45520</v>
      </c>
      <c r="C1483" s="1">
        <v>45595</v>
      </c>
      <c r="D1483" t="s">
        <v>15</v>
      </c>
      <c r="E1483" t="s">
        <v>19</v>
      </c>
      <c r="F1483" t="s">
        <v>1500</v>
      </c>
      <c r="G1483">
        <v>1768.41</v>
      </c>
      <c r="H1483">
        <v>499.1</v>
      </c>
      <c r="I1483">
        <v>1</v>
      </c>
      <c r="J1483" t="s">
        <v>2020</v>
      </c>
      <c r="K1483" t="s">
        <v>2026</v>
      </c>
      <c r="L1483">
        <v>7.0000000000000007E-2</v>
      </c>
    </row>
    <row r="1484" spans="1:12" x14ac:dyDescent="0.3">
      <c r="A1484">
        <v>2483</v>
      </c>
      <c r="B1484" s="1">
        <v>45465</v>
      </c>
      <c r="C1484" s="1">
        <v>45511</v>
      </c>
      <c r="D1484" t="s">
        <v>13</v>
      </c>
      <c r="E1484" t="s">
        <v>17</v>
      </c>
      <c r="F1484" t="s">
        <v>1501</v>
      </c>
      <c r="G1484">
        <v>171.04</v>
      </c>
      <c r="H1484">
        <v>263.27999999999997</v>
      </c>
      <c r="I1484">
        <v>3</v>
      </c>
      <c r="J1484" t="s">
        <v>2020</v>
      </c>
      <c r="K1484" t="s">
        <v>2026</v>
      </c>
      <c r="L1484">
        <v>0.14000000000000001</v>
      </c>
    </row>
    <row r="1485" spans="1:12" x14ac:dyDescent="0.3">
      <c r="A1485">
        <v>2484</v>
      </c>
      <c r="B1485" s="1">
        <v>45333</v>
      </c>
      <c r="C1485" s="1">
        <v>45673</v>
      </c>
      <c r="D1485" t="s">
        <v>15</v>
      </c>
      <c r="E1485" t="s">
        <v>18</v>
      </c>
      <c r="F1485" t="s">
        <v>1502</v>
      </c>
      <c r="G1485">
        <v>542.55999999999995</v>
      </c>
      <c r="H1485">
        <v>124.46</v>
      </c>
      <c r="I1485">
        <v>9</v>
      </c>
      <c r="J1485" t="s">
        <v>2021</v>
      </c>
      <c r="K1485" t="s">
        <v>2026</v>
      </c>
      <c r="L1485">
        <v>7.0000000000000007E-2</v>
      </c>
    </row>
    <row r="1486" spans="1:12" x14ac:dyDescent="0.3">
      <c r="A1486">
        <v>2485</v>
      </c>
      <c r="B1486" s="1">
        <v>45448</v>
      </c>
      <c r="C1486" s="1">
        <v>45478</v>
      </c>
      <c r="D1486" t="s">
        <v>14</v>
      </c>
      <c r="E1486" t="s">
        <v>17</v>
      </c>
      <c r="F1486" t="s">
        <v>1503</v>
      </c>
      <c r="G1486">
        <v>1431.07</v>
      </c>
      <c r="H1486">
        <v>121.59</v>
      </c>
      <c r="I1486">
        <v>3</v>
      </c>
      <c r="J1486" t="s">
        <v>2021</v>
      </c>
      <c r="K1486" t="s">
        <v>2025</v>
      </c>
      <c r="L1486">
        <v>0.04</v>
      </c>
    </row>
    <row r="1487" spans="1:12" x14ac:dyDescent="0.3">
      <c r="A1487">
        <v>2486</v>
      </c>
      <c r="B1487" s="1">
        <v>45497</v>
      </c>
      <c r="C1487" s="1">
        <v>45591</v>
      </c>
      <c r="E1487" t="s">
        <v>17</v>
      </c>
      <c r="F1487" t="s">
        <v>1504</v>
      </c>
      <c r="G1487" t="s">
        <v>16</v>
      </c>
      <c r="H1487">
        <v>10.6</v>
      </c>
      <c r="I1487">
        <v>2</v>
      </c>
      <c r="J1487" t="s">
        <v>2022</v>
      </c>
      <c r="K1487" t="s">
        <v>2023</v>
      </c>
      <c r="L1487">
        <v>0.13</v>
      </c>
    </row>
    <row r="1488" spans="1:12" x14ac:dyDescent="0.3">
      <c r="A1488">
        <v>2487</v>
      </c>
      <c r="B1488" s="1">
        <v>45471</v>
      </c>
      <c r="C1488" s="1">
        <v>45492</v>
      </c>
      <c r="D1488" t="s">
        <v>12</v>
      </c>
      <c r="E1488" t="s">
        <v>19</v>
      </c>
      <c r="F1488" t="s">
        <v>1505</v>
      </c>
      <c r="G1488">
        <v>1846.15</v>
      </c>
      <c r="H1488">
        <v>170.3</v>
      </c>
      <c r="I1488">
        <v>4</v>
      </c>
      <c r="J1488" t="s">
        <v>2021</v>
      </c>
      <c r="K1488" t="s">
        <v>2024</v>
      </c>
      <c r="L1488">
        <v>0.12</v>
      </c>
    </row>
    <row r="1489" spans="1:12" x14ac:dyDescent="0.3">
      <c r="A1489">
        <v>2488</v>
      </c>
      <c r="B1489" s="1">
        <v>45527</v>
      </c>
      <c r="C1489" s="1">
        <v>45665</v>
      </c>
      <c r="D1489" t="s">
        <v>13</v>
      </c>
      <c r="E1489" t="s">
        <v>19</v>
      </c>
      <c r="F1489" t="s">
        <v>1506</v>
      </c>
      <c r="G1489">
        <v>1299.02</v>
      </c>
      <c r="H1489">
        <v>16.95</v>
      </c>
      <c r="I1489">
        <v>4</v>
      </c>
      <c r="J1489" t="s">
        <v>2020</v>
      </c>
      <c r="K1489" t="s">
        <v>2024</v>
      </c>
      <c r="L1489">
        <v>0.09</v>
      </c>
    </row>
    <row r="1490" spans="1:12" x14ac:dyDescent="0.3">
      <c r="A1490">
        <v>2489</v>
      </c>
      <c r="B1490" s="1">
        <v>45509</v>
      </c>
      <c r="C1490" s="1">
        <v>45603</v>
      </c>
      <c r="D1490" t="s">
        <v>13</v>
      </c>
      <c r="E1490" t="s">
        <v>17</v>
      </c>
      <c r="F1490" t="s">
        <v>1507</v>
      </c>
      <c r="G1490">
        <v>1818.27</v>
      </c>
      <c r="H1490">
        <v>92.5</v>
      </c>
      <c r="I1490">
        <v>18</v>
      </c>
      <c r="J1490" t="s">
        <v>2021</v>
      </c>
      <c r="K1490" t="s">
        <v>2023</v>
      </c>
      <c r="L1490">
        <v>0.13</v>
      </c>
    </row>
    <row r="1491" spans="1:12" x14ac:dyDescent="0.3">
      <c r="A1491">
        <v>2490</v>
      </c>
      <c r="B1491" s="1">
        <v>45344</v>
      </c>
      <c r="C1491" s="1">
        <v>45527</v>
      </c>
      <c r="D1491" t="s">
        <v>12</v>
      </c>
      <c r="E1491" t="s">
        <v>18</v>
      </c>
      <c r="F1491" t="s">
        <v>1508</v>
      </c>
      <c r="G1491">
        <v>1259.82</v>
      </c>
      <c r="H1491">
        <v>319.20999999999998</v>
      </c>
      <c r="I1491">
        <v>3</v>
      </c>
      <c r="J1491" t="s">
        <v>2021</v>
      </c>
      <c r="K1491" t="s">
        <v>2023</v>
      </c>
      <c r="L1491">
        <v>0.08</v>
      </c>
    </row>
    <row r="1492" spans="1:12" x14ac:dyDescent="0.3">
      <c r="A1492">
        <v>2491</v>
      </c>
      <c r="B1492" s="1">
        <v>45387</v>
      </c>
      <c r="C1492" s="1">
        <v>45508</v>
      </c>
      <c r="D1492" t="s">
        <v>12</v>
      </c>
      <c r="E1492" t="s">
        <v>18</v>
      </c>
      <c r="F1492" t="s">
        <v>1509</v>
      </c>
      <c r="G1492">
        <v>1623.03</v>
      </c>
      <c r="H1492">
        <v>374.67</v>
      </c>
      <c r="I1492">
        <v>8</v>
      </c>
      <c r="J1492" t="s">
        <v>2022</v>
      </c>
      <c r="K1492" t="s">
        <v>2024</v>
      </c>
      <c r="L1492">
        <v>0.18</v>
      </c>
    </row>
    <row r="1493" spans="1:12" x14ac:dyDescent="0.3">
      <c r="A1493">
        <v>2492</v>
      </c>
      <c r="B1493" s="1">
        <v>45422</v>
      </c>
      <c r="C1493" s="1">
        <v>45613</v>
      </c>
      <c r="D1493" t="s">
        <v>15</v>
      </c>
      <c r="E1493" t="s">
        <v>18</v>
      </c>
      <c r="F1493" t="s">
        <v>1510</v>
      </c>
      <c r="G1493">
        <v>378.12</v>
      </c>
      <c r="H1493">
        <v>436.25</v>
      </c>
      <c r="I1493">
        <v>12</v>
      </c>
      <c r="J1493" t="s">
        <v>2021</v>
      </c>
      <c r="K1493" t="s">
        <v>2026</v>
      </c>
      <c r="L1493">
        <v>0.02</v>
      </c>
    </row>
    <row r="1494" spans="1:12" x14ac:dyDescent="0.3">
      <c r="A1494">
        <v>2493</v>
      </c>
      <c r="B1494" s="1">
        <v>45591</v>
      </c>
      <c r="C1494" s="1">
        <v>45606</v>
      </c>
      <c r="D1494" t="s">
        <v>15</v>
      </c>
      <c r="E1494" t="s">
        <v>17</v>
      </c>
      <c r="F1494" t="s">
        <v>1511</v>
      </c>
      <c r="G1494">
        <v>1100.52</v>
      </c>
      <c r="H1494">
        <v>493.29</v>
      </c>
      <c r="I1494">
        <v>19</v>
      </c>
      <c r="J1494" t="s">
        <v>2019</v>
      </c>
      <c r="K1494" t="s">
        <v>2024</v>
      </c>
      <c r="L1494">
        <v>0.15</v>
      </c>
    </row>
    <row r="1495" spans="1:12" x14ac:dyDescent="0.3">
      <c r="A1495">
        <v>2494</v>
      </c>
      <c r="B1495" s="1">
        <v>45666</v>
      </c>
      <c r="C1495" s="1">
        <v>45668</v>
      </c>
      <c r="D1495" t="s">
        <v>12</v>
      </c>
      <c r="E1495" t="s">
        <v>18</v>
      </c>
      <c r="F1495" t="s">
        <v>1512</v>
      </c>
      <c r="G1495">
        <v>937.31</v>
      </c>
      <c r="H1495">
        <v>262.64</v>
      </c>
      <c r="I1495">
        <v>19</v>
      </c>
      <c r="J1495" t="s">
        <v>2021</v>
      </c>
      <c r="K1495" t="s">
        <v>2023</v>
      </c>
      <c r="L1495">
        <v>0.11</v>
      </c>
    </row>
    <row r="1496" spans="1:12" x14ac:dyDescent="0.3">
      <c r="A1496">
        <v>2495</v>
      </c>
      <c r="B1496" s="1">
        <v>45530</v>
      </c>
      <c r="C1496" s="1">
        <v>45543</v>
      </c>
      <c r="D1496" t="s">
        <v>15</v>
      </c>
      <c r="E1496" t="s">
        <v>19</v>
      </c>
      <c r="F1496" t="s">
        <v>1513</v>
      </c>
      <c r="G1496">
        <v>1817.46</v>
      </c>
      <c r="H1496">
        <v>258.93</v>
      </c>
      <c r="I1496">
        <v>8</v>
      </c>
      <c r="J1496" t="s">
        <v>2022</v>
      </c>
      <c r="K1496" t="s">
        <v>2025</v>
      </c>
      <c r="L1496">
        <v>7.0000000000000007E-2</v>
      </c>
    </row>
    <row r="1497" spans="1:12" x14ac:dyDescent="0.3">
      <c r="A1497">
        <v>2496</v>
      </c>
      <c r="B1497" s="1">
        <v>45325</v>
      </c>
      <c r="C1497" s="1">
        <v>45331</v>
      </c>
      <c r="D1497" t="s">
        <v>14</v>
      </c>
      <c r="E1497" t="s">
        <v>17</v>
      </c>
      <c r="F1497" t="s">
        <v>1514</v>
      </c>
      <c r="G1497">
        <v>188.76</v>
      </c>
      <c r="H1497">
        <v>182.41</v>
      </c>
      <c r="I1497">
        <v>9</v>
      </c>
      <c r="J1497" t="s">
        <v>2020</v>
      </c>
      <c r="K1497" t="s">
        <v>2026</v>
      </c>
      <c r="L1497">
        <v>0.11</v>
      </c>
    </row>
    <row r="1498" spans="1:12" x14ac:dyDescent="0.3">
      <c r="A1498">
        <v>2497</v>
      </c>
      <c r="B1498" s="1">
        <v>45550</v>
      </c>
      <c r="C1498" s="1">
        <v>45587</v>
      </c>
      <c r="D1498" t="s">
        <v>12</v>
      </c>
      <c r="E1498" t="s">
        <v>17</v>
      </c>
      <c r="F1498" t="s">
        <v>1515</v>
      </c>
      <c r="G1498">
        <v>1576.35</v>
      </c>
      <c r="H1498">
        <v>227.11</v>
      </c>
      <c r="J1498" t="s">
        <v>2022</v>
      </c>
      <c r="K1498" t="s">
        <v>2023</v>
      </c>
      <c r="L1498">
        <v>0.05</v>
      </c>
    </row>
    <row r="1499" spans="1:12" x14ac:dyDescent="0.3">
      <c r="A1499">
        <v>2498</v>
      </c>
      <c r="B1499" s="1">
        <v>45440</v>
      </c>
      <c r="C1499" s="1">
        <v>45503</v>
      </c>
      <c r="D1499" t="s">
        <v>15</v>
      </c>
      <c r="E1499" t="s">
        <v>18</v>
      </c>
      <c r="F1499" t="s">
        <v>1516</v>
      </c>
      <c r="G1499">
        <v>688.38</v>
      </c>
      <c r="H1499">
        <v>300.62</v>
      </c>
      <c r="I1499">
        <v>14</v>
      </c>
      <c r="J1499" t="s">
        <v>2022</v>
      </c>
      <c r="K1499" t="s">
        <v>2026</v>
      </c>
      <c r="L1499">
        <v>0.13</v>
      </c>
    </row>
    <row r="1500" spans="1:12" x14ac:dyDescent="0.3">
      <c r="A1500">
        <v>2499</v>
      </c>
      <c r="B1500" s="1">
        <v>45621</v>
      </c>
      <c r="C1500" s="1">
        <v>45660</v>
      </c>
      <c r="D1500" t="s">
        <v>14</v>
      </c>
      <c r="E1500" t="s">
        <v>18</v>
      </c>
      <c r="F1500" t="s">
        <v>1517</v>
      </c>
      <c r="G1500">
        <v>1092.52</v>
      </c>
      <c r="H1500">
        <v>95.79</v>
      </c>
      <c r="I1500">
        <v>5</v>
      </c>
      <c r="J1500" t="s">
        <v>2022</v>
      </c>
      <c r="K1500" t="s">
        <v>2025</v>
      </c>
      <c r="L1500">
        <v>0.08</v>
      </c>
    </row>
    <row r="1501" spans="1:12" x14ac:dyDescent="0.3">
      <c r="A1501">
        <v>2500</v>
      </c>
      <c r="B1501" s="1">
        <v>45595</v>
      </c>
      <c r="C1501" s="1">
        <v>45690</v>
      </c>
      <c r="D1501" t="s">
        <v>13</v>
      </c>
      <c r="E1501" t="s">
        <v>17</v>
      </c>
      <c r="F1501" t="s">
        <v>1518</v>
      </c>
      <c r="G1501">
        <v>636.27</v>
      </c>
      <c r="H1501">
        <v>357.1</v>
      </c>
      <c r="I1501">
        <v>16</v>
      </c>
      <c r="J1501" t="s">
        <v>2021</v>
      </c>
      <c r="K1501" t="s">
        <v>2026</v>
      </c>
      <c r="L1501">
        <v>0.16</v>
      </c>
    </row>
    <row r="1502" spans="1:12" x14ac:dyDescent="0.3">
      <c r="A1502">
        <v>2501</v>
      </c>
      <c r="B1502" s="1">
        <v>45661</v>
      </c>
      <c r="C1502" s="1">
        <v>45685</v>
      </c>
      <c r="D1502" t="s">
        <v>14</v>
      </c>
      <c r="E1502" t="s">
        <v>18</v>
      </c>
      <c r="F1502" t="s">
        <v>1519</v>
      </c>
      <c r="G1502">
        <v>1558.16</v>
      </c>
      <c r="H1502" t="s">
        <v>16</v>
      </c>
      <c r="I1502">
        <v>19</v>
      </c>
      <c r="J1502" t="s">
        <v>2019</v>
      </c>
      <c r="K1502" t="s">
        <v>2023</v>
      </c>
      <c r="L1502">
        <v>0.03</v>
      </c>
    </row>
    <row r="1503" spans="1:12" x14ac:dyDescent="0.3">
      <c r="A1503">
        <v>2502</v>
      </c>
      <c r="B1503" s="1">
        <v>45451</v>
      </c>
      <c r="C1503" s="1">
        <v>45679</v>
      </c>
      <c r="D1503" t="s">
        <v>14</v>
      </c>
      <c r="E1503" t="s">
        <v>19</v>
      </c>
      <c r="F1503" t="s">
        <v>1520</v>
      </c>
      <c r="G1503">
        <v>279.43</v>
      </c>
      <c r="H1503">
        <v>205.5</v>
      </c>
      <c r="I1503">
        <v>2</v>
      </c>
      <c r="J1503" t="s">
        <v>2022</v>
      </c>
      <c r="K1503" t="s">
        <v>2023</v>
      </c>
      <c r="L1503">
        <v>0.19</v>
      </c>
    </row>
    <row r="1504" spans="1:12" x14ac:dyDescent="0.3">
      <c r="A1504">
        <v>2503</v>
      </c>
      <c r="B1504" s="1">
        <v>45515</v>
      </c>
      <c r="C1504" s="1">
        <v>45522</v>
      </c>
      <c r="D1504" t="s">
        <v>14</v>
      </c>
      <c r="E1504" t="s">
        <v>17</v>
      </c>
      <c r="F1504" t="s">
        <v>1521</v>
      </c>
      <c r="G1504">
        <v>343.85</v>
      </c>
      <c r="H1504">
        <v>428.13</v>
      </c>
      <c r="I1504">
        <v>3</v>
      </c>
      <c r="J1504" t="s">
        <v>2020</v>
      </c>
      <c r="K1504" t="s">
        <v>2025</v>
      </c>
      <c r="L1504">
        <v>0.15</v>
      </c>
    </row>
    <row r="1505" spans="1:12" x14ac:dyDescent="0.3">
      <c r="A1505">
        <v>2504</v>
      </c>
      <c r="B1505" s="1">
        <v>45604</v>
      </c>
      <c r="C1505" s="1">
        <v>45643</v>
      </c>
      <c r="D1505" t="s">
        <v>14</v>
      </c>
      <c r="E1505" t="s">
        <v>19</v>
      </c>
      <c r="F1505" t="s">
        <v>1522</v>
      </c>
      <c r="G1505">
        <v>117.13</v>
      </c>
      <c r="H1505">
        <v>428.32</v>
      </c>
      <c r="I1505">
        <v>5</v>
      </c>
      <c r="J1505" t="s">
        <v>2021</v>
      </c>
      <c r="K1505" t="s">
        <v>2024</v>
      </c>
      <c r="L1505">
        <v>0.08</v>
      </c>
    </row>
    <row r="1506" spans="1:12" x14ac:dyDescent="0.3">
      <c r="A1506">
        <v>2505</v>
      </c>
      <c r="B1506" s="1">
        <v>45371</v>
      </c>
      <c r="C1506" s="1">
        <v>45544</v>
      </c>
      <c r="D1506" t="s">
        <v>14</v>
      </c>
      <c r="E1506" t="s">
        <v>19</v>
      </c>
      <c r="F1506" t="s">
        <v>1523</v>
      </c>
      <c r="G1506">
        <v>1234.8800000000001</v>
      </c>
      <c r="H1506">
        <v>445.82</v>
      </c>
      <c r="I1506">
        <v>4</v>
      </c>
      <c r="J1506" t="s">
        <v>2019</v>
      </c>
      <c r="K1506" t="s">
        <v>2026</v>
      </c>
      <c r="L1506">
        <v>0.06</v>
      </c>
    </row>
    <row r="1507" spans="1:12" x14ac:dyDescent="0.3">
      <c r="A1507">
        <v>2506</v>
      </c>
      <c r="B1507" s="1">
        <v>45521</v>
      </c>
      <c r="C1507" s="1">
        <v>45568</v>
      </c>
      <c r="D1507" t="s">
        <v>13</v>
      </c>
      <c r="E1507" t="s">
        <v>18</v>
      </c>
      <c r="F1507" t="s">
        <v>1524</v>
      </c>
      <c r="G1507">
        <v>1249.2</v>
      </c>
      <c r="H1507">
        <v>480.89</v>
      </c>
      <c r="I1507">
        <v>9</v>
      </c>
      <c r="J1507" t="s">
        <v>2020</v>
      </c>
      <c r="K1507" t="s">
        <v>2025</v>
      </c>
      <c r="L1507">
        <v>0.1</v>
      </c>
    </row>
    <row r="1508" spans="1:12" x14ac:dyDescent="0.3">
      <c r="A1508">
        <v>2507</v>
      </c>
      <c r="B1508" s="1">
        <v>45561</v>
      </c>
      <c r="C1508" s="1">
        <v>45657</v>
      </c>
      <c r="D1508" t="s">
        <v>16</v>
      </c>
      <c r="E1508" t="s">
        <v>18</v>
      </c>
      <c r="F1508" t="s">
        <v>1525</v>
      </c>
      <c r="G1508">
        <v>335.21</v>
      </c>
      <c r="H1508">
        <v>92.58</v>
      </c>
      <c r="I1508">
        <v>4</v>
      </c>
      <c r="J1508" t="s">
        <v>2021</v>
      </c>
      <c r="K1508" t="s">
        <v>2023</v>
      </c>
      <c r="L1508">
        <v>7.0000000000000007E-2</v>
      </c>
    </row>
    <row r="1509" spans="1:12" x14ac:dyDescent="0.3">
      <c r="A1509">
        <v>2508</v>
      </c>
      <c r="B1509" s="1">
        <v>45484</v>
      </c>
      <c r="C1509" s="1">
        <v>45670</v>
      </c>
      <c r="D1509" t="s">
        <v>14</v>
      </c>
      <c r="E1509" t="s">
        <v>18</v>
      </c>
      <c r="F1509" t="s">
        <v>1526</v>
      </c>
      <c r="G1509">
        <v>885.36</v>
      </c>
      <c r="H1509">
        <v>326.85000000000002</v>
      </c>
      <c r="I1509">
        <v>3</v>
      </c>
      <c r="J1509" t="s">
        <v>2019</v>
      </c>
      <c r="K1509" t="s">
        <v>2025</v>
      </c>
      <c r="L1509">
        <v>0.04</v>
      </c>
    </row>
    <row r="1510" spans="1:12" x14ac:dyDescent="0.3">
      <c r="A1510">
        <v>2509</v>
      </c>
      <c r="B1510" s="1">
        <v>45467</v>
      </c>
      <c r="C1510" s="1">
        <v>45495</v>
      </c>
      <c r="D1510" t="s">
        <v>13</v>
      </c>
      <c r="E1510" t="s">
        <v>18</v>
      </c>
      <c r="F1510" t="s">
        <v>1527</v>
      </c>
      <c r="G1510">
        <v>1351.61</v>
      </c>
      <c r="H1510">
        <v>221.53</v>
      </c>
      <c r="I1510">
        <v>20</v>
      </c>
      <c r="J1510" t="s">
        <v>2020</v>
      </c>
      <c r="K1510" t="s">
        <v>2024</v>
      </c>
      <c r="L1510">
        <v>0.01</v>
      </c>
    </row>
    <row r="1511" spans="1:12" x14ac:dyDescent="0.3">
      <c r="A1511">
        <v>2510</v>
      </c>
      <c r="B1511" s="1">
        <v>45591</v>
      </c>
      <c r="C1511" s="1">
        <v>45628</v>
      </c>
      <c r="D1511" t="s">
        <v>14</v>
      </c>
      <c r="E1511" t="s">
        <v>18</v>
      </c>
      <c r="F1511" t="s">
        <v>1528</v>
      </c>
      <c r="G1511">
        <v>1360.17</v>
      </c>
      <c r="H1511">
        <v>410.11</v>
      </c>
      <c r="I1511">
        <v>15</v>
      </c>
      <c r="J1511" t="s">
        <v>2020</v>
      </c>
      <c r="K1511" t="s">
        <v>2026</v>
      </c>
      <c r="L1511">
        <v>0.01</v>
      </c>
    </row>
    <row r="1512" spans="1:12" x14ac:dyDescent="0.3">
      <c r="A1512">
        <v>2511</v>
      </c>
      <c r="B1512" s="1">
        <v>45662</v>
      </c>
      <c r="C1512" s="1">
        <v>45683</v>
      </c>
      <c r="D1512" t="s">
        <v>13</v>
      </c>
      <c r="E1512" t="s">
        <v>18</v>
      </c>
      <c r="F1512" t="s">
        <v>1529</v>
      </c>
      <c r="G1512">
        <v>695.12</v>
      </c>
      <c r="H1512">
        <v>487.74</v>
      </c>
      <c r="J1512" t="s">
        <v>2021</v>
      </c>
      <c r="K1512" t="s">
        <v>2026</v>
      </c>
      <c r="L1512">
        <v>0.08</v>
      </c>
    </row>
    <row r="1513" spans="1:12" x14ac:dyDescent="0.3">
      <c r="A1513">
        <v>2512</v>
      </c>
      <c r="B1513" s="1">
        <v>45365</v>
      </c>
      <c r="C1513" s="1">
        <v>45680</v>
      </c>
      <c r="D1513" t="s">
        <v>15</v>
      </c>
      <c r="E1513" t="s">
        <v>18</v>
      </c>
      <c r="F1513" t="s">
        <v>1530</v>
      </c>
      <c r="G1513">
        <v>295.49</v>
      </c>
      <c r="H1513">
        <v>289.11</v>
      </c>
      <c r="I1513">
        <v>16</v>
      </c>
      <c r="J1513" t="s">
        <v>2019</v>
      </c>
      <c r="K1513" t="s">
        <v>2025</v>
      </c>
      <c r="L1513">
        <v>0.13</v>
      </c>
    </row>
    <row r="1514" spans="1:12" x14ac:dyDescent="0.3">
      <c r="A1514">
        <v>2513</v>
      </c>
      <c r="B1514" s="1">
        <v>45351</v>
      </c>
      <c r="C1514" s="1">
        <v>45636</v>
      </c>
      <c r="D1514" t="s">
        <v>12</v>
      </c>
      <c r="E1514" t="s">
        <v>17</v>
      </c>
      <c r="F1514" t="s">
        <v>1531</v>
      </c>
      <c r="G1514">
        <v>129.02000000000001</v>
      </c>
      <c r="H1514">
        <v>375.67</v>
      </c>
      <c r="I1514">
        <v>8</v>
      </c>
      <c r="J1514" t="s">
        <v>2021</v>
      </c>
      <c r="K1514" t="s">
        <v>2026</v>
      </c>
      <c r="L1514">
        <v>0.05</v>
      </c>
    </row>
    <row r="1515" spans="1:12" x14ac:dyDescent="0.3">
      <c r="A1515">
        <v>2514</v>
      </c>
      <c r="B1515" s="1">
        <v>45593</v>
      </c>
      <c r="C1515" s="1">
        <v>45651</v>
      </c>
      <c r="D1515" t="s">
        <v>13</v>
      </c>
      <c r="E1515" t="s">
        <v>17</v>
      </c>
      <c r="F1515" t="s">
        <v>1532</v>
      </c>
      <c r="G1515">
        <v>1081.1300000000001</v>
      </c>
      <c r="H1515">
        <v>101.83</v>
      </c>
      <c r="I1515">
        <v>1</v>
      </c>
      <c r="J1515" t="s">
        <v>2020</v>
      </c>
      <c r="K1515" t="s">
        <v>2026</v>
      </c>
      <c r="L1515">
        <v>0.05</v>
      </c>
    </row>
    <row r="1516" spans="1:12" x14ac:dyDescent="0.3">
      <c r="A1516">
        <v>2515</v>
      </c>
      <c r="B1516" s="1">
        <v>45374</v>
      </c>
      <c r="C1516" s="1">
        <v>45603</v>
      </c>
      <c r="D1516" t="s">
        <v>12</v>
      </c>
      <c r="E1516" t="s">
        <v>18</v>
      </c>
      <c r="F1516" t="s">
        <v>1533</v>
      </c>
      <c r="G1516">
        <v>1177.2</v>
      </c>
      <c r="H1516">
        <v>147.55000000000001</v>
      </c>
      <c r="I1516">
        <v>7</v>
      </c>
      <c r="J1516" t="s">
        <v>2019</v>
      </c>
      <c r="K1516" t="s">
        <v>2023</v>
      </c>
      <c r="L1516">
        <v>0.13</v>
      </c>
    </row>
    <row r="1517" spans="1:12" x14ac:dyDescent="0.3">
      <c r="A1517">
        <v>2516</v>
      </c>
      <c r="B1517" s="1">
        <v>45516</v>
      </c>
      <c r="C1517" s="1">
        <v>45627</v>
      </c>
      <c r="D1517" t="s">
        <v>13</v>
      </c>
      <c r="E1517" t="s">
        <v>17</v>
      </c>
      <c r="F1517" t="s">
        <v>1534</v>
      </c>
      <c r="G1517">
        <v>240.82</v>
      </c>
      <c r="H1517">
        <v>335.06</v>
      </c>
      <c r="I1517">
        <v>4</v>
      </c>
      <c r="J1517" t="s">
        <v>2021</v>
      </c>
      <c r="K1517" t="s">
        <v>2023</v>
      </c>
      <c r="L1517">
        <v>0.19</v>
      </c>
    </row>
    <row r="1518" spans="1:12" x14ac:dyDescent="0.3">
      <c r="A1518">
        <v>2517</v>
      </c>
      <c r="B1518" s="1">
        <v>45645</v>
      </c>
      <c r="C1518" s="1">
        <v>45672</v>
      </c>
      <c r="D1518" t="s">
        <v>16</v>
      </c>
      <c r="E1518" t="s">
        <v>19</v>
      </c>
      <c r="F1518" t="s">
        <v>1535</v>
      </c>
      <c r="G1518">
        <v>1248.6400000000001</v>
      </c>
      <c r="H1518">
        <v>51.3</v>
      </c>
      <c r="I1518">
        <v>13</v>
      </c>
      <c r="J1518" t="s">
        <v>2022</v>
      </c>
      <c r="K1518" t="s">
        <v>2023</v>
      </c>
      <c r="L1518">
        <v>0.13</v>
      </c>
    </row>
    <row r="1519" spans="1:12" x14ac:dyDescent="0.3">
      <c r="A1519">
        <v>2518</v>
      </c>
      <c r="B1519" s="1">
        <v>45610</v>
      </c>
      <c r="C1519" s="1">
        <v>45646</v>
      </c>
      <c r="D1519" t="s">
        <v>15</v>
      </c>
      <c r="E1519" t="s">
        <v>18</v>
      </c>
      <c r="F1519" t="s">
        <v>1536</v>
      </c>
      <c r="G1519">
        <v>970.9</v>
      </c>
      <c r="H1519">
        <v>299.27999999999997</v>
      </c>
      <c r="I1519">
        <v>5</v>
      </c>
      <c r="J1519" t="s">
        <v>2021</v>
      </c>
      <c r="K1519" t="s">
        <v>2023</v>
      </c>
      <c r="L1519">
        <v>0.12</v>
      </c>
    </row>
    <row r="1520" spans="1:12" x14ac:dyDescent="0.3">
      <c r="A1520">
        <v>2519</v>
      </c>
      <c r="B1520" s="1">
        <v>45511</v>
      </c>
      <c r="C1520" s="1">
        <v>45639</v>
      </c>
      <c r="D1520" t="s">
        <v>13</v>
      </c>
      <c r="E1520" t="s">
        <v>17</v>
      </c>
      <c r="F1520" t="s">
        <v>1537</v>
      </c>
      <c r="G1520">
        <v>669.91</v>
      </c>
      <c r="H1520">
        <v>407.1</v>
      </c>
      <c r="I1520">
        <v>1</v>
      </c>
      <c r="J1520" t="s">
        <v>2020</v>
      </c>
      <c r="K1520" t="s">
        <v>2023</v>
      </c>
      <c r="L1520">
        <v>0.06</v>
      </c>
    </row>
    <row r="1521" spans="1:12" x14ac:dyDescent="0.3">
      <c r="A1521">
        <v>2520</v>
      </c>
      <c r="B1521" s="1">
        <v>45394</v>
      </c>
      <c r="C1521" s="1">
        <v>45674</v>
      </c>
      <c r="D1521" t="s">
        <v>16</v>
      </c>
      <c r="E1521" t="s">
        <v>19</v>
      </c>
      <c r="F1521" t="s">
        <v>1538</v>
      </c>
      <c r="G1521">
        <v>1476.58</v>
      </c>
      <c r="H1521">
        <v>487.01</v>
      </c>
      <c r="I1521">
        <v>7</v>
      </c>
      <c r="J1521" t="s">
        <v>2022</v>
      </c>
      <c r="K1521" t="s">
        <v>2023</v>
      </c>
      <c r="L1521">
        <v>0.05</v>
      </c>
    </row>
    <row r="1522" spans="1:12" x14ac:dyDescent="0.3">
      <c r="A1522">
        <v>2521</v>
      </c>
      <c r="B1522" s="1">
        <v>45499</v>
      </c>
      <c r="C1522" s="1">
        <v>45638</v>
      </c>
      <c r="D1522" t="s">
        <v>14</v>
      </c>
      <c r="E1522" t="s">
        <v>18</v>
      </c>
      <c r="F1522" t="s">
        <v>1539</v>
      </c>
      <c r="G1522">
        <v>1095.3599999999999</v>
      </c>
      <c r="H1522">
        <v>416.16</v>
      </c>
      <c r="I1522">
        <v>12</v>
      </c>
      <c r="J1522" t="s">
        <v>2020</v>
      </c>
      <c r="K1522" t="s">
        <v>2023</v>
      </c>
      <c r="L1522">
        <v>7.0000000000000007E-2</v>
      </c>
    </row>
    <row r="1523" spans="1:12" x14ac:dyDescent="0.3">
      <c r="A1523">
        <v>2522</v>
      </c>
      <c r="B1523" s="1">
        <v>45661</v>
      </c>
      <c r="C1523" s="1">
        <v>45673</v>
      </c>
      <c r="D1523" t="s">
        <v>14</v>
      </c>
      <c r="E1523" t="s">
        <v>18</v>
      </c>
      <c r="F1523" t="s">
        <v>1540</v>
      </c>
      <c r="G1523">
        <v>1285.1600000000001</v>
      </c>
      <c r="H1523">
        <v>360.42</v>
      </c>
      <c r="I1523">
        <v>18</v>
      </c>
      <c r="J1523" t="s">
        <v>2021</v>
      </c>
      <c r="K1523" t="s">
        <v>2025</v>
      </c>
      <c r="L1523">
        <v>0.15</v>
      </c>
    </row>
    <row r="1524" spans="1:12" x14ac:dyDescent="0.3">
      <c r="A1524">
        <v>2523</v>
      </c>
      <c r="B1524" s="1">
        <v>45676</v>
      </c>
      <c r="C1524" s="1">
        <v>45680</v>
      </c>
      <c r="D1524" t="s">
        <v>14</v>
      </c>
      <c r="E1524" t="s">
        <v>17</v>
      </c>
      <c r="F1524" t="s">
        <v>1541</v>
      </c>
      <c r="G1524" t="s">
        <v>16</v>
      </c>
      <c r="H1524">
        <v>179.71</v>
      </c>
      <c r="I1524">
        <v>2</v>
      </c>
      <c r="J1524" t="s">
        <v>2021</v>
      </c>
      <c r="K1524" t="s">
        <v>2024</v>
      </c>
      <c r="L1524">
        <v>0.08</v>
      </c>
    </row>
    <row r="1525" spans="1:12" x14ac:dyDescent="0.3">
      <c r="A1525">
        <v>2524</v>
      </c>
      <c r="B1525" s="1">
        <v>45571</v>
      </c>
      <c r="C1525" s="1">
        <v>45639</v>
      </c>
      <c r="D1525" t="s">
        <v>12</v>
      </c>
      <c r="E1525" t="s">
        <v>18</v>
      </c>
      <c r="F1525" t="s">
        <v>1542</v>
      </c>
      <c r="G1525">
        <v>1826.83</v>
      </c>
      <c r="H1525">
        <v>330.57</v>
      </c>
      <c r="I1525">
        <v>11</v>
      </c>
      <c r="J1525" t="s">
        <v>2021</v>
      </c>
      <c r="K1525" t="s">
        <v>2023</v>
      </c>
      <c r="L1525">
        <v>0.03</v>
      </c>
    </row>
    <row r="1526" spans="1:12" x14ac:dyDescent="0.3">
      <c r="A1526">
        <v>2525</v>
      </c>
      <c r="B1526" s="1">
        <v>45342</v>
      </c>
      <c r="C1526" s="1">
        <v>45387</v>
      </c>
      <c r="D1526" t="s">
        <v>14</v>
      </c>
      <c r="E1526" t="s">
        <v>18</v>
      </c>
      <c r="F1526" t="s">
        <v>1543</v>
      </c>
      <c r="G1526">
        <v>1594.04</v>
      </c>
      <c r="H1526">
        <v>389.36</v>
      </c>
      <c r="I1526">
        <v>18</v>
      </c>
      <c r="J1526" t="s">
        <v>2022</v>
      </c>
      <c r="K1526" t="s">
        <v>2025</v>
      </c>
      <c r="L1526">
        <v>0.18</v>
      </c>
    </row>
    <row r="1527" spans="1:12" x14ac:dyDescent="0.3">
      <c r="A1527">
        <v>2526</v>
      </c>
      <c r="B1527" s="1">
        <v>45465</v>
      </c>
      <c r="C1527" s="1">
        <v>45501</v>
      </c>
      <c r="D1527" t="s">
        <v>15</v>
      </c>
      <c r="E1527" t="s">
        <v>18</v>
      </c>
      <c r="F1527" t="s">
        <v>1544</v>
      </c>
      <c r="G1527">
        <v>1667.33</v>
      </c>
      <c r="H1527">
        <v>278.81</v>
      </c>
      <c r="I1527">
        <v>15</v>
      </c>
      <c r="J1527" t="s">
        <v>2022</v>
      </c>
      <c r="K1527" t="s">
        <v>2025</v>
      </c>
      <c r="L1527">
        <v>0.14000000000000001</v>
      </c>
    </row>
    <row r="1528" spans="1:12" x14ac:dyDescent="0.3">
      <c r="A1528">
        <v>2527</v>
      </c>
      <c r="B1528" s="1">
        <v>45575</v>
      </c>
      <c r="C1528" s="1">
        <v>45656</v>
      </c>
      <c r="D1528" t="s">
        <v>16</v>
      </c>
      <c r="E1528" t="s">
        <v>17</v>
      </c>
      <c r="F1528" t="s">
        <v>1545</v>
      </c>
      <c r="G1528">
        <v>1902.94</v>
      </c>
      <c r="H1528">
        <v>14.68</v>
      </c>
      <c r="I1528">
        <v>3</v>
      </c>
      <c r="J1528" t="s">
        <v>2021</v>
      </c>
      <c r="K1528" t="s">
        <v>2024</v>
      </c>
      <c r="L1528">
        <v>0.12</v>
      </c>
    </row>
    <row r="1529" spans="1:12" x14ac:dyDescent="0.3">
      <c r="A1529">
        <v>2528</v>
      </c>
      <c r="B1529" s="1">
        <v>45345</v>
      </c>
      <c r="C1529" s="1">
        <v>45417</v>
      </c>
      <c r="D1529" t="s">
        <v>14</v>
      </c>
      <c r="E1529" t="s">
        <v>17</v>
      </c>
      <c r="F1529" t="s">
        <v>1546</v>
      </c>
      <c r="G1529">
        <v>1096.19</v>
      </c>
      <c r="H1529">
        <v>45.32</v>
      </c>
      <c r="I1529">
        <v>10</v>
      </c>
      <c r="J1529" t="s">
        <v>2020</v>
      </c>
      <c r="K1529" t="s">
        <v>2025</v>
      </c>
      <c r="L1529">
        <v>0.16</v>
      </c>
    </row>
    <row r="1530" spans="1:12" x14ac:dyDescent="0.3">
      <c r="A1530">
        <v>2529</v>
      </c>
      <c r="B1530" s="1">
        <v>45617</v>
      </c>
      <c r="C1530" s="1">
        <v>45639</v>
      </c>
      <c r="D1530" t="s">
        <v>12</v>
      </c>
      <c r="E1530" t="s">
        <v>18</v>
      </c>
      <c r="F1530" t="s">
        <v>1547</v>
      </c>
      <c r="G1530">
        <v>1894.25</v>
      </c>
      <c r="H1530">
        <v>481.99</v>
      </c>
      <c r="I1530">
        <v>19</v>
      </c>
      <c r="J1530" t="s">
        <v>2020</v>
      </c>
      <c r="K1530" t="s">
        <v>2025</v>
      </c>
      <c r="L1530">
        <v>0.09</v>
      </c>
    </row>
    <row r="1531" spans="1:12" x14ac:dyDescent="0.3">
      <c r="A1531">
        <v>2530</v>
      </c>
      <c r="B1531" s="1">
        <v>45426</v>
      </c>
      <c r="C1531" s="1">
        <v>45587</v>
      </c>
      <c r="D1531" t="s">
        <v>12</v>
      </c>
      <c r="E1531" t="s">
        <v>17</v>
      </c>
      <c r="F1531" t="s">
        <v>1548</v>
      </c>
      <c r="G1531">
        <v>1884.1</v>
      </c>
      <c r="H1531">
        <v>415.95</v>
      </c>
      <c r="I1531">
        <v>4</v>
      </c>
      <c r="J1531" t="s">
        <v>2022</v>
      </c>
      <c r="K1531" t="s">
        <v>2026</v>
      </c>
      <c r="L1531">
        <v>0.19</v>
      </c>
    </row>
    <row r="1532" spans="1:12" x14ac:dyDescent="0.3">
      <c r="A1532">
        <v>2531</v>
      </c>
      <c r="B1532" s="1">
        <v>45634</v>
      </c>
      <c r="C1532" s="1">
        <v>45663</v>
      </c>
      <c r="D1532" t="s">
        <v>14</v>
      </c>
      <c r="E1532" t="s">
        <v>17</v>
      </c>
      <c r="F1532" t="s">
        <v>1549</v>
      </c>
      <c r="G1532">
        <v>1712.21</v>
      </c>
      <c r="H1532">
        <v>193.52</v>
      </c>
      <c r="I1532">
        <v>17</v>
      </c>
      <c r="J1532" t="s">
        <v>2022</v>
      </c>
      <c r="K1532" t="s">
        <v>2024</v>
      </c>
      <c r="L1532">
        <v>0.05</v>
      </c>
    </row>
    <row r="1533" spans="1:12" x14ac:dyDescent="0.3">
      <c r="A1533">
        <v>2532</v>
      </c>
      <c r="B1533" s="1">
        <v>45501</v>
      </c>
      <c r="C1533" s="1">
        <v>45689</v>
      </c>
      <c r="D1533" t="s">
        <v>13</v>
      </c>
      <c r="E1533" t="s">
        <v>19</v>
      </c>
      <c r="F1533" t="s">
        <v>1550</v>
      </c>
      <c r="G1533">
        <v>1066.6400000000001</v>
      </c>
      <c r="H1533">
        <v>83.8</v>
      </c>
      <c r="I1533">
        <v>15</v>
      </c>
      <c r="J1533" t="s">
        <v>2019</v>
      </c>
      <c r="K1533" t="s">
        <v>2026</v>
      </c>
      <c r="L1533">
        <v>7.0000000000000007E-2</v>
      </c>
    </row>
    <row r="1534" spans="1:12" x14ac:dyDescent="0.3">
      <c r="A1534">
        <v>2533</v>
      </c>
      <c r="B1534" s="1">
        <v>45420</v>
      </c>
      <c r="C1534" s="1">
        <v>45458</v>
      </c>
      <c r="D1534" t="s">
        <v>14</v>
      </c>
      <c r="E1534" t="s">
        <v>19</v>
      </c>
      <c r="F1534" t="s">
        <v>1551</v>
      </c>
      <c r="G1534">
        <v>812.23</v>
      </c>
      <c r="H1534">
        <v>322.60000000000002</v>
      </c>
      <c r="I1534">
        <v>1</v>
      </c>
      <c r="J1534" t="s">
        <v>2020</v>
      </c>
      <c r="K1534" t="s">
        <v>2024</v>
      </c>
      <c r="L1534">
        <v>0.09</v>
      </c>
    </row>
    <row r="1535" spans="1:12" x14ac:dyDescent="0.3">
      <c r="A1535">
        <v>2534</v>
      </c>
      <c r="B1535" s="1">
        <v>45598</v>
      </c>
      <c r="C1535" s="1">
        <v>45608</v>
      </c>
      <c r="D1535" t="s">
        <v>15</v>
      </c>
      <c r="E1535" t="s">
        <v>19</v>
      </c>
      <c r="F1535" t="s">
        <v>1552</v>
      </c>
      <c r="G1535">
        <v>205.57</v>
      </c>
      <c r="H1535">
        <v>391.79</v>
      </c>
      <c r="I1535">
        <v>15</v>
      </c>
      <c r="J1535" t="s">
        <v>2022</v>
      </c>
      <c r="K1535" t="s">
        <v>2023</v>
      </c>
      <c r="L1535">
        <v>0.06</v>
      </c>
    </row>
    <row r="1536" spans="1:12" x14ac:dyDescent="0.3">
      <c r="A1536">
        <v>2535</v>
      </c>
      <c r="B1536" s="1">
        <v>45373</v>
      </c>
      <c r="C1536" s="1">
        <v>45373</v>
      </c>
      <c r="D1536" t="s">
        <v>14</v>
      </c>
      <c r="E1536" t="s">
        <v>19</v>
      </c>
      <c r="F1536" t="s">
        <v>1553</v>
      </c>
      <c r="G1536">
        <v>1577.71</v>
      </c>
      <c r="H1536">
        <v>241.9</v>
      </c>
      <c r="I1536">
        <v>14</v>
      </c>
      <c r="J1536" t="s">
        <v>2020</v>
      </c>
      <c r="K1536" t="s">
        <v>2026</v>
      </c>
      <c r="L1536">
        <v>0.17</v>
      </c>
    </row>
    <row r="1537" spans="1:12" x14ac:dyDescent="0.3">
      <c r="A1537">
        <v>2536</v>
      </c>
      <c r="B1537" s="1">
        <v>45475</v>
      </c>
      <c r="C1537" s="1">
        <v>45594</v>
      </c>
      <c r="D1537" t="s">
        <v>13</v>
      </c>
      <c r="E1537" t="s">
        <v>19</v>
      </c>
      <c r="F1537" t="s">
        <v>1554</v>
      </c>
      <c r="G1537">
        <v>584.33000000000004</v>
      </c>
      <c r="H1537">
        <v>420.24</v>
      </c>
      <c r="I1537">
        <v>15</v>
      </c>
      <c r="J1537" t="s">
        <v>2019</v>
      </c>
      <c r="K1537" t="s">
        <v>2024</v>
      </c>
      <c r="L1537">
        <v>0.11</v>
      </c>
    </row>
    <row r="1538" spans="1:12" x14ac:dyDescent="0.3">
      <c r="A1538">
        <v>2537</v>
      </c>
      <c r="B1538" s="1">
        <v>45612</v>
      </c>
      <c r="C1538" s="1">
        <v>45689</v>
      </c>
      <c r="D1538" t="s">
        <v>14</v>
      </c>
      <c r="E1538" t="s">
        <v>17</v>
      </c>
      <c r="F1538" t="s">
        <v>1555</v>
      </c>
      <c r="G1538">
        <v>597.36</v>
      </c>
      <c r="H1538">
        <v>115.23</v>
      </c>
      <c r="I1538">
        <v>5</v>
      </c>
      <c r="J1538" t="s">
        <v>2021</v>
      </c>
      <c r="K1538" t="s">
        <v>2023</v>
      </c>
      <c r="L1538">
        <v>0.19</v>
      </c>
    </row>
    <row r="1539" spans="1:12" x14ac:dyDescent="0.3">
      <c r="A1539">
        <v>2538</v>
      </c>
      <c r="B1539" s="1">
        <v>45416</v>
      </c>
      <c r="C1539" s="1">
        <v>45565</v>
      </c>
      <c r="D1539" t="s">
        <v>12</v>
      </c>
      <c r="E1539" t="s">
        <v>18</v>
      </c>
      <c r="F1539" t="s">
        <v>1556</v>
      </c>
      <c r="G1539">
        <v>1556.64</v>
      </c>
      <c r="H1539">
        <v>349.18</v>
      </c>
      <c r="I1539">
        <v>17</v>
      </c>
      <c r="J1539" t="s">
        <v>2022</v>
      </c>
      <c r="K1539" t="s">
        <v>2023</v>
      </c>
      <c r="L1539">
        <v>0.09</v>
      </c>
    </row>
    <row r="1540" spans="1:12" x14ac:dyDescent="0.3">
      <c r="A1540">
        <v>2539</v>
      </c>
      <c r="B1540" s="1">
        <v>45485</v>
      </c>
      <c r="C1540" s="1">
        <v>45547</v>
      </c>
      <c r="E1540" t="s">
        <v>19</v>
      </c>
      <c r="F1540" t="s">
        <v>1557</v>
      </c>
      <c r="G1540">
        <v>1557.68</v>
      </c>
      <c r="H1540">
        <v>384.43</v>
      </c>
      <c r="J1540" t="s">
        <v>2022</v>
      </c>
      <c r="K1540" t="s">
        <v>2025</v>
      </c>
      <c r="L1540">
        <v>0.04</v>
      </c>
    </row>
    <row r="1541" spans="1:12" x14ac:dyDescent="0.3">
      <c r="A1541">
        <v>2540</v>
      </c>
      <c r="B1541" s="1">
        <v>45368</v>
      </c>
      <c r="C1541" s="1">
        <v>45470</v>
      </c>
      <c r="D1541" t="s">
        <v>15</v>
      </c>
      <c r="E1541" t="s">
        <v>17</v>
      </c>
      <c r="F1541" t="s">
        <v>1558</v>
      </c>
      <c r="G1541">
        <v>1944.63</v>
      </c>
      <c r="H1541">
        <v>212.06</v>
      </c>
      <c r="I1541">
        <v>2</v>
      </c>
      <c r="J1541" t="s">
        <v>2021</v>
      </c>
      <c r="K1541" t="s">
        <v>2024</v>
      </c>
      <c r="L1541">
        <v>0.05</v>
      </c>
    </row>
    <row r="1542" spans="1:12" x14ac:dyDescent="0.3">
      <c r="A1542">
        <v>2541</v>
      </c>
      <c r="B1542" s="1">
        <v>45379</v>
      </c>
      <c r="C1542" s="1">
        <v>45398</v>
      </c>
      <c r="D1542" t="s">
        <v>16</v>
      </c>
      <c r="E1542" t="s">
        <v>19</v>
      </c>
      <c r="F1542" t="s">
        <v>1559</v>
      </c>
      <c r="G1542">
        <v>887.06</v>
      </c>
      <c r="H1542">
        <v>395.11</v>
      </c>
      <c r="I1542">
        <v>11</v>
      </c>
      <c r="J1542" t="s">
        <v>2019</v>
      </c>
      <c r="K1542" t="s">
        <v>2024</v>
      </c>
      <c r="L1542">
        <v>0.09</v>
      </c>
    </row>
    <row r="1543" spans="1:12" x14ac:dyDescent="0.3">
      <c r="A1543">
        <v>2542</v>
      </c>
      <c r="B1543" s="1">
        <v>45346</v>
      </c>
      <c r="C1543" s="1">
        <v>45648</v>
      </c>
      <c r="D1543" t="s">
        <v>15</v>
      </c>
      <c r="E1543" t="s">
        <v>18</v>
      </c>
      <c r="F1543" t="s">
        <v>1560</v>
      </c>
      <c r="H1543">
        <v>73.61</v>
      </c>
      <c r="I1543">
        <v>20</v>
      </c>
      <c r="J1543" t="s">
        <v>2022</v>
      </c>
      <c r="K1543" t="s">
        <v>2024</v>
      </c>
      <c r="L1543">
        <v>0.19</v>
      </c>
    </row>
    <row r="1544" spans="1:12" x14ac:dyDescent="0.3">
      <c r="A1544">
        <v>2543</v>
      </c>
      <c r="B1544" s="1">
        <v>45474</v>
      </c>
      <c r="C1544" s="1">
        <v>45482</v>
      </c>
      <c r="D1544" t="s">
        <v>14</v>
      </c>
      <c r="E1544" t="s">
        <v>18</v>
      </c>
      <c r="F1544" t="s">
        <v>1561</v>
      </c>
      <c r="H1544">
        <v>283.12</v>
      </c>
      <c r="I1544">
        <v>18</v>
      </c>
      <c r="J1544" t="s">
        <v>2021</v>
      </c>
      <c r="K1544" t="s">
        <v>2024</v>
      </c>
      <c r="L1544">
        <v>0.12</v>
      </c>
    </row>
    <row r="1545" spans="1:12" x14ac:dyDescent="0.3">
      <c r="A1545">
        <v>2544</v>
      </c>
      <c r="B1545" s="1">
        <v>45333</v>
      </c>
      <c r="C1545" s="1">
        <v>45484</v>
      </c>
      <c r="D1545" t="s">
        <v>15</v>
      </c>
      <c r="E1545" t="s">
        <v>19</v>
      </c>
      <c r="F1545" t="s">
        <v>1562</v>
      </c>
      <c r="G1545">
        <v>586.61</v>
      </c>
      <c r="H1545">
        <v>329.73</v>
      </c>
      <c r="I1545">
        <v>16</v>
      </c>
      <c r="J1545" t="s">
        <v>2021</v>
      </c>
      <c r="K1545" t="s">
        <v>2026</v>
      </c>
      <c r="L1545">
        <v>0.01</v>
      </c>
    </row>
    <row r="1546" spans="1:12" x14ac:dyDescent="0.3">
      <c r="A1546">
        <v>2545</v>
      </c>
      <c r="B1546" s="1">
        <v>45651</v>
      </c>
      <c r="C1546" s="1">
        <v>45656</v>
      </c>
      <c r="D1546" t="s">
        <v>12</v>
      </c>
      <c r="E1546" t="s">
        <v>19</v>
      </c>
      <c r="F1546" t="s">
        <v>1563</v>
      </c>
      <c r="G1546" t="s">
        <v>16</v>
      </c>
      <c r="H1546">
        <v>409.41</v>
      </c>
      <c r="I1546">
        <v>13</v>
      </c>
      <c r="J1546" t="s">
        <v>2022</v>
      </c>
      <c r="K1546" t="s">
        <v>2023</v>
      </c>
      <c r="L1546">
        <v>0.2</v>
      </c>
    </row>
    <row r="1547" spans="1:12" x14ac:dyDescent="0.3">
      <c r="A1547">
        <v>2546</v>
      </c>
      <c r="B1547" s="1">
        <v>45621</v>
      </c>
      <c r="C1547" s="1">
        <v>45689</v>
      </c>
      <c r="D1547" t="s">
        <v>15</v>
      </c>
      <c r="E1547" t="s">
        <v>19</v>
      </c>
      <c r="F1547" t="s">
        <v>1564</v>
      </c>
      <c r="G1547">
        <v>283.48</v>
      </c>
      <c r="H1547">
        <v>207.68</v>
      </c>
      <c r="I1547">
        <v>7</v>
      </c>
      <c r="J1547" t="s">
        <v>2021</v>
      </c>
      <c r="K1547" t="s">
        <v>2026</v>
      </c>
      <c r="L1547">
        <v>0.19</v>
      </c>
    </row>
    <row r="1548" spans="1:12" x14ac:dyDescent="0.3">
      <c r="A1548">
        <v>2547</v>
      </c>
      <c r="B1548" s="1">
        <v>45443</v>
      </c>
      <c r="C1548" s="1">
        <v>45646</v>
      </c>
      <c r="D1548" t="s">
        <v>15</v>
      </c>
      <c r="E1548" t="s">
        <v>18</v>
      </c>
      <c r="F1548" t="s">
        <v>1565</v>
      </c>
      <c r="G1548">
        <v>115.55</v>
      </c>
      <c r="H1548">
        <v>338.06</v>
      </c>
      <c r="I1548">
        <v>1</v>
      </c>
      <c r="J1548" t="s">
        <v>2019</v>
      </c>
      <c r="K1548" t="s">
        <v>2025</v>
      </c>
      <c r="L1548">
        <v>0.16</v>
      </c>
    </row>
    <row r="1549" spans="1:12" x14ac:dyDescent="0.3">
      <c r="A1549">
        <v>2548</v>
      </c>
      <c r="B1549" s="1">
        <v>45623</v>
      </c>
      <c r="C1549" s="1">
        <v>45681</v>
      </c>
      <c r="E1549" t="s">
        <v>17</v>
      </c>
      <c r="F1549" t="s">
        <v>1566</v>
      </c>
      <c r="G1549">
        <v>110.55</v>
      </c>
      <c r="H1549">
        <v>268.23</v>
      </c>
      <c r="I1549">
        <v>1</v>
      </c>
      <c r="J1549" t="s">
        <v>2019</v>
      </c>
      <c r="K1549" t="s">
        <v>2023</v>
      </c>
      <c r="L1549">
        <v>0.12</v>
      </c>
    </row>
    <row r="1550" spans="1:12" x14ac:dyDescent="0.3">
      <c r="A1550">
        <v>2549</v>
      </c>
      <c r="B1550" s="1">
        <v>45492</v>
      </c>
      <c r="C1550" s="1">
        <v>45615</v>
      </c>
      <c r="D1550" t="s">
        <v>13</v>
      </c>
      <c r="E1550" t="s">
        <v>17</v>
      </c>
      <c r="F1550" t="s">
        <v>1567</v>
      </c>
      <c r="G1550">
        <v>365.26</v>
      </c>
      <c r="H1550">
        <v>70.66</v>
      </c>
      <c r="I1550">
        <v>18</v>
      </c>
      <c r="J1550" t="s">
        <v>2019</v>
      </c>
      <c r="K1550" t="s">
        <v>2026</v>
      </c>
      <c r="L1550">
        <v>0.12</v>
      </c>
    </row>
    <row r="1551" spans="1:12" x14ac:dyDescent="0.3">
      <c r="A1551">
        <v>2550</v>
      </c>
      <c r="B1551" s="1">
        <v>45367</v>
      </c>
      <c r="C1551" s="1">
        <v>45379</v>
      </c>
      <c r="D1551" t="s">
        <v>14</v>
      </c>
      <c r="E1551" t="s">
        <v>18</v>
      </c>
      <c r="F1551" t="s">
        <v>1568</v>
      </c>
      <c r="G1551">
        <v>1902.66</v>
      </c>
      <c r="H1551">
        <v>415.05</v>
      </c>
      <c r="I1551">
        <v>12</v>
      </c>
      <c r="J1551" t="s">
        <v>2019</v>
      </c>
      <c r="K1551" t="s">
        <v>2025</v>
      </c>
      <c r="L1551">
        <v>0.12</v>
      </c>
    </row>
    <row r="1552" spans="1:12" x14ac:dyDescent="0.3">
      <c r="A1552">
        <v>2551</v>
      </c>
      <c r="B1552" s="1">
        <v>45405</v>
      </c>
      <c r="C1552" s="1">
        <v>45667</v>
      </c>
      <c r="D1552" t="s">
        <v>15</v>
      </c>
      <c r="E1552" t="s">
        <v>19</v>
      </c>
      <c r="F1552" t="s">
        <v>1569</v>
      </c>
      <c r="G1552">
        <v>1287.22</v>
      </c>
      <c r="H1552">
        <v>469.23</v>
      </c>
      <c r="I1552">
        <v>19</v>
      </c>
      <c r="J1552" t="s">
        <v>2020</v>
      </c>
      <c r="K1552" t="s">
        <v>2025</v>
      </c>
      <c r="L1552" t="s">
        <v>16</v>
      </c>
    </row>
    <row r="1553" spans="1:12" x14ac:dyDescent="0.3">
      <c r="A1553">
        <v>2552</v>
      </c>
      <c r="B1553" s="1">
        <v>45388</v>
      </c>
      <c r="C1553" s="1">
        <v>45558</v>
      </c>
      <c r="D1553" t="s">
        <v>14</v>
      </c>
      <c r="E1553" t="s">
        <v>17</v>
      </c>
      <c r="F1553" t="s">
        <v>1570</v>
      </c>
      <c r="G1553">
        <v>988.74</v>
      </c>
      <c r="H1553">
        <v>304.18</v>
      </c>
      <c r="I1553">
        <v>4</v>
      </c>
      <c r="J1553" t="s">
        <v>2020</v>
      </c>
      <c r="K1553" t="s">
        <v>2026</v>
      </c>
      <c r="L1553">
        <v>0.09</v>
      </c>
    </row>
    <row r="1554" spans="1:12" x14ac:dyDescent="0.3">
      <c r="A1554">
        <v>2553</v>
      </c>
      <c r="B1554" s="1">
        <v>45495</v>
      </c>
      <c r="C1554" s="1">
        <v>45577</v>
      </c>
      <c r="D1554" t="s">
        <v>16</v>
      </c>
      <c r="E1554" t="s">
        <v>18</v>
      </c>
      <c r="F1554" t="s">
        <v>1571</v>
      </c>
      <c r="G1554">
        <v>630.16</v>
      </c>
      <c r="H1554">
        <v>83.57</v>
      </c>
      <c r="I1554" t="s">
        <v>16</v>
      </c>
      <c r="J1554" t="s">
        <v>2019</v>
      </c>
      <c r="K1554" t="s">
        <v>2023</v>
      </c>
      <c r="L1554">
        <v>0</v>
      </c>
    </row>
    <row r="1555" spans="1:12" x14ac:dyDescent="0.3">
      <c r="A1555">
        <v>2554</v>
      </c>
      <c r="B1555" s="1">
        <v>45370</v>
      </c>
      <c r="C1555" s="1">
        <v>45456</v>
      </c>
      <c r="D1555" t="s">
        <v>15</v>
      </c>
      <c r="E1555" t="s">
        <v>19</v>
      </c>
      <c r="F1555" t="s">
        <v>1572</v>
      </c>
      <c r="G1555">
        <v>56.68</v>
      </c>
      <c r="H1555">
        <v>349.3</v>
      </c>
      <c r="I1555">
        <v>5</v>
      </c>
      <c r="J1555" t="s">
        <v>2022</v>
      </c>
      <c r="K1555" t="s">
        <v>2025</v>
      </c>
      <c r="L1555">
        <v>0.06</v>
      </c>
    </row>
    <row r="1556" spans="1:12" x14ac:dyDescent="0.3">
      <c r="A1556">
        <v>2555</v>
      </c>
      <c r="B1556" s="1">
        <v>45440</v>
      </c>
      <c r="C1556" s="1">
        <v>45617</v>
      </c>
      <c r="D1556" t="s">
        <v>15</v>
      </c>
      <c r="E1556" t="s">
        <v>18</v>
      </c>
      <c r="F1556" t="s">
        <v>1573</v>
      </c>
      <c r="G1556" t="s">
        <v>16</v>
      </c>
      <c r="H1556">
        <v>367.44</v>
      </c>
      <c r="I1556">
        <v>14</v>
      </c>
      <c r="J1556" t="s">
        <v>2022</v>
      </c>
      <c r="K1556" t="s">
        <v>2023</v>
      </c>
      <c r="L1556">
        <v>7.0000000000000007E-2</v>
      </c>
    </row>
    <row r="1557" spans="1:12" x14ac:dyDescent="0.3">
      <c r="A1557">
        <v>2556</v>
      </c>
      <c r="B1557" s="1">
        <v>45512</v>
      </c>
      <c r="C1557" s="1">
        <v>45615</v>
      </c>
      <c r="D1557" t="s">
        <v>15</v>
      </c>
      <c r="E1557" t="s">
        <v>17</v>
      </c>
      <c r="F1557" t="s">
        <v>1574</v>
      </c>
      <c r="G1557">
        <v>924.42</v>
      </c>
      <c r="H1557">
        <v>40.369999999999997</v>
      </c>
      <c r="I1557">
        <v>5</v>
      </c>
      <c r="J1557" t="s">
        <v>2019</v>
      </c>
      <c r="K1557" t="s">
        <v>2025</v>
      </c>
      <c r="L1557">
        <v>0.17</v>
      </c>
    </row>
    <row r="1558" spans="1:12" x14ac:dyDescent="0.3">
      <c r="A1558">
        <v>2557</v>
      </c>
      <c r="B1558" s="1">
        <v>45632</v>
      </c>
      <c r="C1558" s="1">
        <v>45679</v>
      </c>
      <c r="D1558" t="s">
        <v>15</v>
      </c>
      <c r="E1558" t="s">
        <v>18</v>
      </c>
      <c r="F1558" t="s">
        <v>1575</v>
      </c>
      <c r="G1558">
        <v>867.26</v>
      </c>
      <c r="H1558">
        <v>349.2</v>
      </c>
      <c r="I1558">
        <v>6</v>
      </c>
      <c r="J1558" t="s">
        <v>2022</v>
      </c>
      <c r="K1558" t="s">
        <v>2024</v>
      </c>
      <c r="L1558">
        <v>0.16</v>
      </c>
    </row>
    <row r="1559" spans="1:12" x14ac:dyDescent="0.3">
      <c r="A1559">
        <v>2558</v>
      </c>
      <c r="B1559" s="1">
        <v>45567</v>
      </c>
      <c r="C1559" s="1">
        <v>45633</v>
      </c>
      <c r="D1559" t="s">
        <v>14</v>
      </c>
      <c r="E1559" t="s">
        <v>18</v>
      </c>
      <c r="F1559" t="s">
        <v>1576</v>
      </c>
      <c r="G1559">
        <v>1650.18</v>
      </c>
      <c r="H1559">
        <v>299.16000000000003</v>
      </c>
      <c r="I1559">
        <v>10</v>
      </c>
      <c r="J1559" t="s">
        <v>2020</v>
      </c>
      <c r="K1559" t="s">
        <v>2023</v>
      </c>
      <c r="L1559">
        <v>0.14000000000000001</v>
      </c>
    </row>
    <row r="1560" spans="1:12" x14ac:dyDescent="0.3">
      <c r="A1560">
        <v>2559</v>
      </c>
      <c r="B1560" s="1">
        <v>45330</v>
      </c>
      <c r="C1560" s="1">
        <v>45458</v>
      </c>
      <c r="D1560" t="s">
        <v>14</v>
      </c>
      <c r="E1560" t="s">
        <v>19</v>
      </c>
      <c r="F1560" t="s">
        <v>1577</v>
      </c>
      <c r="G1560">
        <v>1463.77</v>
      </c>
      <c r="H1560">
        <v>219.1</v>
      </c>
      <c r="I1560">
        <v>12</v>
      </c>
      <c r="J1560" t="s">
        <v>2021</v>
      </c>
      <c r="K1560" t="s">
        <v>2026</v>
      </c>
      <c r="L1560">
        <v>0.18</v>
      </c>
    </row>
    <row r="1561" spans="1:12" x14ac:dyDescent="0.3">
      <c r="A1561">
        <v>2560</v>
      </c>
      <c r="B1561" s="1">
        <v>45494</v>
      </c>
      <c r="C1561" s="1">
        <v>45601</v>
      </c>
      <c r="D1561" t="s">
        <v>12</v>
      </c>
      <c r="E1561" t="s">
        <v>19</v>
      </c>
      <c r="F1561" t="s">
        <v>1578</v>
      </c>
      <c r="G1561">
        <v>1276.25</v>
      </c>
      <c r="H1561">
        <v>268.57</v>
      </c>
      <c r="I1561">
        <v>20</v>
      </c>
      <c r="J1561" t="s">
        <v>2022</v>
      </c>
      <c r="K1561" t="s">
        <v>2023</v>
      </c>
      <c r="L1561">
        <v>0.05</v>
      </c>
    </row>
    <row r="1562" spans="1:12" x14ac:dyDescent="0.3">
      <c r="A1562">
        <v>2561</v>
      </c>
      <c r="B1562" s="1">
        <v>45487</v>
      </c>
      <c r="C1562" s="1">
        <v>45635</v>
      </c>
      <c r="D1562" t="s">
        <v>14</v>
      </c>
      <c r="E1562" t="s">
        <v>17</v>
      </c>
      <c r="F1562" t="s">
        <v>1579</v>
      </c>
      <c r="G1562">
        <v>1607.97</v>
      </c>
      <c r="H1562">
        <v>372.76</v>
      </c>
      <c r="I1562">
        <v>9</v>
      </c>
      <c r="J1562" t="s">
        <v>2021</v>
      </c>
      <c r="K1562" t="s">
        <v>2026</v>
      </c>
      <c r="L1562">
        <v>0.06</v>
      </c>
    </row>
    <row r="1563" spans="1:12" x14ac:dyDescent="0.3">
      <c r="A1563">
        <v>2562</v>
      </c>
      <c r="B1563" s="1">
        <v>45654</v>
      </c>
      <c r="C1563" s="1">
        <v>45676</v>
      </c>
      <c r="D1563" t="s">
        <v>12</v>
      </c>
      <c r="E1563" t="s">
        <v>18</v>
      </c>
      <c r="F1563" t="s">
        <v>1580</v>
      </c>
      <c r="G1563">
        <v>557.96</v>
      </c>
      <c r="H1563">
        <v>308.52999999999997</v>
      </c>
      <c r="I1563">
        <v>7</v>
      </c>
      <c r="J1563" t="s">
        <v>2021</v>
      </c>
      <c r="K1563" t="s">
        <v>2026</v>
      </c>
      <c r="L1563">
        <v>0.19</v>
      </c>
    </row>
    <row r="1564" spans="1:12" x14ac:dyDescent="0.3">
      <c r="A1564">
        <v>2563</v>
      </c>
      <c r="B1564" s="1">
        <v>45531</v>
      </c>
      <c r="C1564" s="1">
        <v>45575</v>
      </c>
      <c r="D1564" t="s">
        <v>14</v>
      </c>
      <c r="E1564" t="s">
        <v>17</v>
      </c>
      <c r="F1564" t="s">
        <v>1581</v>
      </c>
      <c r="G1564">
        <v>626.05999999999995</v>
      </c>
      <c r="H1564">
        <v>282</v>
      </c>
      <c r="I1564">
        <v>12</v>
      </c>
      <c r="J1564" t="s">
        <v>2019</v>
      </c>
      <c r="K1564" t="s">
        <v>2025</v>
      </c>
      <c r="L1564">
        <v>0.12</v>
      </c>
    </row>
    <row r="1565" spans="1:12" x14ac:dyDescent="0.3">
      <c r="A1565">
        <v>2564</v>
      </c>
      <c r="B1565" s="1">
        <v>45557</v>
      </c>
      <c r="C1565" s="1">
        <v>45643</v>
      </c>
      <c r="D1565" t="s">
        <v>13</v>
      </c>
      <c r="E1565" t="s">
        <v>19</v>
      </c>
      <c r="F1565" t="s">
        <v>1582</v>
      </c>
      <c r="G1565">
        <v>1001.71</v>
      </c>
      <c r="H1565">
        <v>256.3</v>
      </c>
      <c r="I1565">
        <v>9</v>
      </c>
      <c r="J1565" t="s">
        <v>2019</v>
      </c>
      <c r="K1565" t="s">
        <v>2023</v>
      </c>
      <c r="L1565">
        <v>0.2</v>
      </c>
    </row>
    <row r="1566" spans="1:12" x14ac:dyDescent="0.3">
      <c r="A1566">
        <v>2565</v>
      </c>
      <c r="B1566" s="1">
        <v>45628</v>
      </c>
      <c r="C1566" s="1">
        <v>45641</v>
      </c>
      <c r="D1566" t="s">
        <v>12</v>
      </c>
      <c r="E1566" t="s">
        <v>19</v>
      </c>
      <c r="F1566" t="s">
        <v>1583</v>
      </c>
      <c r="G1566">
        <v>1910.79</v>
      </c>
      <c r="H1566">
        <v>138.66</v>
      </c>
      <c r="I1566">
        <v>17</v>
      </c>
      <c r="J1566" t="s">
        <v>2020</v>
      </c>
      <c r="K1566" t="s">
        <v>2026</v>
      </c>
      <c r="L1566">
        <v>0.13</v>
      </c>
    </row>
    <row r="1567" spans="1:12" x14ac:dyDescent="0.3">
      <c r="A1567">
        <v>2566</v>
      </c>
      <c r="B1567" s="1">
        <v>45533</v>
      </c>
      <c r="C1567" s="1">
        <v>45605</v>
      </c>
      <c r="D1567" t="s">
        <v>12</v>
      </c>
      <c r="E1567" t="s">
        <v>19</v>
      </c>
      <c r="F1567" t="s">
        <v>1584</v>
      </c>
      <c r="G1567">
        <v>1107.3599999999999</v>
      </c>
      <c r="H1567">
        <v>70.98</v>
      </c>
      <c r="I1567">
        <v>19</v>
      </c>
      <c r="J1567" t="s">
        <v>2019</v>
      </c>
      <c r="K1567" t="s">
        <v>2025</v>
      </c>
      <c r="L1567">
        <v>7.0000000000000007E-2</v>
      </c>
    </row>
    <row r="1568" spans="1:12" x14ac:dyDescent="0.3">
      <c r="A1568">
        <v>2567</v>
      </c>
      <c r="B1568" s="1">
        <v>45583</v>
      </c>
      <c r="C1568" s="1">
        <v>45680</v>
      </c>
      <c r="D1568" t="s">
        <v>12</v>
      </c>
      <c r="E1568" t="s">
        <v>18</v>
      </c>
      <c r="F1568" t="s">
        <v>1585</v>
      </c>
      <c r="G1568">
        <v>315.11</v>
      </c>
      <c r="H1568">
        <v>192.18</v>
      </c>
      <c r="I1568">
        <v>13</v>
      </c>
      <c r="J1568" t="s">
        <v>2022</v>
      </c>
      <c r="K1568" t="s">
        <v>2023</v>
      </c>
      <c r="L1568">
        <v>0.14000000000000001</v>
      </c>
    </row>
    <row r="1569" spans="1:12" x14ac:dyDescent="0.3">
      <c r="A1569">
        <v>2568</v>
      </c>
      <c r="B1569" s="1">
        <v>45369</v>
      </c>
      <c r="C1569" s="1">
        <v>45584</v>
      </c>
      <c r="D1569" t="s">
        <v>13</v>
      </c>
      <c r="E1569" t="s">
        <v>19</v>
      </c>
      <c r="F1569" t="s">
        <v>1586</v>
      </c>
      <c r="G1569">
        <v>331.36</v>
      </c>
      <c r="H1569">
        <v>428.05</v>
      </c>
      <c r="I1569">
        <v>6</v>
      </c>
      <c r="J1569" t="s">
        <v>2021</v>
      </c>
      <c r="K1569" t="s">
        <v>2025</v>
      </c>
      <c r="L1569">
        <v>0.09</v>
      </c>
    </row>
    <row r="1570" spans="1:12" x14ac:dyDescent="0.3">
      <c r="A1570">
        <v>2569</v>
      </c>
      <c r="B1570" s="1">
        <v>45450</v>
      </c>
      <c r="C1570" s="1">
        <v>45567</v>
      </c>
      <c r="D1570" t="s">
        <v>14</v>
      </c>
      <c r="E1570" t="s">
        <v>17</v>
      </c>
      <c r="F1570" t="s">
        <v>1587</v>
      </c>
      <c r="G1570">
        <v>1180.19</v>
      </c>
      <c r="H1570">
        <v>362.56</v>
      </c>
      <c r="I1570" t="s">
        <v>16</v>
      </c>
      <c r="J1570" t="s">
        <v>2020</v>
      </c>
      <c r="K1570" t="s">
        <v>2024</v>
      </c>
      <c r="L1570" t="s">
        <v>16</v>
      </c>
    </row>
    <row r="1571" spans="1:12" x14ac:dyDescent="0.3">
      <c r="A1571">
        <v>2570</v>
      </c>
      <c r="B1571" s="1">
        <v>45329</v>
      </c>
      <c r="C1571" s="1">
        <v>45583</v>
      </c>
      <c r="D1571" t="s">
        <v>15</v>
      </c>
      <c r="E1571" t="s">
        <v>18</v>
      </c>
      <c r="F1571" t="s">
        <v>1588</v>
      </c>
      <c r="G1571">
        <v>1596.76</v>
      </c>
      <c r="H1571">
        <v>420.35</v>
      </c>
      <c r="I1571">
        <v>9</v>
      </c>
      <c r="J1571" t="s">
        <v>2022</v>
      </c>
      <c r="K1571" t="s">
        <v>2026</v>
      </c>
      <c r="L1571">
        <v>0.1</v>
      </c>
    </row>
    <row r="1572" spans="1:12" x14ac:dyDescent="0.3">
      <c r="A1572">
        <v>2571</v>
      </c>
      <c r="B1572" s="1">
        <v>45352</v>
      </c>
      <c r="C1572" s="1">
        <v>45487</v>
      </c>
      <c r="D1572" t="s">
        <v>15</v>
      </c>
      <c r="E1572" t="s">
        <v>18</v>
      </c>
      <c r="F1572" t="s">
        <v>1589</v>
      </c>
      <c r="G1572">
        <v>793.12</v>
      </c>
      <c r="H1572">
        <v>57.54</v>
      </c>
      <c r="I1572">
        <v>16</v>
      </c>
      <c r="J1572" t="s">
        <v>2021</v>
      </c>
      <c r="K1572" t="s">
        <v>2023</v>
      </c>
      <c r="L1572">
        <v>0.2</v>
      </c>
    </row>
    <row r="1573" spans="1:12" x14ac:dyDescent="0.3">
      <c r="A1573">
        <v>2572</v>
      </c>
      <c r="B1573" s="1">
        <v>45390</v>
      </c>
      <c r="C1573" s="1">
        <v>45548</v>
      </c>
      <c r="D1573" t="s">
        <v>15</v>
      </c>
      <c r="E1573" t="s">
        <v>17</v>
      </c>
      <c r="F1573" t="s">
        <v>1590</v>
      </c>
      <c r="G1573">
        <v>1401.83</v>
      </c>
      <c r="H1573">
        <v>272.01</v>
      </c>
      <c r="I1573">
        <v>5</v>
      </c>
      <c r="J1573" t="s">
        <v>2021</v>
      </c>
      <c r="K1573" t="s">
        <v>2024</v>
      </c>
      <c r="L1573">
        <v>0.11</v>
      </c>
    </row>
    <row r="1574" spans="1:12" x14ac:dyDescent="0.3">
      <c r="A1574">
        <v>2573</v>
      </c>
      <c r="B1574" s="1">
        <v>45558</v>
      </c>
      <c r="C1574" s="1">
        <v>45657</v>
      </c>
      <c r="D1574" t="s">
        <v>15</v>
      </c>
      <c r="E1574" t="s">
        <v>18</v>
      </c>
      <c r="F1574" t="s">
        <v>1591</v>
      </c>
      <c r="G1574">
        <v>338.99</v>
      </c>
      <c r="H1574">
        <v>412.85</v>
      </c>
      <c r="I1574">
        <v>7</v>
      </c>
      <c r="J1574" t="s">
        <v>2020</v>
      </c>
      <c r="K1574" t="s">
        <v>2023</v>
      </c>
      <c r="L1574">
        <v>0.13</v>
      </c>
    </row>
    <row r="1575" spans="1:12" x14ac:dyDescent="0.3">
      <c r="A1575">
        <v>2574</v>
      </c>
      <c r="B1575" s="1">
        <v>45614</v>
      </c>
      <c r="C1575" s="1">
        <v>45667</v>
      </c>
      <c r="D1575" t="s">
        <v>14</v>
      </c>
      <c r="E1575" t="s">
        <v>18</v>
      </c>
      <c r="F1575" t="s">
        <v>1592</v>
      </c>
      <c r="G1575">
        <v>1892.59</v>
      </c>
      <c r="H1575">
        <v>274.13</v>
      </c>
      <c r="I1575">
        <v>19</v>
      </c>
      <c r="J1575" t="s">
        <v>2019</v>
      </c>
      <c r="K1575" t="s">
        <v>2025</v>
      </c>
      <c r="L1575">
        <v>0.19</v>
      </c>
    </row>
    <row r="1576" spans="1:12" x14ac:dyDescent="0.3">
      <c r="A1576">
        <v>2575</v>
      </c>
      <c r="B1576" s="1">
        <v>45677</v>
      </c>
      <c r="C1576" s="1">
        <v>45687</v>
      </c>
      <c r="D1576" t="s">
        <v>15</v>
      </c>
      <c r="E1576" t="s">
        <v>19</v>
      </c>
      <c r="F1576" t="s">
        <v>1593</v>
      </c>
      <c r="G1576" t="s">
        <v>16</v>
      </c>
      <c r="H1576">
        <v>80.03</v>
      </c>
      <c r="I1576">
        <v>5</v>
      </c>
      <c r="J1576" t="s">
        <v>2021</v>
      </c>
      <c r="K1576" t="s">
        <v>2026</v>
      </c>
      <c r="L1576">
        <v>0.05</v>
      </c>
    </row>
    <row r="1577" spans="1:12" x14ac:dyDescent="0.3">
      <c r="A1577">
        <v>2576</v>
      </c>
      <c r="B1577" s="1">
        <v>45626</v>
      </c>
      <c r="C1577" s="1">
        <v>45650</v>
      </c>
      <c r="D1577" t="s">
        <v>12</v>
      </c>
      <c r="E1577" t="s">
        <v>18</v>
      </c>
      <c r="F1577" t="s">
        <v>1594</v>
      </c>
      <c r="G1577">
        <v>993.99</v>
      </c>
      <c r="H1577">
        <v>278.35000000000002</v>
      </c>
      <c r="I1577">
        <v>10</v>
      </c>
      <c r="J1577" t="s">
        <v>2021</v>
      </c>
      <c r="K1577" t="s">
        <v>2025</v>
      </c>
      <c r="L1577">
        <v>0.19</v>
      </c>
    </row>
    <row r="1578" spans="1:12" x14ac:dyDescent="0.3">
      <c r="A1578">
        <v>2577</v>
      </c>
      <c r="B1578" s="1">
        <v>45325</v>
      </c>
      <c r="C1578" s="1">
        <v>45365</v>
      </c>
      <c r="D1578" t="s">
        <v>13</v>
      </c>
      <c r="E1578" t="s">
        <v>17</v>
      </c>
      <c r="F1578" t="s">
        <v>1595</v>
      </c>
      <c r="G1578">
        <v>673.47</v>
      </c>
      <c r="H1578">
        <v>484.95</v>
      </c>
      <c r="I1578">
        <v>9</v>
      </c>
      <c r="J1578" t="s">
        <v>2022</v>
      </c>
      <c r="K1578" t="s">
        <v>2026</v>
      </c>
      <c r="L1578">
        <v>0.01</v>
      </c>
    </row>
    <row r="1579" spans="1:12" x14ac:dyDescent="0.3">
      <c r="A1579">
        <v>2578</v>
      </c>
      <c r="B1579" s="1">
        <v>45362</v>
      </c>
      <c r="C1579" s="1">
        <v>45512</v>
      </c>
      <c r="D1579" t="s">
        <v>13</v>
      </c>
      <c r="E1579" t="s">
        <v>18</v>
      </c>
      <c r="F1579" t="s">
        <v>1596</v>
      </c>
      <c r="G1579">
        <v>1889.58</v>
      </c>
      <c r="H1579">
        <v>58.16</v>
      </c>
      <c r="I1579">
        <v>16</v>
      </c>
      <c r="J1579" t="s">
        <v>2020</v>
      </c>
      <c r="K1579" t="s">
        <v>2026</v>
      </c>
      <c r="L1579">
        <v>0.1</v>
      </c>
    </row>
    <row r="1580" spans="1:12" x14ac:dyDescent="0.3">
      <c r="A1580">
        <v>2579</v>
      </c>
      <c r="B1580" s="1">
        <v>45633</v>
      </c>
      <c r="C1580" s="1">
        <v>45671</v>
      </c>
      <c r="D1580" t="s">
        <v>12</v>
      </c>
      <c r="E1580" t="s">
        <v>18</v>
      </c>
      <c r="F1580" t="s">
        <v>1597</v>
      </c>
      <c r="G1580">
        <v>819.24</v>
      </c>
      <c r="H1580">
        <v>149.54</v>
      </c>
      <c r="I1580">
        <v>18</v>
      </c>
      <c r="J1580" t="s">
        <v>2019</v>
      </c>
      <c r="K1580" t="s">
        <v>2023</v>
      </c>
      <c r="L1580">
        <v>0.11</v>
      </c>
    </row>
    <row r="1581" spans="1:12" x14ac:dyDescent="0.3">
      <c r="A1581">
        <v>2580</v>
      </c>
      <c r="B1581" s="1">
        <v>45322</v>
      </c>
      <c r="C1581" s="1">
        <v>45543</v>
      </c>
      <c r="D1581" t="s">
        <v>12</v>
      </c>
      <c r="E1581" t="s">
        <v>18</v>
      </c>
      <c r="F1581" t="s">
        <v>1598</v>
      </c>
      <c r="G1581">
        <v>1348.87</v>
      </c>
      <c r="H1581">
        <v>196.17</v>
      </c>
      <c r="I1581">
        <v>5</v>
      </c>
      <c r="J1581" t="s">
        <v>2022</v>
      </c>
      <c r="K1581" t="s">
        <v>2023</v>
      </c>
      <c r="L1581">
        <v>0.17</v>
      </c>
    </row>
    <row r="1582" spans="1:12" x14ac:dyDescent="0.3">
      <c r="A1582">
        <v>2581</v>
      </c>
      <c r="B1582" s="1">
        <v>45651</v>
      </c>
      <c r="C1582" s="1">
        <v>45664</v>
      </c>
      <c r="D1582" t="s">
        <v>14</v>
      </c>
      <c r="E1582" t="s">
        <v>19</v>
      </c>
      <c r="F1582" t="s">
        <v>1599</v>
      </c>
      <c r="G1582">
        <v>150.30000000000001</v>
      </c>
      <c r="H1582">
        <v>152.82</v>
      </c>
      <c r="I1582">
        <v>11</v>
      </c>
      <c r="J1582" t="s">
        <v>2020</v>
      </c>
      <c r="K1582" t="s">
        <v>2025</v>
      </c>
      <c r="L1582">
        <v>0.02</v>
      </c>
    </row>
    <row r="1583" spans="1:12" x14ac:dyDescent="0.3">
      <c r="A1583">
        <v>2582</v>
      </c>
      <c r="B1583" s="1">
        <v>45380</v>
      </c>
      <c r="C1583" s="1">
        <v>45472</v>
      </c>
      <c r="D1583" t="s">
        <v>13</v>
      </c>
      <c r="E1583" t="s">
        <v>17</v>
      </c>
      <c r="F1583" t="s">
        <v>1600</v>
      </c>
      <c r="G1583">
        <v>1788.13</v>
      </c>
      <c r="H1583">
        <v>426</v>
      </c>
      <c r="I1583">
        <v>3</v>
      </c>
      <c r="J1583" t="s">
        <v>2020</v>
      </c>
      <c r="K1583" t="s">
        <v>2025</v>
      </c>
      <c r="L1583">
        <v>0.16</v>
      </c>
    </row>
    <row r="1584" spans="1:12" x14ac:dyDescent="0.3">
      <c r="A1584">
        <v>2583</v>
      </c>
      <c r="B1584" s="1">
        <v>45671</v>
      </c>
      <c r="C1584" s="1">
        <v>45682</v>
      </c>
      <c r="D1584" t="s">
        <v>13</v>
      </c>
      <c r="E1584" t="s">
        <v>17</v>
      </c>
      <c r="F1584" t="s">
        <v>1601</v>
      </c>
      <c r="H1584">
        <v>469.62</v>
      </c>
      <c r="I1584">
        <v>18</v>
      </c>
      <c r="J1584" t="s">
        <v>2020</v>
      </c>
      <c r="K1584" t="s">
        <v>2025</v>
      </c>
      <c r="L1584">
        <v>0.17</v>
      </c>
    </row>
    <row r="1585" spans="1:12" x14ac:dyDescent="0.3">
      <c r="A1585">
        <v>2584</v>
      </c>
      <c r="B1585" s="1">
        <v>45391</v>
      </c>
      <c r="C1585" s="1">
        <v>45545</v>
      </c>
      <c r="D1585" t="s">
        <v>13</v>
      </c>
      <c r="E1585" t="s">
        <v>19</v>
      </c>
      <c r="F1585" t="s">
        <v>1602</v>
      </c>
      <c r="G1585">
        <v>942.81</v>
      </c>
      <c r="H1585">
        <v>432.71</v>
      </c>
      <c r="I1585">
        <v>7</v>
      </c>
      <c r="J1585" t="s">
        <v>2020</v>
      </c>
      <c r="K1585" t="s">
        <v>2025</v>
      </c>
      <c r="L1585">
        <v>0.03</v>
      </c>
    </row>
    <row r="1586" spans="1:12" x14ac:dyDescent="0.3">
      <c r="A1586">
        <v>2585</v>
      </c>
      <c r="B1586" s="1">
        <v>45337</v>
      </c>
      <c r="C1586" s="1">
        <v>45617</v>
      </c>
      <c r="D1586" t="s">
        <v>12</v>
      </c>
      <c r="E1586" t="s">
        <v>18</v>
      </c>
      <c r="F1586" t="s">
        <v>1603</v>
      </c>
      <c r="G1586">
        <v>1589.72</v>
      </c>
      <c r="H1586">
        <v>304.92</v>
      </c>
      <c r="I1586">
        <v>20</v>
      </c>
      <c r="J1586" t="s">
        <v>2022</v>
      </c>
      <c r="K1586" t="s">
        <v>2025</v>
      </c>
      <c r="L1586">
        <v>0.09</v>
      </c>
    </row>
    <row r="1587" spans="1:12" x14ac:dyDescent="0.3">
      <c r="A1587">
        <v>2586</v>
      </c>
      <c r="B1587" s="1">
        <v>45391</v>
      </c>
      <c r="C1587" s="1">
        <v>45476</v>
      </c>
      <c r="E1587" t="s">
        <v>19</v>
      </c>
      <c r="F1587" t="s">
        <v>1604</v>
      </c>
      <c r="G1587">
        <v>1054.83</v>
      </c>
      <c r="H1587">
        <v>474.16</v>
      </c>
      <c r="I1587">
        <v>6</v>
      </c>
      <c r="J1587" t="s">
        <v>2021</v>
      </c>
      <c r="K1587" t="s">
        <v>2026</v>
      </c>
      <c r="L1587">
        <v>0.01</v>
      </c>
    </row>
    <row r="1588" spans="1:12" x14ac:dyDescent="0.3">
      <c r="A1588">
        <v>2587</v>
      </c>
      <c r="B1588" s="1">
        <v>45588</v>
      </c>
      <c r="C1588" s="1">
        <v>45657</v>
      </c>
      <c r="D1588" t="s">
        <v>13</v>
      </c>
      <c r="E1588" t="s">
        <v>17</v>
      </c>
      <c r="F1588" t="s">
        <v>1605</v>
      </c>
      <c r="G1588">
        <v>809.43</v>
      </c>
      <c r="H1588">
        <v>426.19</v>
      </c>
      <c r="I1588">
        <v>7</v>
      </c>
      <c r="J1588" t="s">
        <v>2021</v>
      </c>
      <c r="K1588" t="s">
        <v>2025</v>
      </c>
      <c r="L1588">
        <v>0.05</v>
      </c>
    </row>
    <row r="1589" spans="1:12" x14ac:dyDescent="0.3">
      <c r="A1589">
        <v>2588</v>
      </c>
      <c r="B1589" s="1">
        <v>45528</v>
      </c>
      <c r="C1589" s="1">
        <v>45572</v>
      </c>
      <c r="D1589" t="s">
        <v>15</v>
      </c>
      <c r="E1589" t="s">
        <v>18</v>
      </c>
      <c r="F1589" t="s">
        <v>1606</v>
      </c>
      <c r="G1589">
        <v>1887.47</v>
      </c>
      <c r="H1589">
        <v>57.73</v>
      </c>
      <c r="I1589">
        <v>12</v>
      </c>
      <c r="J1589" t="s">
        <v>2020</v>
      </c>
      <c r="K1589" t="s">
        <v>2024</v>
      </c>
      <c r="L1589">
        <v>0.01</v>
      </c>
    </row>
    <row r="1590" spans="1:12" x14ac:dyDescent="0.3">
      <c r="A1590">
        <v>2589</v>
      </c>
      <c r="B1590" s="1">
        <v>45636</v>
      </c>
      <c r="C1590" s="1">
        <v>45655</v>
      </c>
      <c r="D1590" t="s">
        <v>12</v>
      </c>
      <c r="E1590" t="s">
        <v>19</v>
      </c>
      <c r="F1590" t="s">
        <v>1607</v>
      </c>
      <c r="G1590">
        <v>223.47</v>
      </c>
      <c r="H1590">
        <v>404.47</v>
      </c>
      <c r="I1590">
        <v>19</v>
      </c>
      <c r="J1590" t="s">
        <v>2022</v>
      </c>
      <c r="K1590" t="s">
        <v>2024</v>
      </c>
      <c r="L1590">
        <v>0.14000000000000001</v>
      </c>
    </row>
    <row r="1591" spans="1:12" x14ac:dyDescent="0.3">
      <c r="A1591">
        <v>2590</v>
      </c>
      <c r="B1591" s="1">
        <v>45398</v>
      </c>
      <c r="C1591" s="1">
        <v>45495</v>
      </c>
      <c r="D1591" t="s">
        <v>15</v>
      </c>
      <c r="E1591" t="s">
        <v>19</v>
      </c>
      <c r="F1591" t="s">
        <v>1608</v>
      </c>
      <c r="G1591">
        <v>1233.8900000000001</v>
      </c>
      <c r="H1591">
        <v>405.66</v>
      </c>
      <c r="I1591">
        <v>1</v>
      </c>
      <c r="J1591" t="s">
        <v>2021</v>
      </c>
      <c r="K1591" t="s">
        <v>2023</v>
      </c>
    </row>
    <row r="1592" spans="1:12" x14ac:dyDescent="0.3">
      <c r="A1592">
        <v>2591</v>
      </c>
      <c r="B1592" s="1">
        <v>45509</v>
      </c>
      <c r="C1592" s="1">
        <v>45644</v>
      </c>
      <c r="D1592" t="s">
        <v>14</v>
      </c>
      <c r="E1592" t="s">
        <v>17</v>
      </c>
      <c r="F1592" t="s">
        <v>1609</v>
      </c>
      <c r="G1592">
        <v>314.91000000000003</v>
      </c>
      <c r="H1592">
        <v>382.27</v>
      </c>
      <c r="I1592">
        <v>11</v>
      </c>
      <c r="J1592" t="s">
        <v>2019</v>
      </c>
      <c r="K1592" t="s">
        <v>2024</v>
      </c>
      <c r="L1592">
        <v>0.16</v>
      </c>
    </row>
    <row r="1593" spans="1:12" x14ac:dyDescent="0.3">
      <c r="A1593">
        <v>2592</v>
      </c>
      <c r="B1593" s="1">
        <v>45433</v>
      </c>
      <c r="C1593" s="1">
        <v>45454</v>
      </c>
      <c r="D1593" t="s">
        <v>14</v>
      </c>
      <c r="E1593" t="s">
        <v>17</v>
      </c>
      <c r="F1593" t="s">
        <v>1610</v>
      </c>
      <c r="G1593">
        <v>1064.5899999999999</v>
      </c>
      <c r="H1593">
        <v>456.66</v>
      </c>
      <c r="I1593">
        <v>9</v>
      </c>
      <c r="J1593" t="s">
        <v>2022</v>
      </c>
      <c r="K1593" t="s">
        <v>2026</v>
      </c>
      <c r="L1593">
        <v>0.09</v>
      </c>
    </row>
    <row r="1594" spans="1:12" x14ac:dyDescent="0.3">
      <c r="A1594">
        <v>2593</v>
      </c>
      <c r="B1594" s="1">
        <v>45497</v>
      </c>
      <c r="C1594" s="1">
        <v>45614</v>
      </c>
      <c r="D1594" t="s">
        <v>12</v>
      </c>
      <c r="E1594" t="s">
        <v>19</v>
      </c>
      <c r="F1594" t="s">
        <v>1611</v>
      </c>
      <c r="G1594">
        <v>1035.05</v>
      </c>
      <c r="H1594">
        <v>173.6</v>
      </c>
      <c r="I1594">
        <v>1</v>
      </c>
      <c r="J1594" t="s">
        <v>2021</v>
      </c>
      <c r="K1594" t="s">
        <v>2026</v>
      </c>
      <c r="L1594">
        <v>0.05</v>
      </c>
    </row>
    <row r="1595" spans="1:12" x14ac:dyDescent="0.3">
      <c r="A1595">
        <v>2594</v>
      </c>
      <c r="B1595" s="1">
        <v>45667</v>
      </c>
      <c r="C1595" s="1">
        <v>45682</v>
      </c>
      <c r="D1595" t="s">
        <v>16</v>
      </c>
      <c r="E1595" t="s">
        <v>19</v>
      </c>
      <c r="F1595" t="s">
        <v>1612</v>
      </c>
      <c r="G1595">
        <v>92.89</v>
      </c>
      <c r="H1595">
        <v>250.02</v>
      </c>
      <c r="I1595">
        <v>6</v>
      </c>
      <c r="J1595" t="s">
        <v>2020</v>
      </c>
      <c r="K1595" t="s">
        <v>2026</v>
      </c>
      <c r="L1595">
        <v>0.19</v>
      </c>
    </row>
    <row r="1596" spans="1:12" x14ac:dyDescent="0.3">
      <c r="A1596">
        <v>2595</v>
      </c>
      <c r="B1596" s="1">
        <v>45480</v>
      </c>
      <c r="C1596" s="1">
        <v>45646</v>
      </c>
      <c r="D1596" t="s">
        <v>13</v>
      </c>
      <c r="E1596" t="s">
        <v>17</v>
      </c>
      <c r="F1596" t="s">
        <v>1613</v>
      </c>
      <c r="G1596">
        <v>1913.06</v>
      </c>
      <c r="H1596">
        <v>451.88</v>
      </c>
      <c r="I1596">
        <v>17</v>
      </c>
      <c r="J1596" t="s">
        <v>2021</v>
      </c>
      <c r="K1596" t="s">
        <v>2023</v>
      </c>
      <c r="L1596">
        <v>0.1</v>
      </c>
    </row>
    <row r="1597" spans="1:12" x14ac:dyDescent="0.3">
      <c r="A1597">
        <v>2596</v>
      </c>
      <c r="B1597" s="1">
        <v>45488</v>
      </c>
      <c r="C1597" s="1">
        <v>45610</v>
      </c>
      <c r="D1597" t="s">
        <v>15</v>
      </c>
      <c r="E1597" t="s">
        <v>17</v>
      </c>
      <c r="F1597" t="s">
        <v>1614</v>
      </c>
      <c r="G1597">
        <v>360.32</v>
      </c>
      <c r="H1597">
        <v>320.58</v>
      </c>
      <c r="I1597">
        <v>9</v>
      </c>
      <c r="J1597" t="s">
        <v>2020</v>
      </c>
      <c r="K1597" t="s">
        <v>2025</v>
      </c>
      <c r="L1597">
        <v>0.15</v>
      </c>
    </row>
    <row r="1598" spans="1:12" x14ac:dyDescent="0.3">
      <c r="A1598">
        <v>2597</v>
      </c>
      <c r="B1598" s="1">
        <v>45387</v>
      </c>
      <c r="C1598" s="1">
        <v>45653</v>
      </c>
      <c r="D1598" t="s">
        <v>12</v>
      </c>
      <c r="E1598" t="s">
        <v>17</v>
      </c>
      <c r="F1598" t="s">
        <v>1615</v>
      </c>
      <c r="G1598">
        <v>1843.59</v>
      </c>
      <c r="I1598">
        <v>9</v>
      </c>
      <c r="J1598" t="s">
        <v>2022</v>
      </c>
      <c r="K1598" t="s">
        <v>2024</v>
      </c>
      <c r="L1598">
        <v>0.08</v>
      </c>
    </row>
    <row r="1599" spans="1:12" x14ac:dyDescent="0.3">
      <c r="A1599">
        <v>2598</v>
      </c>
      <c r="B1599" s="1">
        <v>45402</v>
      </c>
      <c r="C1599" s="1">
        <v>45406</v>
      </c>
      <c r="D1599" t="s">
        <v>14</v>
      </c>
      <c r="E1599" t="s">
        <v>19</v>
      </c>
      <c r="F1599" t="s">
        <v>1616</v>
      </c>
      <c r="G1599">
        <v>250.2</v>
      </c>
      <c r="H1599">
        <v>482.55</v>
      </c>
      <c r="I1599">
        <v>10</v>
      </c>
      <c r="J1599" t="s">
        <v>2019</v>
      </c>
      <c r="K1599" t="s">
        <v>2025</v>
      </c>
      <c r="L1599">
        <v>0.18</v>
      </c>
    </row>
    <row r="1600" spans="1:12" x14ac:dyDescent="0.3">
      <c r="A1600">
        <v>2599</v>
      </c>
      <c r="B1600" s="1">
        <v>45457</v>
      </c>
      <c r="C1600" s="1">
        <v>45552</v>
      </c>
      <c r="D1600" t="s">
        <v>13</v>
      </c>
      <c r="E1600" t="s">
        <v>19</v>
      </c>
      <c r="F1600" t="s">
        <v>1617</v>
      </c>
      <c r="G1600">
        <v>1752.25</v>
      </c>
      <c r="H1600">
        <v>95.56</v>
      </c>
      <c r="I1600">
        <v>7</v>
      </c>
      <c r="J1600" t="s">
        <v>2021</v>
      </c>
      <c r="K1600" t="s">
        <v>2025</v>
      </c>
      <c r="L1600">
        <v>0.03</v>
      </c>
    </row>
    <row r="1601" spans="1:12" x14ac:dyDescent="0.3">
      <c r="A1601">
        <v>2600</v>
      </c>
      <c r="B1601" s="1">
        <v>45652</v>
      </c>
      <c r="C1601" s="1">
        <v>45658</v>
      </c>
      <c r="D1601" t="s">
        <v>12</v>
      </c>
      <c r="E1601" t="s">
        <v>17</v>
      </c>
      <c r="F1601" t="s">
        <v>1618</v>
      </c>
      <c r="G1601">
        <v>1190.07</v>
      </c>
      <c r="H1601">
        <v>204.84</v>
      </c>
      <c r="I1601">
        <v>2</v>
      </c>
      <c r="J1601" t="s">
        <v>2019</v>
      </c>
      <c r="K1601" t="s">
        <v>2024</v>
      </c>
      <c r="L1601">
        <v>0.01</v>
      </c>
    </row>
    <row r="1602" spans="1:12" x14ac:dyDescent="0.3">
      <c r="A1602">
        <v>2601</v>
      </c>
      <c r="B1602" s="1">
        <v>45441</v>
      </c>
      <c r="C1602" s="1">
        <v>45641</v>
      </c>
      <c r="D1602" t="s">
        <v>16</v>
      </c>
      <c r="E1602" t="s">
        <v>18</v>
      </c>
      <c r="F1602" t="s">
        <v>1619</v>
      </c>
      <c r="G1602">
        <v>1244.9100000000001</v>
      </c>
      <c r="H1602">
        <v>276.89</v>
      </c>
      <c r="I1602">
        <v>1</v>
      </c>
      <c r="J1602" t="s">
        <v>2019</v>
      </c>
      <c r="K1602" t="s">
        <v>2026</v>
      </c>
      <c r="L1602">
        <v>0.17</v>
      </c>
    </row>
    <row r="1603" spans="1:12" x14ac:dyDescent="0.3">
      <c r="A1603">
        <v>2602</v>
      </c>
      <c r="B1603" s="1">
        <v>45354</v>
      </c>
      <c r="C1603" s="1">
        <v>45500</v>
      </c>
      <c r="D1603" t="s">
        <v>15</v>
      </c>
      <c r="E1603" t="s">
        <v>19</v>
      </c>
      <c r="F1603" t="s">
        <v>1620</v>
      </c>
      <c r="G1603">
        <v>650.71</v>
      </c>
      <c r="H1603">
        <v>475.83</v>
      </c>
      <c r="I1603">
        <v>5</v>
      </c>
      <c r="J1603" t="s">
        <v>2021</v>
      </c>
      <c r="K1603" t="s">
        <v>2026</v>
      </c>
      <c r="L1603">
        <v>0.16</v>
      </c>
    </row>
    <row r="1604" spans="1:12" x14ac:dyDescent="0.3">
      <c r="A1604">
        <v>2603</v>
      </c>
      <c r="B1604" s="1">
        <v>45552</v>
      </c>
      <c r="C1604" s="1">
        <v>45575</v>
      </c>
      <c r="D1604" t="s">
        <v>15</v>
      </c>
      <c r="E1604" t="s">
        <v>19</v>
      </c>
      <c r="F1604" t="s">
        <v>1621</v>
      </c>
      <c r="G1604">
        <v>243.02</v>
      </c>
      <c r="H1604">
        <v>295.05</v>
      </c>
      <c r="I1604">
        <v>4</v>
      </c>
      <c r="J1604" t="s">
        <v>2022</v>
      </c>
      <c r="K1604" t="s">
        <v>2026</v>
      </c>
      <c r="L1604">
        <v>0.13</v>
      </c>
    </row>
    <row r="1605" spans="1:12" x14ac:dyDescent="0.3">
      <c r="A1605">
        <v>2604</v>
      </c>
      <c r="B1605" s="1">
        <v>45321</v>
      </c>
      <c r="C1605" s="1">
        <v>45556</v>
      </c>
      <c r="D1605" t="s">
        <v>12</v>
      </c>
      <c r="E1605" t="s">
        <v>18</v>
      </c>
      <c r="F1605" t="s">
        <v>1622</v>
      </c>
      <c r="G1605">
        <v>1418.12</v>
      </c>
      <c r="H1605">
        <v>306.12</v>
      </c>
      <c r="I1605">
        <v>3</v>
      </c>
      <c r="J1605" t="s">
        <v>2021</v>
      </c>
      <c r="K1605" t="s">
        <v>2025</v>
      </c>
      <c r="L1605">
        <v>0.12</v>
      </c>
    </row>
    <row r="1606" spans="1:12" x14ac:dyDescent="0.3">
      <c r="A1606">
        <v>2605</v>
      </c>
      <c r="B1606" s="1">
        <v>45394</v>
      </c>
      <c r="C1606" s="1">
        <v>45461</v>
      </c>
      <c r="D1606" t="s">
        <v>13</v>
      </c>
      <c r="E1606" t="s">
        <v>17</v>
      </c>
      <c r="F1606" t="s">
        <v>1623</v>
      </c>
      <c r="G1606">
        <v>1924.22</v>
      </c>
      <c r="I1606">
        <v>19</v>
      </c>
      <c r="J1606" t="s">
        <v>2022</v>
      </c>
      <c r="K1606" t="s">
        <v>2024</v>
      </c>
      <c r="L1606">
        <v>0.17</v>
      </c>
    </row>
    <row r="1607" spans="1:12" x14ac:dyDescent="0.3">
      <c r="A1607">
        <v>2606</v>
      </c>
      <c r="B1607" s="1">
        <v>45641</v>
      </c>
      <c r="C1607" s="1">
        <v>45653</v>
      </c>
      <c r="D1607" t="s">
        <v>13</v>
      </c>
      <c r="E1607" t="s">
        <v>17</v>
      </c>
      <c r="F1607" t="s">
        <v>1624</v>
      </c>
      <c r="G1607">
        <v>341.67</v>
      </c>
      <c r="H1607">
        <v>429.55</v>
      </c>
      <c r="I1607">
        <v>11</v>
      </c>
      <c r="J1607" t="s">
        <v>2019</v>
      </c>
      <c r="K1607" t="s">
        <v>2023</v>
      </c>
      <c r="L1607">
        <v>0.13</v>
      </c>
    </row>
    <row r="1608" spans="1:12" x14ac:dyDescent="0.3">
      <c r="A1608">
        <v>2607</v>
      </c>
      <c r="B1608" s="1">
        <v>45369</v>
      </c>
      <c r="C1608" s="1">
        <v>45601</v>
      </c>
      <c r="D1608" t="s">
        <v>14</v>
      </c>
      <c r="E1608" t="s">
        <v>18</v>
      </c>
      <c r="F1608" t="s">
        <v>1625</v>
      </c>
      <c r="G1608">
        <v>1442.93</v>
      </c>
      <c r="H1608">
        <v>482.95</v>
      </c>
      <c r="I1608">
        <v>10</v>
      </c>
      <c r="J1608" t="s">
        <v>2021</v>
      </c>
      <c r="K1608" t="s">
        <v>2025</v>
      </c>
      <c r="L1608">
        <v>0.04</v>
      </c>
    </row>
    <row r="1609" spans="1:12" x14ac:dyDescent="0.3">
      <c r="A1609">
        <v>2608</v>
      </c>
      <c r="B1609" s="1">
        <v>45618</v>
      </c>
      <c r="C1609" s="1">
        <v>45623</v>
      </c>
      <c r="D1609" t="s">
        <v>12</v>
      </c>
      <c r="E1609" t="s">
        <v>17</v>
      </c>
      <c r="F1609" t="s">
        <v>1626</v>
      </c>
      <c r="G1609">
        <v>1103.17</v>
      </c>
      <c r="H1609">
        <v>435.5</v>
      </c>
      <c r="I1609">
        <v>1</v>
      </c>
      <c r="J1609" t="s">
        <v>2020</v>
      </c>
      <c r="K1609" t="s">
        <v>2023</v>
      </c>
      <c r="L1609">
        <v>0.02</v>
      </c>
    </row>
    <row r="1610" spans="1:12" x14ac:dyDescent="0.3">
      <c r="A1610">
        <v>2609</v>
      </c>
      <c r="B1610" s="1">
        <v>45647</v>
      </c>
      <c r="C1610" s="1">
        <v>45650</v>
      </c>
      <c r="D1610" t="s">
        <v>15</v>
      </c>
      <c r="E1610" t="s">
        <v>17</v>
      </c>
      <c r="F1610" t="s">
        <v>1627</v>
      </c>
      <c r="G1610">
        <v>1847.04</v>
      </c>
      <c r="H1610">
        <v>473.91</v>
      </c>
      <c r="I1610">
        <v>14</v>
      </c>
      <c r="J1610" t="s">
        <v>2022</v>
      </c>
      <c r="K1610" t="s">
        <v>2024</v>
      </c>
    </row>
    <row r="1611" spans="1:12" x14ac:dyDescent="0.3">
      <c r="A1611">
        <v>2610</v>
      </c>
      <c r="B1611" s="1">
        <v>45634</v>
      </c>
      <c r="C1611" s="1">
        <v>45658</v>
      </c>
      <c r="D1611" t="s">
        <v>14</v>
      </c>
      <c r="E1611" t="s">
        <v>19</v>
      </c>
      <c r="F1611" t="s">
        <v>1628</v>
      </c>
      <c r="G1611">
        <v>460.62</v>
      </c>
      <c r="H1611">
        <v>219.42</v>
      </c>
      <c r="I1611">
        <v>19</v>
      </c>
      <c r="J1611" t="s">
        <v>2021</v>
      </c>
      <c r="K1611" t="s">
        <v>2025</v>
      </c>
      <c r="L1611">
        <v>0.17</v>
      </c>
    </row>
    <row r="1612" spans="1:12" x14ac:dyDescent="0.3">
      <c r="A1612">
        <v>2611</v>
      </c>
      <c r="B1612" s="1">
        <v>45505</v>
      </c>
      <c r="C1612" s="1">
        <v>45507</v>
      </c>
      <c r="D1612" t="s">
        <v>12</v>
      </c>
      <c r="E1612" t="s">
        <v>18</v>
      </c>
      <c r="F1612" t="s">
        <v>1629</v>
      </c>
      <c r="G1612">
        <v>1037.67</v>
      </c>
      <c r="H1612">
        <v>54.31</v>
      </c>
      <c r="I1612">
        <v>15</v>
      </c>
      <c r="J1612" t="s">
        <v>2019</v>
      </c>
      <c r="K1612" t="s">
        <v>2024</v>
      </c>
      <c r="L1612">
        <v>0.12</v>
      </c>
    </row>
    <row r="1613" spans="1:12" x14ac:dyDescent="0.3">
      <c r="A1613">
        <v>2612</v>
      </c>
      <c r="B1613" s="1">
        <v>45607</v>
      </c>
      <c r="C1613" s="1">
        <v>45626</v>
      </c>
      <c r="D1613" t="s">
        <v>13</v>
      </c>
      <c r="E1613" t="s">
        <v>19</v>
      </c>
      <c r="F1613" t="s">
        <v>1630</v>
      </c>
      <c r="G1613">
        <v>1128.52</v>
      </c>
      <c r="H1613">
        <v>170.31</v>
      </c>
      <c r="I1613">
        <v>1</v>
      </c>
      <c r="J1613" t="s">
        <v>2019</v>
      </c>
      <c r="K1613" t="s">
        <v>2023</v>
      </c>
      <c r="L1613">
        <v>0.16</v>
      </c>
    </row>
    <row r="1614" spans="1:12" x14ac:dyDescent="0.3">
      <c r="A1614">
        <v>2613</v>
      </c>
      <c r="B1614" s="1">
        <v>45545</v>
      </c>
      <c r="C1614" s="1">
        <v>45664</v>
      </c>
      <c r="D1614" t="s">
        <v>15</v>
      </c>
      <c r="E1614" t="s">
        <v>19</v>
      </c>
      <c r="F1614" t="s">
        <v>1631</v>
      </c>
      <c r="G1614">
        <v>571.11</v>
      </c>
      <c r="H1614">
        <v>344.95</v>
      </c>
      <c r="I1614">
        <v>9</v>
      </c>
      <c r="J1614" t="s">
        <v>2022</v>
      </c>
      <c r="K1614" t="s">
        <v>2023</v>
      </c>
      <c r="L1614">
        <v>7.0000000000000007E-2</v>
      </c>
    </row>
    <row r="1615" spans="1:12" x14ac:dyDescent="0.3">
      <c r="A1615">
        <v>2614</v>
      </c>
      <c r="B1615" s="1">
        <v>45676</v>
      </c>
      <c r="C1615" s="1">
        <v>45689</v>
      </c>
      <c r="D1615" t="s">
        <v>13</v>
      </c>
      <c r="E1615" t="s">
        <v>19</v>
      </c>
      <c r="F1615" t="s">
        <v>1632</v>
      </c>
      <c r="G1615">
        <v>826.77</v>
      </c>
      <c r="H1615">
        <v>288.12</v>
      </c>
      <c r="I1615">
        <v>7</v>
      </c>
      <c r="J1615" t="s">
        <v>2020</v>
      </c>
      <c r="K1615" t="s">
        <v>2025</v>
      </c>
      <c r="L1615">
        <v>0.19</v>
      </c>
    </row>
    <row r="1616" spans="1:12" x14ac:dyDescent="0.3">
      <c r="A1616">
        <v>2615</v>
      </c>
      <c r="B1616" s="1">
        <v>45431</v>
      </c>
      <c r="C1616" s="1">
        <v>45594</v>
      </c>
      <c r="D1616" t="s">
        <v>14</v>
      </c>
      <c r="E1616" t="s">
        <v>18</v>
      </c>
      <c r="F1616" t="s">
        <v>1633</v>
      </c>
      <c r="G1616">
        <v>186.17</v>
      </c>
      <c r="H1616">
        <v>283.52</v>
      </c>
      <c r="I1616" t="s">
        <v>16</v>
      </c>
      <c r="J1616" t="s">
        <v>2019</v>
      </c>
      <c r="K1616" t="s">
        <v>2023</v>
      </c>
      <c r="L1616">
        <v>7.0000000000000007E-2</v>
      </c>
    </row>
    <row r="1617" spans="1:12" x14ac:dyDescent="0.3">
      <c r="A1617">
        <v>2616</v>
      </c>
      <c r="B1617" s="1">
        <v>45626</v>
      </c>
      <c r="C1617" s="1">
        <v>45658</v>
      </c>
      <c r="D1617" t="s">
        <v>13</v>
      </c>
      <c r="E1617" t="s">
        <v>19</v>
      </c>
      <c r="F1617" t="s">
        <v>1634</v>
      </c>
      <c r="G1617">
        <v>1082.0899999999999</v>
      </c>
      <c r="H1617">
        <v>370.38</v>
      </c>
      <c r="I1617">
        <v>7</v>
      </c>
      <c r="J1617" t="s">
        <v>2021</v>
      </c>
      <c r="K1617" t="s">
        <v>2026</v>
      </c>
      <c r="L1617">
        <v>0.1</v>
      </c>
    </row>
    <row r="1618" spans="1:12" x14ac:dyDescent="0.3">
      <c r="A1618">
        <v>2617</v>
      </c>
      <c r="B1618" s="1">
        <v>45549</v>
      </c>
      <c r="C1618" s="1">
        <v>45652</v>
      </c>
      <c r="D1618" t="s">
        <v>12</v>
      </c>
      <c r="E1618" t="s">
        <v>18</v>
      </c>
      <c r="F1618" t="s">
        <v>1635</v>
      </c>
      <c r="G1618">
        <v>1865.97</v>
      </c>
      <c r="H1618">
        <v>144.51</v>
      </c>
      <c r="I1618">
        <v>13</v>
      </c>
      <c r="J1618" t="s">
        <v>2019</v>
      </c>
      <c r="K1618" t="s">
        <v>2025</v>
      </c>
      <c r="L1618">
        <v>7.0000000000000007E-2</v>
      </c>
    </row>
    <row r="1619" spans="1:12" x14ac:dyDescent="0.3">
      <c r="A1619">
        <v>2618</v>
      </c>
      <c r="B1619" s="1">
        <v>45477</v>
      </c>
      <c r="C1619" s="1">
        <v>45649</v>
      </c>
      <c r="D1619" t="s">
        <v>12</v>
      </c>
      <c r="E1619" t="s">
        <v>17</v>
      </c>
      <c r="F1619" t="s">
        <v>1636</v>
      </c>
      <c r="G1619">
        <v>1374.11</v>
      </c>
      <c r="H1619">
        <v>308.73</v>
      </c>
      <c r="I1619">
        <v>13</v>
      </c>
      <c r="J1619" t="s">
        <v>2020</v>
      </c>
      <c r="K1619" t="s">
        <v>2023</v>
      </c>
      <c r="L1619">
        <v>0.2</v>
      </c>
    </row>
    <row r="1620" spans="1:12" x14ac:dyDescent="0.3">
      <c r="A1620">
        <v>2619</v>
      </c>
      <c r="B1620" s="1">
        <v>45581</v>
      </c>
      <c r="C1620" s="1">
        <v>45620</v>
      </c>
      <c r="D1620" t="s">
        <v>13</v>
      </c>
      <c r="E1620" t="s">
        <v>18</v>
      </c>
      <c r="F1620" t="s">
        <v>1637</v>
      </c>
      <c r="G1620">
        <v>447.1</v>
      </c>
      <c r="H1620">
        <v>29.01</v>
      </c>
      <c r="I1620">
        <v>11</v>
      </c>
      <c r="J1620" t="s">
        <v>2022</v>
      </c>
      <c r="K1620" t="s">
        <v>2023</v>
      </c>
      <c r="L1620">
        <v>7.0000000000000007E-2</v>
      </c>
    </row>
    <row r="1621" spans="1:12" x14ac:dyDescent="0.3">
      <c r="A1621">
        <v>2620</v>
      </c>
      <c r="B1621" s="1">
        <v>45364</v>
      </c>
      <c r="C1621" s="1">
        <v>45434</v>
      </c>
      <c r="D1621" t="s">
        <v>12</v>
      </c>
      <c r="E1621" t="s">
        <v>19</v>
      </c>
      <c r="F1621" t="s">
        <v>1638</v>
      </c>
      <c r="G1621">
        <v>1046.73</v>
      </c>
      <c r="H1621">
        <v>146.30000000000001</v>
      </c>
      <c r="I1621">
        <v>5</v>
      </c>
      <c r="J1621" t="s">
        <v>2020</v>
      </c>
      <c r="K1621" t="s">
        <v>2023</v>
      </c>
      <c r="L1621" t="s">
        <v>16</v>
      </c>
    </row>
    <row r="1622" spans="1:12" x14ac:dyDescent="0.3">
      <c r="A1622">
        <v>2621</v>
      </c>
      <c r="B1622" s="1">
        <v>45527</v>
      </c>
      <c r="C1622" s="1">
        <v>45545</v>
      </c>
      <c r="D1622" t="s">
        <v>14</v>
      </c>
      <c r="E1622" t="s">
        <v>18</v>
      </c>
      <c r="F1622" t="s">
        <v>1639</v>
      </c>
      <c r="G1622">
        <v>362.31</v>
      </c>
      <c r="H1622">
        <v>44.02</v>
      </c>
      <c r="I1622">
        <v>3</v>
      </c>
      <c r="J1622" t="s">
        <v>2019</v>
      </c>
      <c r="K1622" t="s">
        <v>2025</v>
      </c>
      <c r="L1622">
        <v>0.19</v>
      </c>
    </row>
    <row r="1623" spans="1:12" x14ac:dyDescent="0.3">
      <c r="A1623">
        <v>2622</v>
      </c>
      <c r="B1623" s="1">
        <v>45519</v>
      </c>
      <c r="C1623" s="1">
        <v>45524</v>
      </c>
      <c r="D1623" t="s">
        <v>14</v>
      </c>
      <c r="E1623" t="s">
        <v>18</v>
      </c>
      <c r="F1623" t="s">
        <v>1640</v>
      </c>
      <c r="G1623">
        <v>1062.05</v>
      </c>
      <c r="H1623">
        <v>335.94</v>
      </c>
      <c r="I1623">
        <v>6</v>
      </c>
      <c r="J1623" t="s">
        <v>2021</v>
      </c>
      <c r="K1623" t="s">
        <v>2023</v>
      </c>
      <c r="L1623">
        <v>0.19</v>
      </c>
    </row>
    <row r="1624" spans="1:12" x14ac:dyDescent="0.3">
      <c r="A1624">
        <v>2623</v>
      </c>
      <c r="B1624" s="1">
        <v>45478</v>
      </c>
      <c r="C1624" s="1">
        <v>45559</v>
      </c>
      <c r="D1624" t="s">
        <v>12</v>
      </c>
      <c r="E1624" t="s">
        <v>18</v>
      </c>
      <c r="F1624" t="s">
        <v>1641</v>
      </c>
      <c r="G1624">
        <v>1613.93</v>
      </c>
      <c r="H1624">
        <v>399.79</v>
      </c>
      <c r="I1624">
        <v>9</v>
      </c>
      <c r="J1624" t="s">
        <v>2022</v>
      </c>
      <c r="K1624" t="s">
        <v>2025</v>
      </c>
      <c r="L1624">
        <v>0.02</v>
      </c>
    </row>
    <row r="1625" spans="1:12" x14ac:dyDescent="0.3">
      <c r="A1625">
        <v>2624</v>
      </c>
      <c r="B1625" s="1">
        <v>45564</v>
      </c>
      <c r="C1625" s="1">
        <v>45586</v>
      </c>
      <c r="D1625" t="s">
        <v>15</v>
      </c>
      <c r="E1625" t="s">
        <v>17</v>
      </c>
      <c r="F1625" t="s">
        <v>1642</v>
      </c>
      <c r="H1625">
        <v>449.36</v>
      </c>
      <c r="I1625">
        <v>19</v>
      </c>
      <c r="J1625" t="s">
        <v>2022</v>
      </c>
      <c r="K1625" t="s">
        <v>2026</v>
      </c>
      <c r="L1625">
        <v>0.18</v>
      </c>
    </row>
    <row r="1626" spans="1:12" x14ac:dyDescent="0.3">
      <c r="A1626">
        <v>2625</v>
      </c>
      <c r="B1626" s="1">
        <v>45532</v>
      </c>
      <c r="C1626" s="1">
        <v>45671</v>
      </c>
      <c r="D1626" t="s">
        <v>12</v>
      </c>
      <c r="E1626" t="s">
        <v>17</v>
      </c>
      <c r="F1626" t="s">
        <v>1643</v>
      </c>
      <c r="G1626">
        <v>1648.29</v>
      </c>
      <c r="H1626">
        <v>277.62</v>
      </c>
      <c r="I1626">
        <v>18</v>
      </c>
      <c r="J1626" t="s">
        <v>2022</v>
      </c>
      <c r="K1626" t="s">
        <v>2024</v>
      </c>
      <c r="L1626">
        <v>0.13</v>
      </c>
    </row>
    <row r="1627" spans="1:12" x14ac:dyDescent="0.3">
      <c r="A1627">
        <v>2626</v>
      </c>
      <c r="B1627" s="1">
        <v>45445</v>
      </c>
      <c r="C1627" s="1">
        <v>45545</v>
      </c>
      <c r="D1627" t="s">
        <v>14</v>
      </c>
      <c r="E1627" t="s">
        <v>19</v>
      </c>
      <c r="F1627" t="s">
        <v>1644</v>
      </c>
      <c r="G1627">
        <v>1455.25</v>
      </c>
      <c r="H1627">
        <v>232.92</v>
      </c>
      <c r="I1627">
        <v>2</v>
      </c>
      <c r="J1627" t="s">
        <v>2022</v>
      </c>
      <c r="K1627" t="s">
        <v>2025</v>
      </c>
      <c r="L1627">
        <v>0.12</v>
      </c>
    </row>
    <row r="1628" spans="1:12" x14ac:dyDescent="0.3">
      <c r="A1628">
        <v>2627</v>
      </c>
      <c r="B1628" s="1">
        <v>45495</v>
      </c>
      <c r="C1628" s="1">
        <v>45657</v>
      </c>
      <c r="D1628" t="s">
        <v>15</v>
      </c>
      <c r="E1628" t="s">
        <v>17</v>
      </c>
      <c r="F1628" t="s">
        <v>1645</v>
      </c>
      <c r="G1628">
        <v>403.01</v>
      </c>
      <c r="H1628">
        <v>32.479999999999997</v>
      </c>
      <c r="I1628">
        <v>17</v>
      </c>
      <c r="J1628" t="s">
        <v>2022</v>
      </c>
      <c r="K1628" t="s">
        <v>2026</v>
      </c>
      <c r="L1628">
        <v>0.14000000000000001</v>
      </c>
    </row>
    <row r="1629" spans="1:12" x14ac:dyDescent="0.3">
      <c r="A1629">
        <v>2628</v>
      </c>
      <c r="B1629" s="1">
        <v>45330</v>
      </c>
      <c r="C1629" s="1">
        <v>45408</v>
      </c>
      <c r="D1629" t="s">
        <v>13</v>
      </c>
      <c r="E1629" t="s">
        <v>18</v>
      </c>
      <c r="F1629" t="s">
        <v>1646</v>
      </c>
      <c r="G1629">
        <v>613.09</v>
      </c>
      <c r="H1629">
        <v>489.32</v>
      </c>
      <c r="I1629">
        <v>5</v>
      </c>
      <c r="J1629" t="s">
        <v>2021</v>
      </c>
      <c r="K1629" t="s">
        <v>2023</v>
      </c>
      <c r="L1629">
        <v>0.08</v>
      </c>
    </row>
    <row r="1630" spans="1:12" x14ac:dyDescent="0.3">
      <c r="A1630">
        <v>2629</v>
      </c>
      <c r="B1630" s="1">
        <v>45496</v>
      </c>
      <c r="C1630" s="1">
        <v>45611</v>
      </c>
      <c r="D1630" t="s">
        <v>12</v>
      </c>
      <c r="E1630" t="s">
        <v>17</v>
      </c>
      <c r="F1630" t="s">
        <v>1647</v>
      </c>
      <c r="G1630">
        <v>1492.49</v>
      </c>
      <c r="H1630">
        <v>316.58</v>
      </c>
      <c r="I1630">
        <v>17</v>
      </c>
      <c r="J1630" t="s">
        <v>2019</v>
      </c>
      <c r="K1630" t="s">
        <v>2024</v>
      </c>
      <c r="L1630">
        <v>0.06</v>
      </c>
    </row>
    <row r="1631" spans="1:12" x14ac:dyDescent="0.3">
      <c r="A1631">
        <v>2630</v>
      </c>
      <c r="B1631" s="1">
        <v>45505</v>
      </c>
      <c r="C1631" s="1">
        <v>45648</v>
      </c>
      <c r="D1631" t="s">
        <v>12</v>
      </c>
      <c r="E1631" t="s">
        <v>17</v>
      </c>
      <c r="F1631" t="s">
        <v>1648</v>
      </c>
      <c r="H1631">
        <v>308.38</v>
      </c>
      <c r="I1631">
        <v>11</v>
      </c>
      <c r="J1631" t="s">
        <v>2019</v>
      </c>
      <c r="K1631" t="s">
        <v>2023</v>
      </c>
      <c r="L1631">
        <v>7.0000000000000007E-2</v>
      </c>
    </row>
    <row r="1632" spans="1:12" x14ac:dyDescent="0.3">
      <c r="A1632">
        <v>2631</v>
      </c>
      <c r="B1632" s="1">
        <v>45556</v>
      </c>
      <c r="C1632" s="1">
        <v>45621</v>
      </c>
      <c r="D1632" t="s">
        <v>16</v>
      </c>
      <c r="E1632" t="s">
        <v>18</v>
      </c>
      <c r="F1632" t="s">
        <v>1649</v>
      </c>
      <c r="G1632">
        <v>1247.1099999999999</v>
      </c>
      <c r="H1632">
        <v>301.83999999999997</v>
      </c>
      <c r="I1632">
        <v>17</v>
      </c>
      <c r="J1632" t="s">
        <v>2019</v>
      </c>
      <c r="K1632" t="s">
        <v>2025</v>
      </c>
      <c r="L1632">
        <v>0.02</v>
      </c>
    </row>
    <row r="1633" spans="1:12" x14ac:dyDescent="0.3">
      <c r="A1633">
        <v>2632</v>
      </c>
      <c r="B1633" s="1">
        <v>45637</v>
      </c>
      <c r="C1633" s="1">
        <v>45666</v>
      </c>
      <c r="D1633" t="s">
        <v>13</v>
      </c>
      <c r="E1633" t="s">
        <v>18</v>
      </c>
      <c r="F1633" t="s">
        <v>1650</v>
      </c>
      <c r="G1633">
        <v>972.5</v>
      </c>
      <c r="H1633">
        <v>154.51</v>
      </c>
      <c r="I1633">
        <v>8</v>
      </c>
      <c r="J1633" t="s">
        <v>2022</v>
      </c>
      <c r="K1633" t="s">
        <v>2024</v>
      </c>
      <c r="L1633">
        <v>0.14000000000000001</v>
      </c>
    </row>
    <row r="1634" spans="1:12" x14ac:dyDescent="0.3">
      <c r="A1634">
        <v>2633</v>
      </c>
      <c r="B1634" s="1">
        <v>45522</v>
      </c>
      <c r="C1634" s="1">
        <v>45599</v>
      </c>
      <c r="D1634" t="s">
        <v>13</v>
      </c>
      <c r="E1634" t="s">
        <v>19</v>
      </c>
      <c r="F1634" t="s">
        <v>1651</v>
      </c>
      <c r="G1634">
        <v>410.26</v>
      </c>
      <c r="H1634">
        <v>99.29</v>
      </c>
      <c r="I1634">
        <v>5</v>
      </c>
      <c r="J1634" t="s">
        <v>2020</v>
      </c>
      <c r="K1634" t="s">
        <v>2023</v>
      </c>
      <c r="L1634">
        <v>7.0000000000000007E-2</v>
      </c>
    </row>
    <row r="1635" spans="1:12" x14ac:dyDescent="0.3">
      <c r="A1635">
        <v>2634</v>
      </c>
      <c r="B1635" s="1">
        <v>45435</v>
      </c>
      <c r="C1635" s="1">
        <v>45670</v>
      </c>
      <c r="D1635" t="s">
        <v>12</v>
      </c>
      <c r="E1635" t="s">
        <v>17</v>
      </c>
      <c r="F1635" t="s">
        <v>1652</v>
      </c>
      <c r="G1635">
        <v>591.84</v>
      </c>
      <c r="H1635">
        <v>23.92</v>
      </c>
      <c r="I1635">
        <v>15</v>
      </c>
      <c r="J1635" t="s">
        <v>2020</v>
      </c>
      <c r="K1635" t="s">
        <v>2026</v>
      </c>
      <c r="L1635">
        <v>0.04</v>
      </c>
    </row>
    <row r="1636" spans="1:12" x14ac:dyDescent="0.3">
      <c r="A1636">
        <v>2635</v>
      </c>
      <c r="B1636" s="1">
        <v>45339</v>
      </c>
      <c r="C1636" s="1">
        <v>45673</v>
      </c>
      <c r="D1636" t="s">
        <v>14</v>
      </c>
      <c r="E1636" t="s">
        <v>18</v>
      </c>
      <c r="F1636" t="s">
        <v>1653</v>
      </c>
      <c r="G1636">
        <v>774.78</v>
      </c>
      <c r="H1636">
        <v>59.02</v>
      </c>
      <c r="I1636">
        <v>8</v>
      </c>
      <c r="J1636" t="s">
        <v>2022</v>
      </c>
      <c r="K1636" t="s">
        <v>2024</v>
      </c>
      <c r="L1636">
        <v>0.19</v>
      </c>
    </row>
    <row r="1637" spans="1:12" x14ac:dyDescent="0.3">
      <c r="A1637">
        <v>2636</v>
      </c>
      <c r="B1637" s="1">
        <v>45617</v>
      </c>
      <c r="C1637" s="1">
        <v>45691</v>
      </c>
      <c r="D1637" t="s">
        <v>13</v>
      </c>
      <c r="E1637" t="s">
        <v>18</v>
      </c>
      <c r="F1637" t="s">
        <v>1654</v>
      </c>
      <c r="G1637">
        <v>114.65</v>
      </c>
      <c r="H1637">
        <v>237.91</v>
      </c>
      <c r="I1637">
        <v>2</v>
      </c>
      <c r="J1637" t="s">
        <v>2020</v>
      </c>
      <c r="K1637" t="s">
        <v>2023</v>
      </c>
      <c r="L1637">
        <v>0.13</v>
      </c>
    </row>
    <row r="1638" spans="1:12" x14ac:dyDescent="0.3">
      <c r="A1638">
        <v>2637</v>
      </c>
      <c r="B1638" s="1">
        <v>45321</v>
      </c>
      <c r="C1638" s="1">
        <v>45399</v>
      </c>
      <c r="D1638" t="s">
        <v>13</v>
      </c>
      <c r="E1638" t="s">
        <v>17</v>
      </c>
      <c r="F1638" t="s">
        <v>1655</v>
      </c>
      <c r="G1638">
        <v>1087.24</v>
      </c>
      <c r="H1638">
        <v>291.92</v>
      </c>
      <c r="I1638">
        <v>20</v>
      </c>
      <c r="J1638" t="s">
        <v>2022</v>
      </c>
      <c r="K1638" t="s">
        <v>2024</v>
      </c>
      <c r="L1638">
        <v>0.04</v>
      </c>
    </row>
    <row r="1639" spans="1:12" x14ac:dyDescent="0.3">
      <c r="A1639">
        <v>2638</v>
      </c>
      <c r="B1639" s="1">
        <v>45352</v>
      </c>
      <c r="C1639" s="1">
        <v>45646</v>
      </c>
      <c r="D1639" t="s">
        <v>12</v>
      </c>
      <c r="E1639" t="s">
        <v>18</v>
      </c>
      <c r="F1639" t="s">
        <v>1656</v>
      </c>
      <c r="G1639">
        <v>918.93</v>
      </c>
      <c r="H1639">
        <v>382.01</v>
      </c>
      <c r="I1639">
        <v>3</v>
      </c>
      <c r="J1639" t="s">
        <v>2021</v>
      </c>
      <c r="K1639" t="s">
        <v>2025</v>
      </c>
      <c r="L1639">
        <v>0.14000000000000001</v>
      </c>
    </row>
    <row r="1640" spans="1:12" x14ac:dyDescent="0.3">
      <c r="A1640">
        <v>2639</v>
      </c>
      <c r="B1640" s="1">
        <v>45339</v>
      </c>
      <c r="C1640" s="1">
        <v>45385</v>
      </c>
      <c r="D1640" t="s">
        <v>13</v>
      </c>
      <c r="E1640" t="s">
        <v>19</v>
      </c>
      <c r="F1640" t="s">
        <v>1657</v>
      </c>
      <c r="G1640">
        <v>1662.95</v>
      </c>
      <c r="H1640">
        <v>442.15</v>
      </c>
      <c r="I1640">
        <v>9</v>
      </c>
      <c r="J1640" t="s">
        <v>2021</v>
      </c>
      <c r="K1640" t="s">
        <v>2023</v>
      </c>
    </row>
    <row r="1641" spans="1:12" x14ac:dyDescent="0.3">
      <c r="A1641">
        <v>2640</v>
      </c>
      <c r="B1641" s="1">
        <v>45452</v>
      </c>
      <c r="C1641" s="1">
        <v>45468</v>
      </c>
      <c r="D1641" t="s">
        <v>15</v>
      </c>
      <c r="E1641" t="s">
        <v>19</v>
      </c>
      <c r="F1641" t="s">
        <v>1658</v>
      </c>
      <c r="G1641">
        <v>1165.76</v>
      </c>
      <c r="H1641">
        <v>78.66</v>
      </c>
      <c r="I1641">
        <v>8</v>
      </c>
      <c r="J1641" t="s">
        <v>2019</v>
      </c>
      <c r="K1641" t="s">
        <v>2024</v>
      </c>
    </row>
    <row r="1642" spans="1:12" x14ac:dyDescent="0.3">
      <c r="A1642">
        <v>2641</v>
      </c>
      <c r="B1642" s="1">
        <v>45678</v>
      </c>
      <c r="C1642" s="1">
        <v>45688</v>
      </c>
      <c r="D1642" t="s">
        <v>13</v>
      </c>
      <c r="E1642" t="s">
        <v>17</v>
      </c>
      <c r="F1642" t="s">
        <v>1659</v>
      </c>
      <c r="G1642">
        <v>166.61</v>
      </c>
      <c r="H1642" t="s">
        <v>16</v>
      </c>
      <c r="I1642">
        <v>2</v>
      </c>
      <c r="J1642" t="s">
        <v>2022</v>
      </c>
      <c r="K1642" t="s">
        <v>2024</v>
      </c>
      <c r="L1642">
        <v>0.05</v>
      </c>
    </row>
    <row r="1643" spans="1:12" x14ac:dyDescent="0.3">
      <c r="A1643">
        <v>2642</v>
      </c>
      <c r="B1643" s="1">
        <v>45519</v>
      </c>
      <c r="C1643" s="1">
        <v>45621</v>
      </c>
      <c r="D1643" t="s">
        <v>15</v>
      </c>
      <c r="E1643" t="s">
        <v>17</v>
      </c>
      <c r="F1643" t="s">
        <v>1660</v>
      </c>
      <c r="G1643" t="s">
        <v>16</v>
      </c>
      <c r="H1643">
        <v>463.82</v>
      </c>
      <c r="I1643">
        <v>15</v>
      </c>
      <c r="J1643" t="s">
        <v>2022</v>
      </c>
      <c r="K1643" t="s">
        <v>2023</v>
      </c>
      <c r="L1643">
        <v>0.06</v>
      </c>
    </row>
    <row r="1644" spans="1:12" x14ac:dyDescent="0.3">
      <c r="A1644">
        <v>2643</v>
      </c>
      <c r="B1644" s="1">
        <v>45334</v>
      </c>
      <c r="C1644" s="1">
        <v>45649</v>
      </c>
      <c r="D1644" t="s">
        <v>16</v>
      </c>
      <c r="E1644" t="s">
        <v>19</v>
      </c>
      <c r="F1644" t="s">
        <v>1661</v>
      </c>
      <c r="G1644">
        <v>447.68</v>
      </c>
      <c r="H1644">
        <v>380.96</v>
      </c>
      <c r="I1644">
        <v>15</v>
      </c>
      <c r="J1644" t="s">
        <v>2022</v>
      </c>
      <c r="K1644" t="s">
        <v>2024</v>
      </c>
      <c r="L1644">
        <v>0.06</v>
      </c>
    </row>
    <row r="1645" spans="1:12" x14ac:dyDescent="0.3">
      <c r="A1645">
        <v>2644</v>
      </c>
      <c r="B1645" s="1">
        <v>45357</v>
      </c>
      <c r="C1645" s="1">
        <v>45653</v>
      </c>
      <c r="D1645" t="s">
        <v>12</v>
      </c>
      <c r="E1645" t="s">
        <v>19</v>
      </c>
      <c r="F1645" t="s">
        <v>1662</v>
      </c>
      <c r="G1645">
        <v>1999.44</v>
      </c>
      <c r="H1645">
        <v>140.21</v>
      </c>
      <c r="I1645">
        <v>8</v>
      </c>
      <c r="J1645" t="s">
        <v>2022</v>
      </c>
      <c r="K1645" t="s">
        <v>2025</v>
      </c>
      <c r="L1645">
        <v>7.0000000000000007E-2</v>
      </c>
    </row>
    <row r="1646" spans="1:12" x14ac:dyDescent="0.3">
      <c r="A1646">
        <v>2645</v>
      </c>
      <c r="B1646" s="1">
        <v>45483</v>
      </c>
      <c r="C1646" s="1">
        <v>45581</v>
      </c>
      <c r="D1646" t="s">
        <v>14</v>
      </c>
      <c r="E1646" t="s">
        <v>18</v>
      </c>
      <c r="F1646" t="s">
        <v>1663</v>
      </c>
      <c r="G1646">
        <v>1393.36</v>
      </c>
      <c r="H1646">
        <v>26.7</v>
      </c>
      <c r="I1646">
        <v>11</v>
      </c>
      <c r="J1646" t="s">
        <v>2021</v>
      </c>
      <c r="K1646" t="s">
        <v>2023</v>
      </c>
      <c r="L1646">
        <v>0.14000000000000001</v>
      </c>
    </row>
    <row r="1647" spans="1:12" x14ac:dyDescent="0.3">
      <c r="A1647">
        <v>2646</v>
      </c>
      <c r="B1647" s="1">
        <v>45621</v>
      </c>
      <c r="C1647" s="1">
        <v>45670</v>
      </c>
      <c r="D1647" t="s">
        <v>15</v>
      </c>
      <c r="E1647" t="s">
        <v>18</v>
      </c>
      <c r="F1647" t="s">
        <v>1664</v>
      </c>
      <c r="G1647">
        <v>362.48</v>
      </c>
      <c r="H1647">
        <v>191.29</v>
      </c>
      <c r="I1647">
        <v>1</v>
      </c>
      <c r="J1647" t="s">
        <v>2019</v>
      </c>
      <c r="K1647" t="s">
        <v>2026</v>
      </c>
      <c r="L1647">
        <v>0.09</v>
      </c>
    </row>
    <row r="1648" spans="1:12" x14ac:dyDescent="0.3">
      <c r="A1648">
        <v>2647</v>
      </c>
      <c r="B1648" s="1">
        <v>45389</v>
      </c>
      <c r="C1648" s="1">
        <v>45669</v>
      </c>
      <c r="D1648" t="s">
        <v>15</v>
      </c>
      <c r="E1648" t="s">
        <v>18</v>
      </c>
      <c r="F1648" t="s">
        <v>1665</v>
      </c>
      <c r="G1648">
        <v>1148.67</v>
      </c>
      <c r="H1648">
        <v>295.87</v>
      </c>
      <c r="I1648">
        <v>1</v>
      </c>
      <c r="J1648" t="s">
        <v>2021</v>
      </c>
      <c r="K1648" t="s">
        <v>2025</v>
      </c>
      <c r="L1648">
        <v>0.05</v>
      </c>
    </row>
    <row r="1649" spans="1:12" x14ac:dyDescent="0.3">
      <c r="A1649">
        <v>2648</v>
      </c>
      <c r="B1649" s="1">
        <v>45319</v>
      </c>
      <c r="C1649" s="1">
        <v>45380</v>
      </c>
      <c r="D1649" t="s">
        <v>12</v>
      </c>
      <c r="E1649" t="s">
        <v>17</v>
      </c>
      <c r="F1649" t="s">
        <v>1666</v>
      </c>
      <c r="G1649" t="s">
        <v>16</v>
      </c>
      <c r="H1649">
        <v>41.14</v>
      </c>
      <c r="I1649">
        <v>11</v>
      </c>
      <c r="J1649" t="s">
        <v>2022</v>
      </c>
      <c r="K1649" t="s">
        <v>2026</v>
      </c>
      <c r="L1649">
        <v>0.04</v>
      </c>
    </row>
    <row r="1650" spans="1:12" x14ac:dyDescent="0.3">
      <c r="A1650">
        <v>2649</v>
      </c>
      <c r="B1650" s="1">
        <v>45615</v>
      </c>
      <c r="C1650" s="1">
        <v>45637</v>
      </c>
      <c r="D1650" t="s">
        <v>15</v>
      </c>
      <c r="E1650" t="s">
        <v>17</v>
      </c>
      <c r="F1650" t="s">
        <v>1667</v>
      </c>
      <c r="G1650">
        <v>1999.92</v>
      </c>
      <c r="H1650">
        <v>96.26</v>
      </c>
      <c r="I1650">
        <v>6</v>
      </c>
      <c r="J1650" t="s">
        <v>2020</v>
      </c>
      <c r="K1650" t="s">
        <v>2023</v>
      </c>
      <c r="L1650">
        <v>0.06</v>
      </c>
    </row>
    <row r="1651" spans="1:12" x14ac:dyDescent="0.3">
      <c r="A1651">
        <v>2650</v>
      </c>
      <c r="B1651" s="1">
        <v>45403</v>
      </c>
      <c r="C1651" s="1">
        <v>45589</v>
      </c>
      <c r="D1651" t="s">
        <v>13</v>
      </c>
      <c r="E1651" t="s">
        <v>18</v>
      </c>
      <c r="F1651" t="s">
        <v>1668</v>
      </c>
      <c r="G1651">
        <v>269.43</v>
      </c>
      <c r="H1651">
        <v>431.07</v>
      </c>
      <c r="I1651">
        <v>17</v>
      </c>
      <c r="J1651" t="s">
        <v>2020</v>
      </c>
      <c r="K1651" t="s">
        <v>2026</v>
      </c>
      <c r="L1651">
        <v>0.15</v>
      </c>
    </row>
    <row r="1652" spans="1:12" x14ac:dyDescent="0.3">
      <c r="A1652">
        <v>2651</v>
      </c>
      <c r="B1652" s="1">
        <v>45564</v>
      </c>
      <c r="C1652" s="1">
        <v>45588</v>
      </c>
      <c r="D1652" t="s">
        <v>14</v>
      </c>
      <c r="E1652" t="s">
        <v>18</v>
      </c>
      <c r="F1652" t="s">
        <v>1669</v>
      </c>
      <c r="G1652">
        <v>172.55</v>
      </c>
      <c r="H1652">
        <v>452.72</v>
      </c>
      <c r="I1652">
        <v>9</v>
      </c>
      <c r="J1652" t="s">
        <v>2021</v>
      </c>
      <c r="K1652" t="s">
        <v>2024</v>
      </c>
      <c r="L1652">
        <v>0.09</v>
      </c>
    </row>
    <row r="1653" spans="1:12" x14ac:dyDescent="0.3">
      <c r="A1653">
        <v>2652</v>
      </c>
      <c r="B1653" s="1">
        <v>45319</v>
      </c>
      <c r="C1653" s="1">
        <v>45453</v>
      </c>
      <c r="D1653" t="s">
        <v>15</v>
      </c>
      <c r="E1653" t="s">
        <v>18</v>
      </c>
      <c r="F1653" t="s">
        <v>1670</v>
      </c>
      <c r="G1653">
        <v>637.96</v>
      </c>
      <c r="H1653">
        <v>233.93</v>
      </c>
      <c r="I1653">
        <v>9</v>
      </c>
      <c r="J1653" t="s">
        <v>2021</v>
      </c>
      <c r="K1653" t="s">
        <v>2026</v>
      </c>
      <c r="L1653">
        <v>0.16</v>
      </c>
    </row>
    <row r="1654" spans="1:12" x14ac:dyDescent="0.3">
      <c r="A1654">
        <v>2653</v>
      </c>
      <c r="B1654" s="1">
        <v>45510</v>
      </c>
      <c r="C1654" s="1">
        <v>45531</v>
      </c>
      <c r="D1654" t="s">
        <v>14</v>
      </c>
      <c r="E1654" t="s">
        <v>19</v>
      </c>
      <c r="F1654" t="s">
        <v>1671</v>
      </c>
      <c r="G1654">
        <v>1278.99</v>
      </c>
      <c r="H1654">
        <v>191.94</v>
      </c>
      <c r="I1654">
        <v>5</v>
      </c>
      <c r="J1654" t="s">
        <v>2022</v>
      </c>
      <c r="K1654" t="s">
        <v>2024</v>
      </c>
      <c r="L1654">
        <v>0</v>
      </c>
    </row>
    <row r="1655" spans="1:12" x14ac:dyDescent="0.3">
      <c r="A1655">
        <v>2654</v>
      </c>
      <c r="B1655" s="1">
        <v>45614</v>
      </c>
      <c r="C1655" s="1">
        <v>45630</v>
      </c>
      <c r="D1655" t="s">
        <v>15</v>
      </c>
      <c r="E1655" t="s">
        <v>19</v>
      </c>
      <c r="F1655" t="s">
        <v>1672</v>
      </c>
      <c r="G1655">
        <v>571</v>
      </c>
      <c r="H1655">
        <v>116.71</v>
      </c>
      <c r="I1655">
        <v>15</v>
      </c>
      <c r="J1655" t="s">
        <v>2020</v>
      </c>
      <c r="K1655" t="s">
        <v>2024</v>
      </c>
      <c r="L1655">
        <v>0.09</v>
      </c>
    </row>
    <row r="1656" spans="1:12" x14ac:dyDescent="0.3">
      <c r="A1656">
        <v>2655</v>
      </c>
      <c r="B1656" s="1">
        <v>45357</v>
      </c>
      <c r="C1656" s="1">
        <v>45539</v>
      </c>
      <c r="D1656" t="s">
        <v>13</v>
      </c>
      <c r="E1656" t="s">
        <v>19</v>
      </c>
      <c r="F1656" t="s">
        <v>1673</v>
      </c>
      <c r="G1656">
        <v>1693.82</v>
      </c>
      <c r="H1656">
        <v>364.01</v>
      </c>
      <c r="J1656" t="s">
        <v>2021</v>
      </c>
      <c r="K1656" t="s">
        <v>2023</v>
      </c>
      <c r="L1656">
        <v>0.16</v>
      </c>
    </row>
    <row r="1657" spans="1:12" x14ac:dyDescent="0.3">
      <c r="A1657">
        <v>2656</v>
      </c>
      <c r="B1657" s="1">
        <v>45463</v>
      </c>
      <c r="C1657" s="1">
        <v>45592</v>
      </c>
      <c r="D1657" t="s">
        <v>14</v>
      </c>
      <c r="E1657" t="s">
        <v>19</v>
      </c>
      <c r="F1657" t="s">
        <v>1674</v>
      </c>
      <c r="G1657">
        <v>1066.9000000000001</v>
      </c>
      <c r="H1657">
        <v>442.35</v>
      </c>
      <c r="I1657">
        <v>11</v>
      </c>
      <c r="J1657" t="s">
        <v>2022</v>
      </c>
      <c r="K1657" t="s">
        <v>2023</v>
      </c>
      <c r="L1657">
        <v>0.11</v>
      </c>
    </row>
    <row r="1658" spans="1:12" x14ac:dyDescent="0.3">
      <c r="A1658">
        <v>2657</v>
      </c>
      <c r="B1658" s="1">
        <v>45510</v>
      </c>
      <c r="C1658" s="1">
        <v>45537</v>
      </c>
      <c r="D1658" t="s">
        <v>15</v>
      </c>
      <c r="E1658" t="s">
        <v>17</v>
      </c>
      <c r="F1658" t="s">
        <v>1675</v>
      </c>
      <c r="G1658">
        <v>1905.09</v>
      </c>
      <c r="H1658">
        <v>402.95</v>
      </c>
      <c r="I1658">
        <v>12</v>
      </c>
      <c r="J1658" t="s">
        <v>2022</v>
      </c>
      <c r="K1658" t="s">
        <v>2023</v>
      </c>
      <c r="L1658">
        <v>0.04</v>
      </c>
    </row>
    <row r="1659" spans="1:12" x14ac:dyDescent="0.3">
      <c r="A1659">
        <v>2658</v>
      </c>
      <c r="B1659" s="1">
        <v>45406</v>
      </c>
      <c r="C1659" s="1">
        <v>45629</v>
      </c>
      <c r="D1659" t="s">
        <v>13</v>
      </c>
      <c r="E1659" t="s">
        <v>19</v>
      </c>
      <c r="F1659" t="s">
        <v>1676</v>
      </c>
      <c r="G1659">
        <v>563.4</v>
      </c>
      <c r="H1659">
        <v>122.18</v>
      </c>
      <c r="I1659">
        <v>4</v>
      </c>
      <c r="J1659" t="s">
        <v>2019</v>
      </c>
      <c r="K1659" t="s">
        <v>2023</v>
      </c>
      <c r="L1659">
        <v>0.09</v>
      </c>
    </row>
    <row r="1660" spans="1:12" x14ac:dyDescent="0.3">
      <c r="A1660">
        <v>2659</v>
      </c>
      <c r="B1660" s="1">
        <v>45373</v>
      </c>
      <c r="C1660" s="1">
        <v>45532</v>
      </c>
      <c r="D1660" t="s">
        <v>13</v>
      </c>
      <c r="E1660" t="s">
        <v>18</v>
      </c>
      <c r="F1660" t="s">
        <v>1677</v>
      </c>
      <c r="H1660">
        <v>139.21</v>
      </c>
      <c r="I1660">
        <v>6</v>
      </c>
      <c r="J1660" t="s">
        <v>2021</v>
      </c>
      <c r="K1660" t="s">
        <v>2024</v>
      </c>
      <c r="L1660">
        <v>0.2</v>
      </c>
    </row>
    <row r="1661" spans="1:12" x14ac:dyDescent="0.3">
      <c r="A1661">
        <v>2660</v>
      </c>
      <c r="B1661" s="1">
        <v>45523</v>
      </c>
      <c r="C1661" s="1">
        <v>45628</v>
      </c>
      <c r="D1661" t="s">
        <v>12</v>
      </c>
      <c r="E1661" t="s">
        <v>18</v>
      </c>
      <c r="F1661" t="s">
        <v>1678</v>
      </c>
      <c r="G1661">
        <v>83.3</v>
      </c>
      <c r="H1661">
        <v>466.9</v>
      </c>
      <c r="I1661">
        <v>14</v>
      </c>
      <c r="J1661" t="s">
        <v>2020</v>
      </c>
      <c r="K1661" t="s">
        <v>2024</v>
      </c>
      <c r="L1661">
        <v>0.12</v>
      </c>
    </row>
    <row r="1662" spans="1:12" x14ac:dyDescent="0.3">
      <c r="A1662">
        <v>2661</v>
      </c>
      <c r="B1662" s="1">
        <v>45595</v>
      </c>
      <c r="C1662" s="1">
        <v>45690</v>
      </c>
      <c r="D1662" t="s">
        <v>15</v>
      </c>
      <c r="E1662" t="s">
        <v>17</v>
      </c>
      <c r="F1662" t="s">
        <v>1679</v>
      </c>
      <c r="G1662">
        <v>1466.16</v>
      </c>
      <c r="H1662">
        <v>36.450000000000003</v>
      </c>
      <c r="I1662">
        <v>7</v>
      </c>
      <c r="J1662" t="s">
        <v>2020</v>
      </c>
      <c r="K1662" t="s">
        <v>2026</v>
      </c>
      <c r="L1662">
        <v>0.11</v>
      </c>
    </row>
    <row r="1663" spans="1:12" x14ac:dyDescent="0.3">
      <c r="A1663">
        <v>2662</v>
      </c>
      <c r="B1663" s="1">
        <v>45447</v>
      </c>
      <c r="C1663" s="1">
        <v>45573</v>
      </c>
      <c r="D1663" t="s">
        <v>15</v>
      </c>
      <c r="E1663" t="s">
        <v>17</v>
      </c>
      <c r="F1663" t="s">
        <v>1680</v>
      </c>
      <c r="G1663">
        <v>584.17999999999995</v>
      </c>
      <c r="H1663">
        <v>59.29</v>
      </c>
      <c r="I1663">
        <v>12</v>
      </c>
      <c r="J1663" t="s">
        <v>2020</v>
      </c>
      <c r="K1663" t="s">
        <v>2025</v>
      </c>
      <c r="L1663">
        <v>0.11</v>
      </c>
    </row>
    <row r="1664" spans="1:12" x14ac:dyDescent="0.3">
      <c r="A1664">
        <v>2663</v>
      </c>
      <c r="B1664" s="1">
        <v>45346</v>
      </c>
      <c r="C1664" s="1">
        <v>45654</v>
      </c>
      <c r="D1664" t="s">
        <v>12</v>
      </c>
      <c r="E1664" t="s">
        <v>17</v>
      </c>
      <c r="F1664" t="s">
        <v>1681</v>
      </c>
      <c r="G1664">
        <v>379.25</v>
      </c>
      <c r="H1664">
        <v>299.70999999999998</v>
      </c>
      <c r="I1664">
        <v>20</v>
      </c>
      <c r="J1664" t="s">
        <v>2021</v>
      </c>
      <c r="K1664" t="s">
        <v>2026</v>
      </c>
      <c r="L1664">
        <v>0.15</v>
      </c>
    </row>
    <row r="1665" spans="1:12" x14ac:dyDescent="0.3">
      <c r="A1665">
        <v>2664</v>
      </c>
      <c r="B1665" s="1">
        <v>45339</v>
      </c>
      <c r="C1665" s="1">
        <v>45678</v>
      </c>
      <c r="D1665" t="s">
        <v>14</v>
      </c>
      <c r="E1665" t="s">
        <v>17</v>
      </c>
      <c r="F1665" t="s">
        <v>1682</v>
      </c>
      <c r="G1665">
        <v>1826.73</v>
      </c>
      <c r="H1665">
        <v>143.63</v>
      </c>
      <c r="I1665">
        <v>9</v>
      </c>
      <c r="J1665" t="s">
        <v>2019</v>
      </c>
      <c r="K1665" t="s">
        <v>2023</v>
      </c>
      <c r="L1665">
        <v>0.09</v>
      </c>
    </row>
    <row r="1666" spans="1:12" x14ac:dyDescent="0.3">
      <c r="A1666">
        <v>2665</v>
      </c>
      <c r="B1666" s="1">
        <v>45650</v>
      </c>
      <c r="C1666" s="1">
        <v>45652</v>
      </c>
      <c r="D1666" t="s">
        <v>14</v>
      </c>
      <c r="E1666" t="s">
        <v>17</v>
      </c>
      <c r="F1666" t="s">
        <v>1683</v>
      </c>
      <c r="G1666">
        <v>1155.6099999999999</v>
      </c>
      <c r="H1666">
        <v>171.45</v>
      </c>
      <c r="I1666">
        <v>16</v>
      </c>
      <c r="J1666" t="s">
        <v>2021</v>
      </c>
      <c r="K1666" t="s">
        <v>2023</v>
      </c>
      <c r="L1666">
        <v>0.17</v>
      </c>
    </row>
    <row r="1667" spans="1:12" x14ac:dyDescent="0.3">
      <c r="A1667">
        <v>2666</v>
      </c>
      <c r="B1667" s="1">
        <v>45629</v>
      </c>
      <c r="C1667" s="1">
        <v>45673</v>
      </c>
      <c r="D1667" t="s">
        <v>13</v>
      </c>
      <c r="E1667" t="s">
        <v>18</v>
      </c>
      <c r="F1667" t="s">
        <v>1684</v>
      </c>
      <c r="G1667">
        <v>991.87</v>
      </c>
      <c r="H1667">
        <v>100.35</v>
      </c>
      <c r="I1667">
        <v>12</v>
      </c>
      <c r="J1667" t="s">
        <v>2022</v>
      </c>
      <c r="K1667" t="s">
        <v>2026</v>
      </c>
      <c r="L1667">
        <v>0.13</v>
      </c>
    </row>
    <row r="1668" spans="1:12" x14ac:dyDescent="0.3">
      <c r="A1668">
        <v>2667</v>
      </c>
      <c r="B1668" s="1">
        <v>45493</v>
      </c>
      <c r="C1668" s="1">
        <v>45632</v>
      </c>
      <c r="D1668" t="s">
        <v>13</v>
      </c>
      <c r="E1668" t="s">
        <v>19</v>
      </c>
      <c r="F1668" t="s">
        <v>1685</v>
      </c>
      <c r="G1668">
        <v>432.32</v>
      </c>
      <c r="H1668">
        <v>356.86</v>
      </c>
      <c r="I1668">
        <v>12</v>
      </c>
      <c r="J1668" t="s">
        <v>2022</v>
      </c>
      <c r="K1668" t="s">
        <v>2023</v>
      </c>
      <c r="L1668">
        <v>0.01</v>
      </c>
    </row>
    <row r="1669" spans="1:12" x14ac:dyDescent="0.3">
      <c r="A1669">
        <v>2668</v>
      </c>
      <c r="B1669" s="1">
        <v>45642</v>
      </c>
      <c r="C1669" s="1">
        <v>45666</v>
      </c>
      <c r="D1669" t="s">
        <v>14</v>
      </c>
      <c r="E1669" t="s">
        <v>19</v>
      </c>
      <c r="F1669" t="s">
        <v>1686</v>
      </c>
      <c r="G1669">
        <v>464.53</v>
      </c>
      <c r="H1669">
        <v>126.83</v>
      </c>
      <c r="I1669">
        <v>15</v>
      </c>
      <c r="J1669" t="s">
        <v>2021</v>
      </c>
      <c r="K1669" t="s">
        <v>2023</v>
      </c>
      <c r="L1669">
        <v>0.19</v>
      </c>
    </row>
    <row r="1670" spans="1:12" x14ac:dyDescent="0.3">
      <c r="A1670">
        <v>2669</v>
      </c>
      <c r="B1670" s="1">
        <v>45583</v>
      </c>
      <c r="C1670" s="1">
        <v>45657</v>
      </c>
      <c r="D1670" t="s">
        <v>13</v>
      </c>
      <c r="E1670" t="s">
        <v>17</v>
      </c>
      <c r="F1670" t="s">
        <v>1687</v>
      </c>
      <c r="G1670">
        <v>123.62</v>
      </c>
      <c r="H1670">
        <v>484.64</v>
      </c>
      <c r="I1670">
        <v>7</v>
      </c>
      <c r="J1670" t="s">
        <v>2019</v>
      </c>
      <c r="K1670" t="s">
        <v>2023</v>
      </c>
      <c r="L1670">
        <v>0.06</v>
      </c>
    </row>
    <row r="1671" spans="1:12" x14ac:dyDescent="0.3">
      <c r="A1671">
        <v>2670</v>
      </c>
      <c r="B1671" s="1">
        <v>45322</v>
      </c>
      <c r="C1671" s="1">
        <v>45612</v>
      </c>
      <c r="D1671" t="s">
        <v>12</v>
      </c>
      <c r="E1671" t="s">
        <v>19</v>
      </c>
      <c r="F1671" t="s">
        <v>1688</v>
      </c>
      <c r="G1671">
        <v>1219.3900000000001</v>
      </c>
      <c r="H1671">
        <v>457.84</v>
      </c>
      <c r="I1671">
        <v>1</v>
      </c>
      <c r="J1671" t="s">
        <v>2021</v>
      </c>
      <c r="K1671" t="s">
        <v>2026</v>
      </c>
      <c r="L1671">
        <v>0.01</v>
      </c>
    </row>
    <row r="1672" spans="1:12" x14ac:dyDescent="0.3">
      <c r="A1672">
        <v>2671</v>
      </c>
      <c r="B1672" s="1">
        <v>45478</v>
      </c>
      <c r="C1672" s="1">
        <v>45514</v>
      </c>
      <c r="D1672" t="s">
        <v>12</v>
      </c>
      <c r="E1672" t="s">
        <v>18</v>
      </c>
      <c r="F1672" t="s">
        <v>1689</v>
      </c>
      <c r="G1672">
        <v>1256.71</v>
      </c>
      <c r="H1672">
        <v>241.69</v>
      </c>
      <c r="I1672">
        <v>4</v>
      </c>
      <c r="J1672" t="s">
        <v>2021</v>
      </c>
      <c r="K1672" t="s">
        <v>2024</v>
      </c>
      <c r="L1672">
        <v>7.0000000000000007E-2</v>
      </c>
    </row>
    <row r="1673" spans="1:12" x14ac:dyDescent="0.3">
      <c r="A1673">
        <v>2672</v>
      </c>
      <c r="B1673" s="1">
        <v>45551</v>
      </c>
      <c r="C1673" s="1">
        <v>45638</v>
      </c>
      <c r="D1673" t="s">
        <v>14</v>
      </c>
      <c r="E1673" t="s">
        <v>17</v>
      </c>
      <c r="F1673" t="s">
        <v>1690</v>
      </c>
      <c r="G1673">
        <v>1399.42</v>
      </c>
      <c r="H1673">
        <v>351.72</v>
      </c>
      <c r="I1673">
        <v>15</v>
      </c>
      <c r="J1673" t="s">
        <v>2019</v>
      </c>
      <c r="K1673" t="s">
        <v>2024</v>
      </c>
      <c r="L1673">
        <v>0.01</v>
      </c>
    </row>
    <row r="1674" spans="1:12" x14ac:dyDescent="0.3">
      <c r="A1674">
        <v>2673</v>
      </c>
      <c r="B1674" s="1">
        <v>45540</v>
      </c>
      <c r="C1674" s="1">
        <v>45642</v>
      </c>
      <c r="D1674" t="s">
        <v>12</v>
      </c>
      <c r="E1674" t="s">
        <v>18</v>
      </c>
      <c r="F1674" t="s">
        <v>1691</v>
      </c>
      <c r="G1674">
        <v>1066.97</v>
      </c>
      <c r="H1674" t="s">
        <v>16</v>
      </c>
      <c r="I1674">
        <v>13</v>
      </c>
      <c r="J1674" t="s">
        <v>2022</v>
      </c>
      <c r="K1674" t="s">
        <v>2025</v>
      </c>
      <c r="L1674">
        <v>0.16</v>
      </c>
    </row>
    <row r="1675" spans="1:12" x14ac:dyDescent="0.3">
      <c r="A1675">
        <v>2674</v>
      </c>
      <c r="B1675" s="1">
        <v>45616</v>
      </c>
      <c r="C1675" s="1">
        <v>45665</v>
      </c>
      <c r="D1675" t="s">
        <v>14</v>
      </c>
      <c r="E1675" t="s">
        <v>17</v>
      </c>
      <c r="F1675" t="s">
        <v>1692</v>
      </c>
      <c r="G1675">
        <v>338.47</v>
      </c>
      <c r="H1675">
        <v>94.09</v>
      </c>
      <c r="I1675">
        <v>3</v>
      </c>
      <c r="J1675" t="s">
        <v>2021</v>
      </c>
      <c r="K1675" t="s">
        <v>2023</v>
      </c>
      <c r="L1675">
        <v>7.0000000000000007E-2</v>
      </c>
    </row>
    <row r="1676" spans="1:12" x14ac:dyDescent="0.3">
      <c r="A1676">
        <v>2675</v>
      </c>
      <c r="B1676" s="1">
        <v>45520</v>
      </c>
      <c r="C1676" s="1">
        <v>45670</v>
      </c>
      <c r="D1676" t="s">
        <v>13</v>
      </c>
      <c r="E1676" t="s">
        <v>17</v>
      </c>
      <c r="F1676" t="s">
        <v>1693</v>
      </c>
      <c r="G1676">
        <v>863.23</v>
      </c>
      <c r="H1676">
        <v>216.83</v>
      </c>
      <c r="I1676">
        <v>7</v>
      </c>
      <c r="J1676" t="s">
        <v>2019</v>
      </c>
      <c r="K1676" t="s">
        <v>2024</v>
      </c>
      <c r="L1676">
        <v>0.14000000000000001</v>
      </c>
    </row>
    <row r="1677" spans="1:12" x14ac:dyDescent="0.3">
      <c r="A1677">
        <v>2676</v>
      </c>
      <c r="B1677" s="1">
        <v>45447</v>
      </c>
      <c r="C1677" s="1">
        <v>45539</v>
      </c>
      <c r="D1677" t="s">
        <v>13</v>
      </c>
      <c r="E1677" t="s">
        <v>17</v>
      </c>
      <c r="F1677" t="s">
        <v>1694</v>
      </c>
      <c r="G1677">
        <v>1710.63</v>
      </c>
      <c r="H1677">
        <v>107.27</v>
      </c>
      <c r="I1677">
        <v>8</v>
      </c>
      <c r="J1677" t="s">
        <v>2021</v>
      </c>
      <c r="K1677" t="s">
        <v>2026</v>
      </c>
      <c r="L1677">
        <v>0.15</v>
      </c>
    </row>
    <row r="1678" spans="1:12" x14ac:dyDescent="0.3">
      <c r="A1678">
        <v>2677</v>
      </c>
      <c r="B1678" s="1">
        <v>45547</v>
      </c>
      <c r="C1678" s="1">
        <v>45654</v>
      </c>
      <c r="D1678" t="s">
        <v>14</v>
      </c>
      <c r="E1678" t="s">
        <v>17</v>
      </c>
      <c r="F1678" t="s">
        <v>1695</v>
      </c>
      <c r="G1678">
        <v>1713.91</v>
      </c>
      <c r="I1678">
        <v>9</v>
      </c>
      <c r="J1678" t="s">
        <v>2020</v>
      </c>
      <c r="K1678" t="s">
        <v>2025</v>
      </c>
      <c r="L1678">
        <v>0.13</v>
      </c>
    </row>
    <row r="1679" spans="1:12" x14ac:dyDescent="0.3">
      <c r="A1679">
        <v>2678</v>
      </c>
      <c r="B1679" s="1">
        <v>45440</v>
      </c>
      <c r="C1679" s="1">
        <v>45535</v>
      </c>
      <c r="D1679" t="s">
        <v>13</v>
      </c>
      <c r="E1679" t="s">
        <v>18</v>
      </c>
      <c r="F1679" t="s">
        <v>1696</v>
      </c>
      <c r="G1679">
        <v>576.14</v>
      </c>
      <c r="H1679">
        <v>334.03</v>
      </c>
      <c r="I1679">
        <v>9</v>
      </c>
      <c r="J1679" t="s">
        <v>2020</v>
      </c>
      <c r="K1679" t="s">
        <v>2026</v>
      </c>
      <c r="L1679">
        <v>0.1</v>
      </c>
    </row>
    <row r="1680" spans="1:12" x14ac:dyDescent="0.3">
      <c r="A1680">
        <v>2679</v>
      </c>
      <c r="B1680" s="1">
        <v>45526</v>
      </c>
      <c r="C1680" s="1">
        <v>45688</v>
      </c>
      <c r="D1680" t="s">
        <v>15</v>
      </c>
      <c r="E1680" t="s">
        <v>18</v>
      </c>
      <c r="F1680" t="s">
        <v>1697</v>
      </c>
      <c r="G1680">
        <v>599.48</v>
      </c>
      <c r="H1680">
        <v>15.4</v>
      </c>
      <c r="I1680">
        <v>16</v>
      </c>
      <c r="J1680" t="s">
        <v>2021</v>
      </c>
      <c r="K1680" t="s">
        <v>2026</v>
      </c>
      <c r="L1680">
        <v>0.15</v>
      </c>
    </row>
    <row r="1681" spans="1:12" x14ac:dyDescent="0.3">
      <c r="A1681">
        <v>2680</v>
      </c>
      <c r="B1681" s="1">
        <v>45546</v>
      </c>
      <c r="C1681" s="1">
        <v>45620</v>
      </c>
      <c r="D1681" t="s">
        <v>15</v>
      </c>
      <c r="E1681" t="s">
        <v>18</v>
      </c>
      <c r="F1681" t="s">
        <v>1698</v>
      </c>
      <c r="G1681">
        <v>1687.27</v>
      </c>
      <c r="H1681">
        <v>65.12</v>
      </c>
      <c r="I1681">
        <v>9</v>
      </c>
      <c r="J1681" t="s">
        <v>2021</v>
      </c>
      <c r="K1681" t="s">
        <v>2024</v>
      </c>
      <c r="L1681">
        <v>7.0000000000000007E-2</v>
      </c>
    </row>
    <row r="1682" spans="1:12" x14ac:dyDescent="0.3">
      <c r="A1682">
        <v>2681</v>
      </c>
      <c r="B1682" s="1">
        <v>45373</v>
      </c>
      <c r="C1682" s="1">
        <v>45463</v>
      </c>
      <c r="D1682" t="s">
        <v>14</v>
      </c>
      <c r="E1682" t="s">
        <v>17</v>
      </c>
      <c r="F1682" t="s">
        <v>1699</v>
      </c>
      <c r="G1682">
        <v>995.65</v>
      </c>
      <c r="I1682">
        <v>9</v>
      </c>
      <c r="J1682" t="s">
        <v>2019</v>
      </c>
      <c r="K1682" t="s">
        <v>2023</v>
      </c>
      <c r="L1682">
        <v>0.15</v>
      </c>
    </row>
    <row r="1683" spans="1:12" x14ac:dyDescent="0.3">
      <c r="A1683">
        <v>2682</v>
      </c>
      <c r="B1683" s="1">
        <v>45466</v>
      </c>
      <c r="C1683" s="1">
        <v>45569</v>
      </c>
      <c r="D1683" t="s">
        <v>12</v>
      </c>
      <c r="E1683" t="s">
        <v>18</v>
      </c>
      <c r="F1683" t="s">
        <v>1700</v>
      </c>
      <c r="G1683">
        <v>1387.13</v>
      </c>
      <c r="H1683">
        <v>495.76</v>
      </c>
      <c r="I1683">
        <v>17</v>
      </c>
      <c r="J1683" t="s">
        <v>2021</v>
      </c>
      <c r="K1683" t="s">
        <v>2024</v>
      </c>
      <c r="L1683">
        <v>0.19</v>
      </c>
    </row>
    <row r="1684" spans="1:12" x14ac:dyDescent="0.3">
      <c r="A1684">
        <v>2683</v>
      </c>
      <c r="B1684" s="1">
        <v>45462</v>
      </c>
      <c r="C1684" s="1">
        <v>45633</v>
      </c>
      <c r="D1684" t="s">
        <v>13</v>
      </c>
      <c r="E1684" t="s">
        <v>19</v>
      </c>
      <c r="F1684" t="s">
        <v>1701</v>
      </c>
      <c r="G1684">
        <v>656.34</v>
      </c>
      <c r="H1684">
        <v>124.68</v>
      </c>
      <c r="I1684" t="s">
        <v>16</v>
      </c>
      <c r="J1684" t="s">
        <v>2020</v>
      </c>
      <c r="K1684" t="s">
        <v>2023</v>
      </c>
      <c r="L1684">
        <v>0</v>
      </c>
    </row>
    <row r="1685" spans="1:12" x14ac:dyDescent="0.3">
      <c r="A1685">
        <v>2684</v>
      </c>
      <c r="B1685" s="1">
        <v>45529</v>
      </c>
      <c r="C1685" s="1">
        <v>45690</v>
      </c>
      <c r="D1685" t="s">
        <v>14</v>
      </c>
      <c r="E1685" t="s">
        <v>18</v>
      </c>
      <c r="F1685" t="s">
        <v>1702</v>
      </c>
      <c r="G1685">
        <v>461.05</v>
      </c>
      <c r="H1685">
        <v>360.39</v>
      </c>
      <c r="I1685">
        <v>10</v>
      </c>
      <c r="J1685" t="s">
        <v>2020</v>
      </c>
      <c r="K1685" t="s">
        <v>2026</v>
      </c>
      <c r="L1685">
        <v>0.12</v>
      </c>
    </row>
    <row r="1686" spans="1:12" x14ac:dyDescent="0.3">
      <c r="A1686">
        <v>2685</v>
      </c>
      <c r="B1686" s="1">
        <v>45649</v>
      </c>
      <c r="C1686" s="1">
        <v>45685</v>
      </c>
      <c r="D1686" t="s">
        <v>14</v>
      </c>
      <c r="E1686" t="s">
        <v>18</v>
      </c>
      <c r="F1686" t="s">
        <v>1703</v>
      </c>
      <c r="G1686">
        <v>739.7</v>
      </c>
      <c r="H1686">
        <v>222.51</v>
      </c>
      <c r="I1686">
        <v>10</v>
      </c>
      <c r="J1686" t="s">
        <v>2022</v>
      </c>
      <c r="K1686" t="s">
        <v>2026</v>
      </c>
      <c r="L1686">
        <v>0.13</v>
      </c>
    </row>
    <row r="1687" spans="1:12" x14ac:dyDescent="0.3">
      <c r="A1687">
        <v>2686</v>
      </c>
      <c r="B1687" s="1">
        <v>45437</v>
      </c>
      <c r="C1687" s="1">
        <v>45560</v>
      </c>
      <c r="D1687" t="s">
        <v>12</v>
      </c>
      <c r="E1687" t="s">
        <v>19</v>
      </c>
      <c r="F1687" t="s">
        <v>1704</v>
      </c>
      <c r="G1687">
        <v>969.97</v>
      </c>
      <c r="H1687">
        <v>254.07</v>
      </c>
      <c r="I1687">
        <v>3</v>
      </c>
      <c r="J1687" t="s">
        <v>2020</v>
      </c>
      <c r="K1687" t="s">
        <v>2024</v>
      </c>
      <c r="L1687">
        <v>0.2</v>
      </c>
    </row>
    <row r="1688" spans="1:12" x14ac:dyDescent="0.3">
      <c r="A1688">
        <v>2687</v>
      </c>
      <c r="B1688" s="1">
        <v>45365</v>
      </c>
      <c r="C1688" s="1">
        <v>45367</v>
      </c>
      <c r="D1688" t="s">
        <v>13</v>
      </c>
      <c r="E1688" t="s">
        <v>18</v>
      </c>
      <c r="F1688" t="s">
        <v>1705</v>
      </c>
      <c r="G1688">
        <v>664.78</v>
      </c>
      <c r="H1688">
        <v>239.93</v>
      </c>
      <c r="I1688">
        <v>10</v>
      </c>
      <c r="J1688" t="s">
        <v>2019</v>
      </c>
      <c r="K1688" t="s">
        <v>2024</v>
      </c>
      <c r="L1688">
        <v>0.19</v>
      </c>
    </row>
    <row r="1689" spans="1:12" x14ac:dyDescent="0.3">
      <c r="A1689">
        <v>2688</v>
      </c>
      <c r="B1689" s="1">
        <v>45381</v>
      </c>
      <c r="C1689" s="1">
        <v>45575</v>
      </c>
      <c r="D1689" t="s">
        <v>15</v>
      </c>
      <c r="E1689" t="s">
        <v>17</v>
      </c>
      <c r="F1689" t="s">
        <v>1706</v>
      </c>
      <c r="G1689">
        <v>250.08</v>
      </c>
      <c r="H1689">
        <v>102.91</v>
      </c>
      <c r="I1689">
        <v>14</v>
      </c>
      <c r="J1689" t="s">
        <v>2020</v>
      </c>
      <c r="K1689" t="s">
        <v>2026</v>
      </c>
      <c r="L1689">
        <v>0.12</v>
      </c>
    </row>
    <row r="1690" spans="1:12" x14ac:dyDescent="0.3">
      <c r="A1690">
        <v>2689</v>
      </c>
      <c r="B1690" s="1">
        <v>45487</v>
      </c>
      <c r="C1690" s="1">
        <v>45507</v>
      </c>
      <c r="D1690" t="s">
        <v>14</v>
      </c>
      <c r="E1690" t="s">
        <v>18</v>
      </c>
      <c r="F1690" t="s">
        <v>1707</v>
      </c>
      <c r="G1690">
        <v>383.76</v>
      </c>
      <c r="H1690">
        <v>130.27000000000001</v>
      </c>
      <c r="I1690">
        <v>17</v>
      </c>
      <c r="J1690" t="s">
        <v>2021</v>
      </c>
      <c r="K1690" t="s">
        <v>2023</v>
      </c>
      <c r="L1690">
        <v>0.01</v>
      </c>
    </row>
    <row r="1691" spans="1:12" x14ac:dyDescent="0.3">
      <c r="A1691">
        <v>2690</v>
      </c>
      <c r="B1691" s="1">
        <v>45428</v>
      </c>
      <c r="C1691" s="1">
        <v>45448</v>
      </c>
      <c r="D1691" t="s">
        <v>15</v>
      </c>
      <c r="E1691" t="s">
        <v>17</v>
      </c>
      <c r="F1691" t="s">
        <v>1708</v>
      </c>
      <c r="G1691">
        <v>1889.86</v>
      </c>
      <c r="H1691">
        <v>212.75</v>
      </c>
      <c r="I1691">
        <v>16</v>
      </c>
      <c r="J1691" t="s">
        <v>2021</v>
      </c>
      <c r="K1691" t="s">
        <v>2023</v>
      </c>
      <c r="L1691">
        <v>0.16</v>
      </c>
    </row>
    <row r="1692" spans="1:12" x14ac:dyDescent="0.3">
      <c r="A1692">
        <v>2691</v>
      </c>
      <c r="B1692" s="1">
        <v>45450</v>
      </c>
      <c r="C1692" s="1">
        <v>45568</v>
      </c>
      <c r="D1692" t="s">
        <v>12</v>
      </c>
      <c r="E1692" t="s">
        <v>18</v>
      </c>
      <c r="F1692" t="s">
        <v>1709</v>
      </c>
      <c r="G1692">
        <v>472.08</v>
      </c>
      <c r="H1692">
        <v>445.3</v>
      </c>
      <c r="I1692">
        <v>13</v>
      </c>
      <c r="J1692" t="s">
        <v>2019</v>
      </c>
      <c r="K1692" t="s">
        <v>2023</v>
      </c>
      <c r="L1692">
        <v>0.12</v>
      </c>
    </row>
    <row r="1693" spans="1:12" x14ac:dyDescent="0.3">
      <c r="A1693">
        <v>2692</v>
      </c>
      <c r="B1693" s="1">
        <v>45527</v>
      </c>
      <c r="C1693" s="1">
        <v>45541</v>
      </c>
      <c r="D1693" t="s">
        <v>12</v>
      </c>
      <c r="E1693" t="s">
        <v>17</v>
      </c>
      <c r="F1693" t="s">
        <v>1710</v>
      </c>
      <c r="G1693">
        <v>394.5</v>
      </c>
      <c r="I1693">
        <v>9</v>
      </c>
      <c r="J1693" t="s">
        <v>2021</v>
      </c>
      <c r="K1693" t="s">
        <v>2024</v>
      </c>
      <c r="L1693">
        <v>0.04</v>
      </c>
    </row>
    <row r="1694" spans="1:12" x14ac:dyDescent="0.3">
      <c r="A1694">
        <v>2693</v>
      </c>
      <c r="B1694" s="1">
        <v>45387</v>
      </c>
      <c r="C1694" s="1">
        <v>45678</v>
      </c>
      <c r="D1694" t="s">
        <v>13</v>
      </c>
      <c r="E1694" t="s">
        <v>19</v>
      </c>
      <c r="F1694" t="s">
        <v>1711</v>
      </c>
      <c r="G1694">
        <v>1338.18</v>
      </c>
      <c r="H1694">
        <v>13.72</v>
      </c>
      <c r="I1694">
        <v>2</v>
      </c>
      <c r="J1694" t="s">
        <v>2021</v>
      </c>
      <c r="K1694" t="s">
        <v>2025</v>
      </c>
      <c r="L1694">
        <v>0.12</v>
      </c>
    </row>
    <row r="1695" spans="1:12" x14ac:dyDescent="0.3">
      <c r="A1695">
        <v>2694</v>
      </c>
      <c r="B1695" s="1">
        <v>45602</v>
      </c>
      <c r="C1695" s="1">
        <v>45645</v>
      </c>
      <c r="D1695" t="s">
        <v>12</v>
      </c>
      <c r="E1695" t="s">
        <v>19</v>
      </c>
      <c r="F1695" t="s">
        <v>1712</v>
      </c>
      <c r="H1695">
        <v>156.38</v>
      </c>
      <c r="I1695">
        <v>18</v>
      </c>
      <c r="J1695" t="s">
        <v>2020</v>
      </c>
      <c r="K1695" t="s">
        <v>2023</v>
      </c>
      <c r="L1695">
        <v>0.18</v>
      </c>
    </row>
    <row r="1696" spans="1:12" x14ac:dyDescent="0.3">
      <c r="A1696">
        <v>2695</v>
      </c>
      <c r="B1696" s="1">
        <v>45365</v>
      </c>
      <c r="C1696" s="1">
        <v>45539</v>
      </c>
      <c r="E1696" t="s">
        <v>18</v>
      </c>
      <c r="F1696" t="s">
        <v>1713</v>
      </c>
      <c r="G1696">
        <v>1057.3</v>
      </c>
      <c r="H1696">
        <v>287.66000000000003</v>
      </c>
      <c r="I1696">
        <v>12</v>
      </c>
      <c r="J1696" t="s">
        <v>2019</v>
      </c>
      <c r="K1696" t="s">
        <v>2023</v>
      </c>
      <c r="L1696">
        <v>0.12</v>
      </c>
    </row>
    <row r="1697" spans="1:12" x14ac:dyDescent="0.3">
      <c r="A1697">
        <v>2696</v>
      </c>
      <c r="B1697" s="1">
        <v>45433</v>
      </c>
      <c r="C1697" s="1">
        <v>45576</v>
      </c>
      <c r="D1697" t="s">
        <v>13</v>
      </c>
      <c r="E1697" t="s">
        <v>18</v>
      </c>
      <c r="F1697" t="s">
        <v>1714</v>
      </c>
      <c r="G1697">
        <v>912.41</v>
      </c>
      <c r="H1697">
        <v>290.91000000000003</v>
      </c>
      <c r="I1697">
        <v>20</v>
      </c>
      <c r="J1697" t="s">
        <v>2022</v>
      </c>
      <c r="K1697" t="s">
        <v>2023</v>
      </c>
      <c r="L1697">
        <v>0.18</v>
      </c>
    </row>
    <row r="1698" spans="1:12" x14ac:dyDescent="0.3">
      <c r="A1698">
        <v>2697</v>
      </c>
      <c r="B1698" s="1">
        <v>45497</v>
      </c>
      <c r="C1698" s="1">
        <v>45595</v>
      </c>
      <c r="D1698" t="s">
        <v>12</v>
      </c>
      <c r="E1698" t="s">
        <v>17</v>
      </c>
      <c r="F1698" t="s">
        <v>1715</v>
      </c>
      <c r="G1698" t="s">
        <v>16</v>
      </c>
      <c r="H1698">
        <v>117.34</v>
      </c>
      <c r="I1698">
        <v>9</v>
      </c>
      <c r="J1698" t="s">
        <v>2022</v>
      </c>
      <c r="K1698" t="s">
        <v>2023</v>
      </c>
      <c r="L1698">
        <v>0.14000000000000001</v>
      </c>
    </row>
    <row r="1699" spans="1:12" x14ac:dyDescent="0.3">
      <c r="A1699">
        <v>2698</v>
      </c>
      <c r="B1699" s="1">
        <v>45612</v>
      </c>
      <c r="C1699" s="1">
        <v>45656</v>
      </c>
      <c r="D1699" t="s">
        <v>14</v>
      </c>
      <c r="E1699" t="s">
        <v>18</v>
      </c>
      <c r="F1699" t="s">
        <v>1716</v>
      </c>
      <c r="G1699">
        <v>1099.25</v>
      </c>
      <c r="H1699">
        <v>273.56</v>
      </c>
      <c r="I1699" t="s">
        <v>16</v>
      </c>
      <c r="J1699" t="s">
        <v>2019</v>
      </c>
      <c r="K1699" t="s">
        <v>2025</v>
      </c>
      <c r="L1699">
        <v>0.13</v>
      </c>
    </row>
    <row r="1700" spans="1:12" x14ac:dyDescent="0.3">
      <c r="A1700">
        <v>2699</v>
      </c>
      <c r="B1700" s="1">
        <v>45583</v>
      </c>
      <c r="C1700" s="1">
        <v>45628</v>
      </c>
      <c r="D1700" t="s">
        <v>12</v>
      </c>
      <c r="E1700" t="s">
        <v>17</v>
      </c>
      <c r="F1700" t="s">
        <v>1717</v>
      </c>
      <c r="G1700">
        <v>127.92</v>
      </c>
      <c r="H1700">
        <v>341.68</v>
      </c>
      <c r="I1700">
        <v>11</v>
      </c>
      <c r="J1700" t="s">
        <v>2020</v>
      </c>
      <c r="K1700" t="s">
        <v>2026</v>
      </c>
      <c r="L1700">
        <v>0.15</v>
      </c>
    </row>
    <row r="1701" spans="1:12" x14ac:dyDescent="0.3">
      <c r="A1701">
        <v>2700</v>
      </c>
      <c r="B1701" s="1">
        <v>45667</v>
      </c>
      <c r="C1701" s="1">
        <v>45667</v>
      </c>
      <c r="D1701" t="s">
        <v>12</v>
      </c>
      <c r="E1701" t="s">
        <v>19</v>
      </c>
      <c r="F1701" t="s">
        <v>1718</v>
      </c>
      <c r="G1701">
        <v>605.66999999999996</v>
      </c>
      <c r="H1701">
        <v>481.92</v>
      </c>
      <c r="I1701">
        <v>18</v>
      </c>
      <c r="J1701" t="s">
        <v>2022</v>
      </c>
      <c r="K1701" t="s">
        <v>2023</v>
      </c>
      <c r="L1701">
        <v>0.03</v>
      </c>
    </row>
    <row r="1702" spans="1:12" x14ac:dyDescent="0.3">
      <c r="A1702">
        <v>2701</v>
      </c>
      <c r="B1702" s="1">
        <v>45381</v>
      </c>
      <c r="C1702" s="1">
        <v>45457</v>
      </c>
      <c r="E1702" t="s">
        <v>19</v>
      </c>
      <c r="F1702" t="s">
        <v>1719</v>
      </c>
      <c r="H1702">
        <v>288.58999999999997</v>
      </c>
      <c r="I1702">
        <v>3</v>
      </c>
      <c r="J1702" t="s">
        <v>2022</v>
      </c>
      <c r="K1702" t="s">
        <v>2023</v>
      </c>
      <c r="L1702">
        <v>0.06</v>
      </c>
    </row>
    <row r="1703" spans="1:12" x14ac:dyDescent="0.3">
      <c r="A1703">
        <v>2702</v>
      </c>
      <c r="B1703" s="1">
        <v>45656</v>
      </c>
      <c r="C1703" s="1">
        <v>45677</v>
      </c>
      <c r="D1703" t="s">
        <v>15</v>
      </c>
      <c r="E1703" t="s">
        <v>19</v>
      </c>
      <c r="F1703" t="s">
        <v>1720</v>
      </c>
      <c r="G1703">
        <v>1269.83</v>
      </c>
      <c r="H1703">
        <v>100.46</v>
      </c>
      <c r="I1703">
        <v>11</v>
      </c>
      <c r="J1703" t="s">
        <v>2020</v>
      </c>
      <c r="K1703" t="s">
        <v>2026</v>
      </c>
      <c r="L1703">
        <v>0.19</v>
      </c>
    </row>
    <row r="1704" spans="1:12" x14ac:dyDescent="0.3">
      <c r="A1704">
        <v>2703</v>
      </c>
      <c r="B1704" s="1">
        <v>45457</v>
      </c>
      <c r="C1704" s="1">
        <v>45471</v>
      </c>
      <c r="D1704" t="s">
        <v>15</v>
      </c>
      <c r="E1704" t="s">
        <v>18</v>
      </c>
      <c r="F1704" t="s">
        <v>1721</v>
      </c>
      <c r="G1704">
        <v>1129.92</v>
      </c>
      <c r="H1704">
        <v>474.88</v>
      </c>
      <c r="I1704">
        <v>7</v>
      </c>
      <c r="J1704" t="s">
        <v>2020</v>
      </c>
      <c r="K1704" t="s">
        <v>2026</v>
      </c>
      <c r="L1704">
        <v>0.17</v>
      </c>
    </row>
    <row r="1705" spans="1:12" x14ac:dyDescent="0.3">
      <c r="A1705">
        <v>2704</v>
      </c>
      <c r="B1705" s="1">
        <v>45596</v>
      </c>
      <c r="C1705" s="1">
        <v>45689</v>
      </c>
      <c r="D1705" t="s">
        <v>13</v>
      </c>
      <c r="E1705" t="s">
        <v>19</v>
      </c>
      <c r="F1705" t="s">
        <v>1722</v>
      </c>
      <c r="G1705">
        <v>1272.32</v>
      </c>
      <c r="H1705">
        <v>316.49</v>
      </c>
      <c r="I1705">
        <v>14</v>
      </c>
      <c r="J1705" t="s">
        <v>2019</v>
      </c>
      <c r="K1705" t="s">
        <v>2023</v>
      </c>
      <c r="L1705">
        <v>0.18</v>
      </c>
    </row>
    <row r="1706" spans="1:12" x14ac:dyDescent="0.3">
      <c r="A1706">
        <v>2705</v>
      </c>
      <c r="B1706" s="1">
        <v>45353</v>
      </c>
      <c r="C1706" s="1">
        <v>45618</v>
      </c>
      <c r="E1706" t="s">
        <v>18</v>
      </c>
      <c r="F1706" t="s">
        <v>1723</v>
      </c>
      <c r="G1706">
        <v>1271.5999999999999</v>
      </c>
      <c r="H1706">
        <v>122.43</v>
      </c>
      <c r="I1706">
        <v>10</v>
      </c>
      <c r="J1706" t="s">
        <v>2022</v>
      </c>
      <c r="K1706" t="s">
        <v>2025</v>
      </c>
      <c r="L1706">
        <v>0.1</v>
      </c>
    </row>
    <row r="1707" spans="1:12" x14ac:dyDescent="0.3">
      <c r="A1707">
        <v>2706</v>
      </c>
      <c r="B1707" s="1">
        <v>45558</v>
      </c>
      <c r="C1707" s="1">
        <v>45633</v>
      </c>
      <c r="D1707" t="s">
        <v>12</v>
      </c>
      <c r="E1707" t="s">
        <v>19</v>
      </c>
      <c r="F1707" t="s">
        <v>1724</v>
      </c>
      <c r="G1707">
        <v>1677.56</v>
      </c>
      <c r="H1707">
        <v>277.52</v>
      </c>
      <c r="I1707">
        <v>4</v>
      </c>
      <c r="J1707" t="s">
        <v>2019</v>
      </c>
      <c r="K1707" t="s">
        <v>2023</v>
      </c>
      <c r="L1707">
        <v>0.09</v>
      </c>
    </row>
    <row r="1708" spans="1:12" x14ac:dyDescent="0.3">
      <c r="A1708">
        <v>2707</v>
      </c>
      <c r="B1708" s="1">
        <v>45443</v>
      </c>
      <c r="C1708" s="1">
        <v>45581</v>
      </c>
      <c r="D1708" t="s">
        <v>16</v>
      </c>
      <c r="E1708" t="s">
        <v>17</v>
      </c>
      <c r="F1708" t="s">
        <v>1725</v>
      </c>
      <c r="G1708">
        <v>678.5</v>
      </c>
      <c r="H1708">
        <v>60.3</v>
      </c>
      <c r="I1708">
        <v>20</v>
      </c>
      <c r="J1708" t="s">
        <v>2022</v>
      </c>
      <c r="K1708" t="s">
        <v>2024</v>
      </c>
      <c r="L1708">
        <v>0.1</v>
      </c>
    </row>
    <row r="1709" spans="1:12" x14ac:dyDescent="0.3">
      <c r="A1709">
        <v>2708</v>
      </c>
      <c r="B1709" s="1">
        <v>45568</v>
      </c>
      <c r="C1709" s="1">
        <v>45570</v>
      </c>
      <c r="D1709" t="s">
        <v>13</v>
      </c>
      <c r="E1709" t="s">
        <v>17</v>
      </c>
      <c r="F1709" t="s">
        <v>1726</v>
      </c>
      <c r="G1709">
        <v>1132.48</v>
      </c>
      <c r="H1709">
        <v>359.11</v>
      </c>
      <c r="I1709">
        <v>14</v>
      </c>
      <c r="J1709" t="s">
        <v>2020</v>
      </c>
      <c r="K1709" t="s">
        <v>2023</v>
      </c>
      <c r="L1709">
        <v>0.2</v>
      </c>
    </row>
    <row r="1710" spans="1:12" x14ac:dyDescent="0.3">
      <c r="A1710">
        <v>2709</v>
      </c>
      <c r="B1710" s="1">
        <v>45525</v>
      </c>
      <c r="C1710" s="1">
        <v>45669</v>
      </c>
      <c r="D1710" t="s">
        <v>15</v>
      </c>
      <c r="E1710" t="s">
        <v>17</v>
      </c>
      <c r="F1710" t="s">
        <v>1727</v>
      </c>
      <c r="G1710">
        <v>1729.29</v>
      </c>
      <c r="H1710">
        <v>263.04000000000002</v>
      </c>
      <c r="I1710">
        <v>1</v>
      </c>
      <c r="J1710" t="s">
        <v>2020</v>
      </c>
      <c r="K1710" t="s">
        <v>2026</v>
      </c>
      <c r="L1710">
        <v>0.2</v>
      </c>
    </row>
    <row r="1711" spans="1:12" x14ac:dyDescent="0.3">
      <c r="A1711">
        <v>2710</v>
      </c>
      <c r="B1711" s="1">
        <v>45678</v>
      </c>
      <c r="C1711" s="1">
        <v>45691</v>
      </c>
      <c r="D1711" t="s">
        <v>12</v>
      </c>
      <c r="E1711" t="s">
        <v>19</v>
      </c>
      <c r="F1711" t="s">
        <v>1728</v>
      </c>
      <c r="G1711">
        <v>465.75</v>
      </c>
      <c r="H1711">
        <v>76.19</v>
      </c>
      <c r="I1711">
        <v>18</v>
      </c>
      <c r="J1711" t="s">
        <v>2020</v>
      </c>
      <c r="K1711" t="s">
        <v>2024</v>
      </c>
      <c r="L1711">
        <v>0.12</v>
      </c>
    </row>
    <row r="1712" spans="1:12" x14ac:dyDescent="0.3">
      <c r="A1712">
        <v>2711</v>
      </c>
      <c r="B1712" s="1">
        <v>45616</v>
      </c>
      <c r="C1712" s="1">
        <v>45688</v>
      </c>
      <c r="D1712" t="s">
        <v>14</v>
      </c>
      <c r="E1712" t="s">
        <v>19</v>
      </c>
      <c r="F1712" t="s">
        <v>1729</v>
      </c>
      <c r="G1712">
        <v>1295.31</v>
      </c>
      <c r="H1712">
        <v>366.27</v>
      </c>
      <c r="I1712">
        <v>12</v>
      </c>
      <c r="J1712" t="s">
        <v>2020</v>
      </c>
      <c r="K1712" t="s">
        <v>2023</v>
      </c>
      <c r="L1712">
        <v>0.04</v>
      </c>
    </row>
    <row r="1713" spans="1:12" x14ac:dyDescent="0.3">
      <c r="A1713">
        <v>2712</v>
      </c>
      <c r="B1713" s="1">
        <v>45613</v>
      </c>
      <c r="C1713" s="1">
        <v>45675</v>
      </c>
      <c r="D1713" t="s">
        <v>12</v>
      </c>
      <c r="E1713" t="s">
        <v>17</v>
      </c>
      <c r="F1713" t="s">
        <v>1730</v>
      </c>
      <c r="G1713">
        <v>1096.9100000000001</v>
      </c>
      <c r="H1713">
        <v>336.28</v>
      </c>
      <c r="I1713">
        <v>4</v>
      </c>
      <c r="J1713" t="s">
        <v>2020</v>
      </c>
      <c r="K1713" t="s">
        <v>2026</v>
      </c>
      <c r="L1713">
        <v>0.11</v>
      </c>
    </row>
    <row r="1714" spans="1:12" x14ac:dyDescent="0.3">
      <c r="A1714">
        <v>2713</v>
      </c>
      <c r="B1714" s="1">
        <v>45568</v>
      </c>
      <c r="C1714" s="1">
        <v>45607</v>
      </c>
      <c r="D1714" t="s">
        <v>15</v>
      </c>
      <c r="E1714" t="s">
        <v>17</v>
      </c>
      <c r="F1714" t="s">
        <v>1731</v>
      </c>
      <c r="G1714">
        <v>1606.92</v>
      </c>
      <c r="H1714">
        <v>160.47</v>
      </c>
      <c r="I1714">
        <v>11</v>
      </c>
      <c r="J1714" t="s">
        <v>2021</v>
      </c>
      <c r="K1714" t="s">
        <v>2026</v>
      </c>
      <c r="L1714">
        <v>0.13</v>
      </c>
    </row>
    <row r="1715" spans="1:12" x14ac:dyDescent="0.3">
      <c r="A1715">
        <v>2714</v>
      </c>
      <c r="B1715" s="1">
        <v>45409</v>
      </c>
      <c r="C1715" s="1">
        <v>45597</v>
      </c>
      <c r="D1715" t="s">
        <v>14</v>
      </c>
      <c r="E1715" t="s">
        <v>17</v>
      </c>
      <c r="F1715" t="s">
        <v>1732</v>
      </c>
      <c r="G1715">
        <v>1297.27</v>
      </c>
      <c r="H1715">
        <v>391.38</v>
      </c>
      <c r="I1715">
        <v>6</v>
      </c>
      <c r="J1715" t="s">
        <v>2020</v>
      </c>
      <c r="K1715" t="s">
        <v>2026</v>
      </c>
      <c r="L1715">
        <v>0.04</v>
      </c>
    </row>
    <row r="1716" spans="1:12" x14ac:dyDescent="0.3">
      <c r="A1716">
        <v>2715</v>
      </c>
      <c r="B1716" s="1">
        <v>45346</v>
      </c>
      <c r="C1716" s="1">
        <v>45436</v>
      </c>
      <c r="D1716" t="s">
        <v>15</v>
      </c>
      <c r="E1716" t="s">
        <v>19</v>
      </c>
      <c r="F1716" t="s">
        <v>1733</v>
      </c>
      <c r="G1716">
        <v>1831.58</v>
      </c>
      <c r="H1716">
        <v>180.11</v>
      </c>
      <c r="I1716">
        <v>14</v>
      </c>
      <c r="J1716" t="s">
        <v>2021</v>
      </c>
      <c r="K1716" t="s">
        <v>2023</v>
      </c>
    </row>
    <row r="1717" spans="1:12" x14ac:dyDescent="0.3">
      <c r="A1717">
        <v>2716</v>
      </c>
      <c r="B1717" s="1">
        <v>45515</v>
      </c>
      <c r="C1717" s="1">
        <v>45654</v>
      </c>
      <c r="D1717" t="s">
        <v>14</v>
      </c>
      <c r="E1717" t="s">
        <v>17</v>
      </c>
      <c r="F1717" t="s">
        <v>1734</v>
      </c>
      <c r="G1717">
        <v>1919.17</v>
      </c>
      <c r="H1717">
        <v>76.13</v>
      </c>
      <c r="I1717">
        <v>17</v>
      </c>
      <c r="J1717" t="s">
        <v>2021</v>
      </c>
      <c r="K1717" t="s">
        <v>2026</v>
      </c>
      <c r="L1717">
        <v>0.17</v>
      </c>
    </row>
    <row r="1718" spans="1:12" x14ac:dyDescent="0.3">
      <c r="A1718">
        <v>2717</v>
      </c>
      <c r="B1718" s="1">
        <v>45515</v>
      </c>
      <c r="C1718" s="1">
        <v>45561</v>
      </c>
      <c r="D1718" t="s">
        <v>15</v>
      </c>
      <c r="E1718" t="s">
        <v>18</v>
      </c>
      <c r="F1718" t="s">
        <v>1735</v>
      </c>
      <c r="G1718">
        <v>97.27</v>
      </c>
      <c r="H1718">
        <v>157.71</v>
      </c>
      <c r="I1718">
        <v>17</v>
      </c>
      <c r="J1718" t="s">
        <v>2022</v>
      </c>
      <c r="K1718" t="s">
        <v>2026</v>
      </c>
      <c r="L1718">
        <v>0.02</v>
      </c>
    </row>
    <row r="1719" spans="1:12" x14ac:dyDescent="0.3">
      <c r="A1719">
        <v>2718</v>
      </c>
      <c r="B1719" s="1">
        <v>45520</v>
      </c>
      <c r="C1719" s="1">
        <v>45551</v>
      </c>
      <c r="D1719" t="s">
        <v>16</v>
      </c>
      <c r="E1719" t="s">
        <v>19</v>
      </c>
      <c r="F1719" t="s">
        <v>1736</v>
      </c>
      <c r="G1719">
        <v>438.65</v>
      </c>
      <c r="J1719" t="s">
        <v>2020</v>
      </c>
      <c r="K1719" t="s">
        <v>2026</v>
      </c>
      <c r="L1719">
        <v>0.02</v>
      </c>
    </row>
    <row r="1720" spans="1:12" x14ac:dyDescent="0.3">
      <c r="A1720">
        <v>2719</v>
      </c>
      <c r="B1720" s="1">
        <v>45669</v>
      </c>
      <c r="C1720" s="1">
        <v>45678</v>
      </c>
      <c r="D1720" t="s">
        <v>14</v>
      </c>
      <c r="E1720" t="s">
        <v>17</v>
      </c>
      <c r="F1720" t="s">
        <v>1737</v>
      </c>
      <c r="G1720">
        <v>974.97</v>
      </c>
      <c r="H1720">
        <v>398.84</v>
      </c>
      <c r="I1720">
        <v>4</v>
      </c>
      <c r="J1720" t="s">
        <v>2022</v>
      </c>
      <c r="K1720" t="s">
        <v>2025</v>
      </c>
      <c r="L1720">
        <v>0</v>
      </c>
    </row>
    <row r="1721" spans="1:12" x14ac:dyDescent="0.3">
      <c r="A1721">
        <v>2720</v>
      </c>
      <c r="B1721" s="1">
        <v>45562</v>
      </c>
      <c r="C1721" s="1">
        <v>45596</v>
      </c>
      <c r="D1721" t="s">
        <v>13</v>
      </c>
      <c r="E1721" t="s">
        <v>19</v>
      </c>
      <c r="F1721" t="s">
        <v>1738</v>
      </c>
      <c r="G1721">
        <v>1084.25</v>
      </c>
      <c r="H1721">
        <v>342.18</v>
      </c>
      <c r="I1721">
        <v>20</v>
      </c>
      <c r="J1721" t="s">
        <v>2022</v>
      </c>
      <c r="K1721" t="s">
        <v>2023</v>
      </c>
      <c r="L1721">
        <v>7.0000000000000007E-2</v>
      </c>
    </row>
    <row r="1722" spans="1:12" x14ac:dyDescent="0.3">
      <c r="A1722">
        <v>2721</v>
      </c>
      <c r="B1722" s="1">
        <v>45614</v>
      </c>
      <c r="C1722" s="1">
        <v>45660</v>
      </c>
      <c r="D1722" t="s">
        <v>14</v>
      </c>
      <c r="E1722" t="s">
        <v>17</v>
      </c>
      <c r="F1722" t="s">
        <v>1739</v>
      </c>
      <c r="G1722">
        <v>850.39</v>
      </c>
      <c r="H1722">
        <v>27.35</v>
      </c>
      <c r="I1722">
        <v>16</v>
      </c>
      <c r="J1722" t="s">
        <v>2019</v>
      </c>
      <c r="K1722" t="s">
        <v>2023</v>
      </c>
      <c r="L1722">
        <v>0.17</v>
      </c>
    </row>
    <row r="1723" spans="1:12" x14ac:dyDescent="0.3">
      <c r="A1723">
        <v>2722</v>
      </c>
      <c r="B1723" s="1">
        <v>45523</v>
      </c>
      <c r="C1723" s="1">
        <v>45599</v>
      </c>
      <c r="E1723" t="s">
        <v>18</v>
      </c>
      <c r="F1723" t="s">
        <v>1740</v>
      </c>
      <c r="G1723">
        <v>569.23</v>
      </c>
      <c r="H1723">
        <v>421.69</v>
      </c>
      <c r="I1723">
        <v>8</v>
      </c>
      <c r="J1723" t="s">
        <v>2019</v>
      </c>
      <c r="K1723" t="s">
        <v>2026</v>
      </c>
      <c r="L1723">
        <v>0.17</v>
      </c>
    </row>
    <row r="1724" spans="1:12" x14ac:dyDescent="0.3">
      <c r="A1724">
        <v>2723</v>
      </c>
      <c r="B1724" s="1">
        <v>45544</v>
      </c>
      <c r="C1724" s="1">
        <v>45629</v>
      </c>
      <c r="D1724" t="s">
        <v>12</v>
      </c>
      <c r="E1724" t="s">
        <v>17</v>
      </c>
      <c r="F1724" t="s">
        <v>1741</v>
      </c>
      <c r="G1724">
        <v>1570.25</v>
      </c>
      <c r="H1724">
        <v>258.95</v>
      </c>
      <c r="I1724">
        <v>7</v>
      </c>
      <c r="J1724" t="s">
        <v>2020</v>
      </c>
      <c r="K1724" t="s">
        <v>2025</v>
      </c>
      <c r="L1724" t="s">
        <v>16</v>
      </c>
    </row>
    <row r="1725" spans="1:12" x14ac:dyDescent="0.3">
      <c r="A1725">
        <v>2724</v>
      </c>
      <c r="B1725" s="1">
        <v>45553</v>
      </c>
      <c r="C1725" s="1">
        <v>45597</v>
      </c>
      <c r="D1725" t="s">
        <v>14</v>
      </c>
      <c r="E1725" t="s">
        <v>19</v>
      </c>
      <c r="F1725" t="s">
        <v>1742</v>
      </c>
      <c r="G1725">
        <v>1555.5</v>
      </c>
      <c r="H1725">
        <v>89.81</v>
      </c>
      <c r="I1725">
        <v>7</v>
      </c>
      <c r="J1725" t="s">
        <v>2021</v>
      </c>
      <c r="K1725" t="s">
        <v>2026</v>
      </c>
      <c r="L1725">
        <v>0.1</v>
      </c>
    </row>
    <row r="1726" spans="1:12" x14ac:dyDescent="0.3">
      <c r="A1726">
        <v>2725</v>
      </c>
      <c r="B1726" s="1">
        <v>45431</v>
      </c>
      <c r="C1726" s="1">
        <v>45609</v>
      </c>
      <c r="D1726" t="s">
        <v>13</v>
      </c>
      <c r="E1726" t="s">
        <v>19</v>
      </c>
      <c r="F1726" t="s">
        <v>1743</v>
      </c>
      <c r="G1726">
        <v>1219.97</v>
      </c>
      <c r="I1726">
        <v>4</v>
      </c>
      <c r="J1726" t="s">
        <v>2019</v>
      </c>
      <c r="K1726" t="s">
        <v>2025</v>
      </c>
      <c r="L1726">
        <v>0.04</v>
      </c>
    </row>
    <row r="1727" spans="1:12" x14ac:dyDescent="0.3">
      <c r="A1727">
        <v>2726</v>
      </c>
      <c r="B1727" s="1">
        <v>45578</v>
      </c>
      <c r="C1727" s="1">
        <v>45592</v>
      </c>
      <c r="D1727" t="s">
        <v>13</v>
      </c>
      <c r="E1727" t="s">
        <v>18</v>
      </c>
      <c r="F1727" t="s">
        <v>1744</v>
      </c>
      <c r="G1727">
        <v>1667.88</v>
      </c>
      <c r="H1727">
        <v>182.15</v>
      </c>
      <c r="I1727">
        <v>11</v>
      </c>
      <c r="J1727" t="s">
        <v>2019</v>
      </c>
      <c r="K1727" t="s">
        <v>2023</v>
      </c>
      <c r="L1727">
        <v>0.19</v>
      </c>
    </row>
    <row r="1728" spans="1:12" x14ac:dyDescent="0.3">
      <c r="A1728">
        <v>2727</v>
      </c>
      <c r="B1728" s="1">
        <v>45657</v>
      </c>
      <c r="C1728" s="1">
        <v>45679</v>
      </c>
      <c r="D1728" t="s">
        <v>14</v>
      </c>
      <c r="E1728" t="s">
        <v>17</v>
      </c>
      <c r="F1728" t="s">
        <v>1745</v>
      </c>
      <c r="G1728">
        <v>919.97</v>
      </c>
      <c r="I1728">
        <v>15</v>
      </c>
      <c r="J1728" t="s">
        <v>2019</v>
      </c>
      <c r="K1728" t="s">
        <v>2026</v>
      </c>
      <c r="L1728">
        <v>7.0000000000000007E-2</v>
      </c>
    </row>
    <row r="1729" spans="1:12" x14ac:dyDescent="0.3">
      <c r="A1729">
        <v>2728</v>
      </c>
      <c r="B1729" s="1">
        <v>45352</v>
      </c>
      <c r="C1729" s="1">
        <v>45514</v>
      </c>
      <c r="D1729" t="s">
        <v>14</v>
      </c>
      <c r="E1729" t="s">
        <v>17</v>
      </c>
      <c r="F1729" t="s">
        <v>1746</v>
      </c>
      <c r="G1729">
        <v>265.99</v>
      </c>
      <c r="H1729">
        <v>349.91</v>
      </c>
      <c r="I1729">
        <v>2</v>
      </c>
      <c r="J1729" t="s">
        <v>2022</v>
      </c>
      <c r="K1729" t="s">
        <v>2025</v>
      </c>
      <c r="L1729">
        <v>0.03</v>
      </c>
    </row>
    <row r="1730" spans="1:12" x14ac:dyDescent="0.3">
      <c r="A1730">
        <v>2729</v>
      </c>
      <c r="B1730" s="1">
        <v>45402</v>
      </c>
      <c r="C1730" s="1">
        <v>45462</v>
      </c>
      <c r="D1730" t="s">
        <v>14</v>
      </c>
      <c r="E1730" t="s">
        <v>18</v>
      </c>
      <c r="F1730" t="s">
        <v>1747</v>
      </c>
      <c r="G1730">
        <v>1837.63</v>
      </c>
      <c r="H1730">
        <v>218.23</v>
      </c>
      <c r="I1730">
        <v>8</v>
      </c>
      <c r="J1730" t="s">
        <v>2022</v>
      </c>
      <c r="K1730" t="s">
        <v>2024</v>
      </c>
      <c r="L1730">
        <v>0.11</v>
      </c>
    </row>
    <row r="1731" spans="1:12" x14ac:dyDescent="0.3">
      <c r="A1731">
        <v>2730</v>
      </c>
      <c r="B1731" s="1">
        <v>45499</v>
      </c>
      <c r="C1731" s="1">
        <v>45642</v>
      </c>
      <c r="D1731" t="s">
        <v>14</v>
      </c>
      <c r="E1731" t="s">
        <v>19</v>
      </c>
      <c r="F1731" t="s">
        <v>1748</v>
      </c>
      <c r="G1731">
        <v>254.99</v>
      </c>
      <c r="H1731">
        <v>284.89999999999998</v>
      </c>
      <c r="I1731">
        <v>6</v>
      </c>
      <c r="J1731" t="s">
        <v>2021</v>
      </c>
      <c r="K1731" t="s">
        <v>2023</v>
      </c>
      <c r="L1731">
        <v>0.13</v>
      </c>
    </row>
    <row r="1732" spans="1:12" x14ac:dyDescent="0.3">
      <c r="A1732">
        <v>2731</v>
      </c>
      <c r="B1732" s="1">
        <v>45361</v>
      </c>
      <c r="C1732" s="1">
        <v>45410</v>
      </c>
      <c r="D1732" t="s">
        <v>14</v>
      </c>
      <c r="E1732" t="s">
        <v>17</v>
      </c>
      <c r="F1732" t="s">
        <v>1749</v>
      </c>
      <c r="G1732">
        <v>775.58</v>
      </c>
      <c r="H1732">
        <v>148.69999999999999</v>
      </c>
      <c r="I1732">
        <v>10</v>
      </c>
      <c r="J1732" t="s">
        <v>2021</v>
      </c>
      <c r="K1732" t="s">
        <v>2024</v>
      </c>
      <c r="L1732">
        <v>0.17</v>
      </c>
    </row>
    <row r="1733" spans="1:12" x14ac:dyDescent="0.3">
      <c r="A1733">
        <v>2732</v>
      </c>
      <c r="B1733" s="1">
        <v>45509</v>
      </c>
      <c r="C1733" s="1">
        <v>45613</v>
      </c>
      <c r="D1733" t="s">
        <v>14</v>
      </c>
      <c r="E1733" t="s">
        <v>17</v>
      </c>
      <c r="F1733" t="s">
        <v>1750</v>
      </c>
      <c r="G1733">
        <v>60.44</v>
      </c>
      <c r="H1733">
        <v>132.85</v>
      </c>
      <c r="I1733">
        <v>1</v>
      </c>
      <c r="J1733" t="s">
        <v>2019</v>
      </c>
      <c r="K1733" t="s">
        <v>2024</v>
      </c>
      <c r="L1733">
        <v>0.01</v>
      </c>
    </row>
    <row r="1734" spans="1:12" x14ac:dyDescent="0.3">
      <c r="A1734">
        <v>2733</v>
      </c>
      <c r="B1734" s="1">
        <v>45322</v>
      </c>
      <c r="C1734" s="1">
        <v>45566</v>
      </c>
      <c r="D1734" t="s">
        <v>14</v>
      </c>
      <c r="E1734" t="s">
        <v>19</v>
      </c>
      <c r="F1734" t="s">
        <v>1751</v>
      </c>
      <c r="G1734">
        <v>757.22</v>
      </c>
      <c r="H1734">
        <v>273.83999999999997</v>
      </c>
      <c r="I1734">
        <v>19</v>
      </c>
      <c r="J1734" t="s">
        <v>2019</v>
      </c>
      <c r="K1734" t="s">
        <v>2023</v>
      </c>
      <c r="L1734">
        <v>0.18</v>
      </c>
    </row>
    <row r="1735" spans="1:12" x14ac:dyDescent="0.3">
      <c r="A1735">
        <v>2734</v>
      </c>
      <c r="B1735" s="1">
        <v>45392</v>
      </c>
      <c r="C1735" s="1">
        <v>45615</v>
      </c>
      <c r="D1735" t="s">
        <v>15</v>
      </c>
      <c r="E1735" t="s">
        <v>18</v>
      </c>
      <c r="F1735" t="s">
        <v>1752</v>
      </c>
      <c r="G1735">
        <v>1992.52</v>
      </c>
      <c r="H1735" t="s">
        <v>16</v>
      </c>
      <c r="I1735" t="s">
        <v>16</v>
      </c>
      <c r="J1735" t="s">
        <v>2019</v>
      </c>
      <c r="K1735" t="s">
        <v>2025</v>
      </c>
      <c r="L1735">
        <v>0.03</v>
      </c>
    </row>
    <row r="1736" spans="1:12" x14ac:dyDescent="0.3">
      <c r="A1736">
        <v>2735</v>
      </c>
      <c r="B1736" s="1">
        <v>45627</v>
      </c>
      <c r="C1736" s="1">
        <v>45632</v>
      </c>
      <c r="D1736" t="s">
        <v>13</v>
      </c>
      <c r="E1736" t="s">
        <v>19</v>
      </c>
      <c r="F1736" t="s">
        <v>1753</v>
      </c>
      <c r="G1736">
        <v>1544.91</v>
      </c>
      <c r="H1736">
        <v>133.82</v>
      </c>
      <c r="I1736">
        <v>7</v>
      </c>
      <c r="J1736" t="s">
        <v>2019</v>
      </c>
      <c r="K1736" t="s">
        <v>2026</v>
      </c>
      <c r="L1736">
        <v>0.08</v>
      </c>
    </row>
    <row r="1737" spans="1:12" x14ac:dyDescent="0.3">
      <c r="A1737">
        <v>2736</v>
      </c>
      <c r="B1737" s="1">
        <v>45371</v>
      </c>
      <c r="C1737" s="1">
        <v>45688</v>
      </c>
      <c r="D1737" t="s">
        <v>14</v>
      </c>
      <c r="E1737" t="s">
        <v>17</v>
      </c>
      <c r="F1737" t="s">
        <v>1754</v>
      </c>
      <c r="G1737">
        <v>1600.13</v>
      </c>
      <c r="H1737">
        <v>397.63</v>
      </c>
      <c r="I1737">
        <v>16</v>
      </c>
      <c r="J1737" t="s">
        <v>2021</v>
      </c>
      <c r="K1737" t="s">
        <v>2025</v>
      </c>
      <c r="L1737">
        <v>0.02</v>
      </c>
    </row>
    <row r="1738" spans="1:12" x14ac:dyDescent="0.3">
      <c r="A1738">
        <v>2737</v>
      </c>
      <c r="B1738" s="1">
        <v>45402</v>
      </c>
      <c r="C1738" s="1">
        <v>45573</v>
      </c>
      <c r="D1738" t="s">
        <v>15</v>
      </c>
      <c r="E1738" t="s">
        <v>17</v>
      </c>
      <c r="F1738" t="s">
        <v>1755</v>
      </c>
      <c r="G1738">
        <v>446.6</v>
      </c>
      <c r="H1738">
        <v>89.42</v>
      </c>
      <c r="I1738">
        <v>17</v>
      </c>
      <c r="J1738" t="s">
        <v>2021</v>
      </c>
      <c r="K1738" t="s">
        <v>2023</v>
      </c>
      <c r="L1738" t="s">
        <v>16</v>
      </c>
    </row>
    <row r="1739" spans="1:12" x14ac:dyDescent="0.3">
      <c r="A1739">
        <v>2738</v>
      </c>
      <c r="B1739" s="1">
        <v>45442</v>
      </c>
      <c r="C1739" s="1">
        <v>45521</v>
      </c>
      <c r="D1739" t="s">
        <v>15</v>
      </c>
      <c r="E1739" t="s">
        <v>18</v>
      </c>
      <c r="F1739" t="s">
        <v>1756</v>
      </c>
      <c r="G1739">
        <v>1138.8</v>
      </c>
      <c r="H1739">
        <v>256.83</v>
      </c>
      <c r="I1739">
        <v>14</v>
      </c>
      <c r="J1739" t="s">
        <v>2022</v>
      </c>
      <c r="K1739" t="s">
        <v>2023</v>
      </c>
      <c r="L1739">
        <v>0.14000000000000001</v>
      </c>
    </row>
    <row r="1740" spans="1:12" x14ac:dyDescent="0.3">
      <c r="A1740">
        <v>2739</v>
      </c>
      <c r="B1740" s="1">
        <v>45416</v>
      </c>
      <c r="C1740" s="1">
        <v>45436</v>
      </c>
      <c r="D1740" t="s">
        <v>14</v>
      </c>
      <c r="E1740" t="s">
        <v>19</v>
      </c>
      <c r="F1740" t="s">
        <v>1757</v>
      </c>
      <c r="G1740">
        <v>1565.15</v>
      </c>
      <c r="H1740">
        <v>206.18</v>
      </c>
      <c r="I1740">
        <v>10</v>
      </c>
      <c r="J1740" t="s">
        <v>2021</v>
      </c>
      <c r="K1740" t="s">
        <v>2025</v>
      </c>
      <c r="L1740">
        <v>0.02</v>
      </c>
    </row>
    <row r="1741" spans="1:12" x14ac:dyDescent="0.3">
      <c r="A1741">
        <v>2740</v>
      </c>
      <c r="B1741" s="1">
        <v>45434</v>
      </c>
      <c r="C1741" s="1">
        <v>45633</v>
      </c>
      <c r="D1741" t="s">
        <v>12</v>
      </c>
      <c r="E1741" t="s">
        <v>19</v>
      </c>
      <c r="F1741" t="s">
        <v>1758</v>
      </c>
      <c r="G1741">
        <v>378.41</v>
      </c>
      <c r="H1741">
        <v>211.92</v>
      </c>
      <c r="I1741">
        <v>9</v>
      </c>
      <c r="J1741" t="s">
        <v>2020</v>
      </c>
      <c r="K1741" t="s">
        <v>2025</v>
      </c>
      <c r="L1741">
        <v>0.05</v>
      </c>
    </row>
    <row r="1742" spans="1:12" x14ac:dyDescent="0.3">
      <c r="A1742">
        <v>2741</v>
      </c>
      <c r="B1742" s="1">
        <v>45445</v>
      </c>
      <c r="C1742" s="1">
        <v>45607</v>
      </c>
      <c r="D1742" t="s">
        <v>12</v>
      </c>
      <c r="E1742" t="s">
        <v>18</v>
      </c>
      <c r="F1742" t="s">
        <v>1759</v>
      </c>
      <c r="G1742">
        <v>1565.15</v>
      </c>
      <c r="H1742">
        <v>457.37</v>
      </c>
      <c r="I1742">
        <v>18</v>
      </c>
      <c r="J1742" t="s">
        <v>2020</v>
      </c>
      <c r="K1742" t="s">
        <v>2023</v>
      </c>
      <c r="L1742">
        <v>0.01</v>
      </c>
    </row>
    <row r="1743" spans="1:12" x14ac:dyDescent="0.3">
      <c r="A1743">
        <v>2742</v>
      </c>
      <c r="B1743" s="1">
        <v>45511</v>
      </c>
      <c r="C1743" s="1">
        <v>45556</v>
      </c>
      <c r="D1743" t="s">
        <v>16</v>
      </c>
      <c r="E1743" t="s">
        <v>19</v>
      </c>
      <c r="F1743" t="s">
        <v>1760</v>
      </c>
      <c r="G1743">
        <v>650.42999999999995</v>
      </c>
      <c r="H1743">
        <v>474.13</v>
      </c>
      <c r="I1743">
        <v>9</v>
      </c>
      <c r="J1743" t="s">
        <v>2022</v>
      </c>
      <c r="K1743" t="s">
        <v>2026</v>
      </c>
      <c r="L1743">
        <v>0.14000000000000001</v>
      </c>
    </row>
    <row r="1744" spans="1:12" x14ac:dyDescent="0.3">
      <c r="A1744">
        <v>2743</v>
      </c>
      <c r="B1744" s="1">
        <v>45341</v>
      </c>
      <c r="C1744" s="1">
        <v>45528</v>
      </c>
      <c r="D1744" t="s">
        <v>12</v>
      </c>
      <c r="E1744" t="s">
        <v>19</v>
      </c>
      <c r="F1744" t="s">
        <v>1761</v>
      </c>
      <c r="G1744">
        <v>469.94</v>
      </c>
      <c r="H1744">
        <v>413.86</v>
      </c>
      <c r="I1744">
        <v>10</v>
      </c>
      <c r="J1744" t="s">
        <v>2021</v>
      </c>
      <c r="K1744" t="s">
        <v>2026</v>
      </c>
      <c r="L1744">
        <v>0.06</v>
      </c>
    </row>
    <row r="1745" spans="1:12" x14ac:dyDescent="0.3">
      <c r="A1745">
        <v>2744</v>
      </c>
      <c r="B1745" s="1">
        <v>45468</v>
      </c>
      <c r="C1745" s="1">
        <v>45635</v>
      </c>
      <c r="E1745" t="s">
        <v>18</v>
      </c>
      <c r="F1745" t="s">
        <v>1762</v>
      </c>
      <c r="G1745">
        <v>699.29</v>
      </c>
      <c r="H1745">
        <v>418.09</v>
      </c>
      <c r="I1745">
        <v>5</v>
      </c>
      <c r="J1745" t="s">
        <v>2020</v>
      </c>
      <c r="K1745" t="s">
        <v>2025</v>
      </c>
      <c r="L1745">
        <v>0.15</v>
      </c>
    </row>
    <row r="1746" spans="1:12" x14ac:dyDescent="0.3">
      <c r="A1746">
        <v>2745</v>
      </c>
      <c r="B1746" s="1">
        <v>45584</v>
      </c>
      <c r="C1746" s="1">
        <v>45587</v>
      </c>
      <c r="D1746" t="s">
        <v>14</v>
      </c>
      <c r="E1746" t="s">
        <v>18</v>
      </c>
      <c r="F1746" t="s">
        <v>1763</v>
      </c>
      <c r="G1746">
        <v>640.52</v>
      </c>
      <c r="H1746">
        <v>41.97</v>
      </c>
      <c r="I1746">
        <v>17</v>
      </c>
      <c r="J1746" t="s">
        <v>2020</v>
      </c>
      <c r="K1746" t="s">
        <v>2026</v>
      </c>
      <c r="L1746">
        <v>0.15</v>
      </c>
    </row>
    <row r="1747" spans="1:12" x14ac:dyDescent="0.3">
      <c r="A1747">
        <v>2746</v>
      </c>
      <c r="B1747" s="1">
        <v>45481</v>
      </c>
      <c r="C1747" s="1">
        <v>45649</v>
      </c>
      <c r="E1747" t="s">
        <v>19</v>
      </c>
      <c r="F1747" t="s">
        <v>1764</v>
      </c>
      <c r="G1747">
        <v>1334.44</v>
      </c>
      <c r="H1747">
        <v>47.48</v>
      </c>
      <c r="I1747">
        <v>10</v>
      </c>
      <c r="J1747" t="s">
        <v>2020</v>
      </c>
      <c r="K1747" t="s">
        <v>2024</v>
      </c>
      <c r="L1747">
        <v>0.13</v>
      </c>
    </row>
    <row r="1748" spans="1:12" x14ac:dyDescent="0.3">
      <c r="A1748">
        <v>2747</v>
      </c>
      <c r="B1748" s="1">
        <v>45487</v>
      </c>
      <c r="C1748" s="1">
        <v>45578</v>
      </c>
      <c r="D1748" t="s">
        <v>12</v>
      </c>
      <c r="E1748" t="s">
        <v>19</v>
      </c>
      <c r="F1748" t="s">
        <v>1765</v>
      </c>
      <c r="G1748">
        <v>1192.45</v>
      </c>
      <c r="H1748">
        <v>414.01</v>
      </c>
      <c r="I1748">
        <v>1</v>
      </c>
      <c r="J1748" t="s">
        <v>2021</v>
      </c>
      <c r="K1748" t="s">
        <v>2026</v>
      </c>
      <c r="L1748">
        <v>0.2</v>
      </c>
    </row>
    <row r="1749" spans="1:12" x14ac:dyDescent="0.3">
      <c r="A1749">
        <v>2748</v>
      </c>
      <c r="B1749" s="1">
        <v>45370</v>
      </c>
      <c r="C1749" s="1">
        <v>45548</v>
      </c>
      <c r="D1749" t="s">
        <v>14</v>
      </c>
      <c r="E1749" t="s">
        <v>18</v>
      </c>
      <c r="F1749" t="s">
        <v>1766</v>
      </c>
      <c r="G1749">
        <v>512.45000000000005</v>
      </c>
      <c r="H1749">
        <v>248.85</v>
      </c>
      <c r="I1749">
        <v>4</v>
      </c>
      <c r="J1749" t="s">
        <v>2022</v>
      </c>
      <c r="K1749" t="s">
        <v>2023</v>
      </c>
      <c r="L1749">
        <v>0.11</v>
      </c>
    </row>
    <row r="1750" spans="1:12" x14ac:dyDescent="0.3">
      <c r="A1750">
        <v>2749</v>
      </c>
      <c r="B1750" s="1">
        <v>45621</v>
      </c>
      <c r="C1750" s="1">
        <v>45648</v>
      </c>
      <c r="D1750" t="s">
        <v>13</v>
      </c>
      <c r="E1750" t="s">
        <v>19</v>
      </c>
      <c r="F1750" t="s">
        <v>1767</v>
      </c>
      <c r="G1750">
        <v>975.27</v>
      </c>
      <c r="H1750">
        <v>330.25</v>
      </c>
      <c r="I1750">
        <v>2</v>
      </c>
      <c r="J1750" t="s">
        <v>2020</v>
      </c>
      <c r="K1750" t="s">
        <v>2026</v>
      </c>
      <c r="L1750">
        <v>0.04</v>
      </c>
    </row>
    <row r="1751" spans="1:12" x14ac:dyDescent="0.3">
      <c r="A1751">
        <v>2750</v>
      </c>
      <c r="B1751" s="1">
        <v>45499</v>
      </c>
      <c r="C1751" s="1">
        <v>45655</v>
      </c>
      <c r="D1751" t="s">
        <v>12</v>
      </c>
      <c r="E1751" t="s">
        <v>17</v>
      </c>
      <c r="F1751" t="s">
        <v>1768</v>
      </c>
      <c r="G1751">
        <v>1590.67</v>
      </c>
      <c r="H1751">
        <v>221.26</v>
      </c>
      <c r="I1751">
        <v>15</v>
      </c>
      <c r="J1751" t="s">
        <v>2021</v>
      </c>
      <c r="K1751" t="s">
        <v>2024</v>
      </c>
      <c r="L1751">
        <v>0.16</v>
      </c>
    </row>
    <row r="1752" spans="1:12" x14ac:dyDescent="0.3">
      <c r="A1752">
        <v>2751</v>
      </c>
      <c r="B1752" s="1">
        <v>45380</v>
      </c>
      <c r="C1752" s="1">
        <v>45498</v>
      </c>
      <c r="D1752" t="s">
        <v>15</v>
      </c>
      <c r="E1752" t="s">
        <v>17</v>
      </c>
      <c r="F1752" t="s">
        <v>1769</v>
      </c>
      <c r="G1752">
        <v>1418.09</v>
      </c>
      <c r="H1752">
        <v>479.32</v>
      </c>
      <c r="I1752">
        <v>18</v>
      </c>
      <c r="J1752" t="s">
        <v>2020</v>
      </c>
      <c r="K1752" t="s">
        <v>2025</v>
      </c>
      <c r="L1752">
        <v>0.18</v>
      </c>
    </row>
    <row r="1753" spans="1:12" x14ac:dyDescent="0.3">
      <c r="A1753">
        <v>2752</v>
      </c>
      <c r="B1753" s="1">
        <v>45378</v>
      </c>
      <c r="C1753" s="1">
        <v>45606</v>
      </c>
      <c r="D1753" t="s">
        <v>15</v>
      </c>
      <c r="E1753" t="s">
        <v>17</v>
      </c>
      <c r="F1753" t="s">
        <v>1770</v>
      </c>
      <c r="G1753">
        <v>361.6</v>
      </c>
      <c r="H1753">
        <v>282.22000000000003</v>
      </c>
      <c r="I1753">
        <v>13</v>
      </c>
      <c r="J1753" t="s">
        <v>2021</v>
      </c>
      <c r="K1753" t="s">
        <v>2025</v>
      </c>
      <c r="L1753">
        <v>0.06</v>
      </c>
    </row>
    <row r="1754" spans="1:12" x14ac:dyDescent="0.3">
      <c r="A1754">
        <v>2753</v>
      </c>
      <c r="B1754" s="1">
        <v>45514</v>
      </c>
      <c r="C1754" s="1">
        <v>45587</v>
      </c>
      <c r="D1754" t="s">
        <v>14</v>
      </c>
      <c r="E1754" t="s">
        <v>19</v>
      </c>
      <c r="F1754" t="s">
        <v>1771</v>
      </c>
      <c r="G1754">
        <v>1962.78</v>
      </c>
      <c r="H1754">
        <v>329.04</v>
      </c>
      <c r="I1754">
        <v>10</v>
      </c>
      <c r="J1754" t="s">
        <v>2019</v>
      </c>
      <c r="K1754" t="s">
        <v>2023</v>
      </c>
      <c r="L1754">
        <v>0.19</v>
      </c>
    </row>
    <row r="1755" spans="1:12" x14ac:dyDescent="0.3">
      <c r="A1755">
        <v>2754</v>
      </c>
      <c r="B1755" s="1">
        <v>45560</v>
      </c>
      <c r="C1755" s="1">
        <v>45579</v>
      </c>
      <c r="D1755" t="s">
        <v>13</v>
      </c>
      <c r="E1755" t="s">
        <v>18</v>
      </c>
      <c r="F1755" t="s">
        <v>1772</v>
      </c>
      <c r="G1755">
        <v>1438.46</v>
      </c>
      <c r="H1755">
        <v>243.12</v>
      </c>
      <c r="J1755" t="s">
        <v>2021</v>
      </c>
      <c r="K1755" t="s">
        <v>2024</v>
      </c>
      <c r="L1755">
        <v>0.19</v>
      </c>
    </row>
    <row r="1756" spans="1:12" x14ac:dyDescent="0.3">
      <c r="A1756">
        <v>2755</v>
      </c>
      <c r="B1756" s="1">
        <v>45549</v>
      </c>
      <c r="C1756" s="1">
        <v>45599</v>
      </c>
      <c r="D1756" t="s">
        <v>13</v>
      </c>
      <c r="E1756" t="s">
        <v>18</v>
      </c>
      <c r="F1756" t="s">
        <v>1773</v>
      </c>
      <c r="G1756">
        <v>1597.9</v>
      </c>
      <c r="H1756">
        <v>455.41</v>
      </c>
      <c r="I1756">
        <v>15</v>
      </c>
      <c r="J1756" t="s">
        <v>2020</v>
      </c>
      <c r="K1756" t="s">
        <v>2026</v>
      </c>
      <c r="L1756">
        <v>0.02</v>
      </c>
    </row>
    <row r="1757" spans="1:12" x14ac:dyDescent="0.3">
      <c r="A1757">
        <v>2756</v>
      </c>
      <c r="B1757" s="1">
        <v>45543</v>
      </c>
      <c r="C1757" s="1">
        <v>45673</v>
      </c>
      <c r="D1757" t="s">
        <v>14</v>
      </c>
      <c r="E1757" t="s">
        <v>17</v>
      </c>
      <c r="F1757" t="s">
        <v>1774</v>
      </c>
      <c r="G1757">
        <v>851.07</v>
      </c>
      <c r="H1757">
        <v>275.45999999999998</v>
      </c>
      <c r="I1757">
        <v>4</v>
      </c>
      <c r="J1757" t="s">
        <v>2019</v>
      </c>
      <c r="K1757" t="s">
        <v>2025</v>
      </c>
      <c r="L1757">
        <v>0.19</v>
      </c>
    </row>
    <row r="1758" spans="1:12" x14ac:dyDescent="0.3">
      <c r="A1758">
        <v>2757</v>
      </c>
      <c r="B1758" s="1">
        <v>45472</v>
      </c>
      <c r="C1758" s="1">
        <v>45589</v>
      </c>
      <c r="D1758" t="s">
        <v>13</v>
      </c>
      <c r="E1758" t="s">
        <v>18</v>
      </c>
      <c r="F1758" t="s">
        <v>1775</v>
      </c>
      <c r="G1758">
        <v>281.19</v>
      </c>
      <c r="H1758">
        <v>267.04000000000002</v>
      </c>
      <c r="I1758">
        <v>19</v>
      </c>
      <c r="J1758" t="s">
        <v>2021</v>
      </c>
      <c r="K1758" t="s">
        <v>2025</v>
      </c>
      <c r="L1758">
        <v>0.02</v>
      </c>
    </row>
    <row r="1759" spans="1:12" x14ac:dyDescent="0.3">
      <c r="A1759">
        <v>2758</v>
      </c>
      <c r="B1759" s="1">
        <v>45609</v>
      </c>
      <c r="C1759" s="1">
        <v>45649</v>
      </c>
      <c r="D1759" t="s">
        <v>14</v>
      </c>
      <c r="E1759" t="s">
        <v>18</v>
      </c>
      <c r="F1759" t="s">
        <v>1776</v>
      </c>
      <c r="G1759">
        <v>719.99</v>
      </c>
      <c r="H1759">
        <v>372.96</v>
      </c>
      <c r="J1759" t="s">
        <v>2019</v>
      </c>
      <c r="K1759" t="s">
        <v>2025</v>
      </c>
      <c r="L1759">
        <v>0.19</v>
      </c>
    </row>
    <row r="1760" spans="1:12" x14ac:dyDescent="0.3">
      <c r="A1760">
        <v>2759</v>
      </c>
      <c r="B1760" s="1">
        <v>45579</v>
      </c>
      <c r="C1760" s="1">
        <v>45650</v>
      </c>
      <c r="D1760" t="s">
        <v>15</v>
      </c>
      <c r="E1760" t="s">
        <v>18</v>
      </c>
      <c r="F1760" t="s">
        <v>1777</v>
      </c>
      <c r="G1760" t="s">
        <v>16</v>
      </c>
      <c r="H1760">
        <v>138.02000000000001</v>
      </c>
      <c r="I1760">
        <v>15</v>
      </c>
      <c r="J1760" t="s">
        <v>2021</v>
      </c>
      <c r="K1760" t="s">
        <v>2024</v>
      </c>
      <c r="L1760">
        <v>0.14000000000000001</v>
      </c>
    </row>
    <row r="1761" spans="1:12" x14ac:dyDescent="0.3">
      <c r="A1761">
        <v>2760</v>
      </c>
      <c r="B1761" s="1">
        <v>45526</v>
      </c>
      <c r="C1761" s="1">
        <v>45562</v>
      </c>
      <c r="D1761" t="s">
        <v>15</v>
      </c>
      <c r="E1761" t="s">
        <v>18</v>
      </c>
      <c r="F1761" t="s">
        <v>1778</v>
      </c>
      <c r="G1761">
        <v>62.8</v>
      </c>
      <c r="H1761">
        <v>350.01</v>
      </c>
      <c r="I1761">
        <v>8</v>
      </c>
      <c r="J1761" t="s">
        <v>2019</v>
      </c>
      <c r="K1761" t="s">
        <v>2025</v>
      </c>
      <c r="L1761">
        <v>0.06</v>
      </c>
    </row>
    <row r="1762" spans="1:12" x14ac:dyDescent="0.3">
      <c r="A1762">
        <v>2761</v>
      </c>
      <c r="B1762" s="1">
        <v>45436</v>
      </c>
      <c r="C1762" s="1">
        <v>45677</v>
      </c>
      <c r="D1762" t="s">
        <v>14</v>
      </c>
      <c r="E1762" t="s">
        <v>18</v>
      </c>
      <c r="F1762" t="s">
        <v>1779</v>
      </c>
      <c r="G1762">
        <v>872.81</v>
      </c>
      <c r="H1762">
        <v>233.79</v>
      </c>
      <c r="I1762">
        <v>5</v>
      </c>
      <c r="J1762" t="s">
        <v>2020</v>
      </c>
      <c r="K1762" t="s">
        <v>2023</v>
      </c>
    </row>
    <row r="1763" spans="1:12" x14ac:dyDescent="0.3">
      <c r="A1763">
        <v>2762</v>
      </c>
      <c r="B1763" s="1">
        <v>45418</v>
      </c>
      <c r="C1763" s="1">
        <v>45654</v>
      </c>
      <c r="D1763" t="s">
        <v>14</v>
      </c>
      <c r="E1763" t="s">
        <v>18</v>
      </c>
      <c r="F1763" t="s">
        <v>1780</v>
      </c>
      <c r="G1763">
        <v>639.02</v>
      </c>
      <c r="H1763">
        <v>47.86</v>
      </c>
      <c r="I1763">
        <v>7</v>
      </c>
      <c r="J1763" t="s">
        <v>2019</v>
      </c>
      <c r="K1763" t="s">
        <v>2023</v>
      </c>
      <c r="L1763">
        <v>0.02</v>
      </c>
    </row>
    <row r="1764" spans="1:12" x14ac:dyDescent="0.3">
      <c r="A1764">
        <v>2763</v>
      </c>
      <c r="B1764" s="1">
        <v>45451</v>
      </c>
      <c r="C1764" s="1">
        <v>45484</v>
      </c>
      <c r="D1764" t="s">
        <v>14</v>
      </c>
      <c r="E1764" t="s">
        <v>19</v>
      </c>
      <c r="F1764" t="s">
        <v>1781</v>
      </c>
      <c r="G1764">
        <v>1892.75</v>
      </c>
      <c r="H1764" t="s">
        <v>16</v>
      </c>
      <c r="I1764">
        <v>9</v>
      </c>
      <c r="J1764" t="s">
        <v>2020</v>
      </c>
      <c r="K1764" t="s">
        <v>2025</v>
      </c>
      <c r="L1764">
        <v>0.19</v>
      </c>
    </row>
    <row r="1765" spans="1:12" x14ac:dyDescent="0.3">
      <c r="A1765">
        <v>2764</v>
      </c>
      <c r="B1765" s="1">
        <v>45430</v>
      </c>
      <c r="C1765" s="1">
        <v>45615</v>
      </c>
      <c r="D1765" t="s">
        <v>12</v>
      </c>
      <c r="E1765" t="s">
        <v>19</v>
      </c>
      <c r="F1765" t="s">
        <v>1782</v>
      </c>
      <c r="G1765">
        <v>933.58</v>
      </c>
      <c r="H1765">
        <v>172.29</v>
      </c>
      <c r="I1765">
        <v>11</v>
      </c>
      <c r="J1765" t="s">
        <v>2020</v>
      </c>
      <c r="K1765" t="s">
        <v>2025</v>
      </c>
      <c r="L1765">
        <v>0.17</v>
      </c>
    </row>
    <row r="1766" spans="1:12" x14ac:dyDescent="0.3">
      <c r="A1766">
        <v>2765</v>
      </c>
      <c r="B1766" s="1">
        <v>45392</v>
      </c>
      <c r="C1766" s="1">
        <v>45546</v>
      </c>
      <c r="D1766" t="s">
        <v>12</v>
      </c>
      <c r="E1766" t="s">
        <v>17</v>
      </c>
      <c r="F1766" t="s">
        <v>1783</v>
      </c>
      <c r="G1766">
        <v>1065.28</v>
      </c>
      <c r="H1766">
        <v>248.87</v>
      </c>
      <c r="I1766">
        <v>4</v>
      </c>
      <c r="J1766" t="s">
        <v>2020</v>
      </c>
      <c r="K1766" t="s">
        <v>2024</v>
      </c>
      <c r="L1766">
        <v>0.16</v>
      </c>
    </row>
    <row r="1767" spans="1:12" x14ac:dyDescent="0.3">
      <c r="A1767">
        <v>2766</v>
      </c>
      <c r="B1767" s="1">
        <v>45532</v>
      </c>
      <c r="C1767" s="1">
        <v>45637</v>
      </c>
      <c r="D1767" t="s">
        <v>15</v>
      </c>
      <c r="E1767" t="s">
        <v>18</v>
      </c>
      <c r="F1767" t="s">
        <v>1784</v>
      </c>
      <c r="G1767">
        <v>961.22</v>
      </c>
      <c r="H1767">
        <v>418.3</v>
      </c>
      <c r="I1767">
        <v>10</v>
      </c>
      <c r="J1767" t="s">
        <v>2019</v>
      </c>
      <c r="K1767" t="s">
        <v>2024</v>
      </c>
      <c r="L1767">
        <v>0.1</v>
      </c>
    </row>
    <row r="1768" spans="1:12" x14ac:dyDescent="0.3">
      <c r="A1768">
        <v>2767</v>
      </c>
      <c r="B1768" s="1">
        <v>45321</v>
      </c>
      <c r="C1768" s="1">
        <v>45684</v>
      </c>
      <c r="D1768" t="s">
        <v>13</v>
      </c>
      <c r="E1768" t="s">
        <v>17</v>
      </c>
      <c r="F1768" t="s">
        <v>1785</v>
      </c>
      <c r="G1768">
        <v>671</v>
      </c>
      <c r="H1768">
        <v>339.67</v>
      </c>
      <c r="I1768">
        <v>5</v>
      </c>
      <c r="J1768" t="s">
        <v>2019</v>
      </c>
      <c r="K1768" t="s">
        <v>2026</v>
      </c>
      <c r="L1768">
        <v>0.14000000000000001</v>
      </c>
    </row>
    <row r="1769" spans="1:12" x14ac:dyDescent="0.3">
      <c r="A1769">
        <v>2768</v>
      </c>
      <c r="B1769" s="1">
        <v>45339</v>
      </c>
      <c r="C1769" s="1">
        <v>45381</v>
      </c>
      <c r="D1769" t="s">
        <v>15</v>
      </c>
      <c r="E1769" t="s">
        <v>17</v>
      </c>
      <c r="F1769" t="s">
        <v>1786</v>
      </c>
      <c r="G1769">
        <v>1377.08</v>
      </c>
      <c r="I1769">
        <v>14</v>
      </c>
      <c r="J1769" t="s">
        <v>2022</v>
      </c>
      <c r="K1769" t="s">
        <v>2026</v>
      </c>
      <c r="L1769">
        <v>0.03</v>
      </c>
    </row>
    <row r="1770" spans="1:12" x14ac:dyDescent="0.3">
      <c r="A1770">
        <v>2769</v>
      </c>
      <c r="B1770" s="1">
        <v>45510</v>
      </c>
      <c r="C1770" s="1">
        <v>45659</v>
      </c>
      <c r="D1770" t="s">
        <v>13</v>
      </c>
      <c r="E1770" t="s">
        <v>18</v>
      </c>
      <c r="F1770" t="s">
        <v>1787</v>
      </c>
      <c r="G1770">
        <v>1938.33</v>
      </c>
      <c r="H1770">
        <v>454.06</v>
      </c>
      <c r="I1770">
        <v>19</v>
      </c>
      <c r="J1770" t="s">
        <v>2021</v>
      </c>
      <c r="K1770" t="s">
        <v>2025</v>
      </c>
      <c r="L1770">
        <v>0.03</v>
      </c>
    </row>
    <row r="1771" spans="1:12" x14ac:dyDescent="0.3">
      <c r="A1771">
        <v>2770</v>
      </c>
      <c r="B1771" s="1">
        <v>45538</v>
      </c>
      <c r="C1771" s="1">
        <v>45557</v>
      </c>
      <c r="E1771" t="s">
        <v>17</v>
      </c>
      <c r="F1771" t="s">
        <v>1788</v>
      </c>
      <c r="G1771">
        <v>1765.63</v>
      </c>
      <c r="H1771">
        <v>89.02</v>
      </c>
      <c r="I1771">
        <v>20</v>
      </c>
      <c r="J1771" t="s">
        <v>2020</v>
      </c>
      <c r="K1771" t="s">
        <v>2024</v>
      </c>
      <c r="L1771" t="s">
        <v>16</v>
      </c>
    </row>
    <row r="1772" spans="1:12" x14ac:dyDescent="0.3">
      <c r="A1772">
        <v>2771</v>
      </c>
      <c r="B1772" s="1">
        <v>45328</v>
      </c>
      <c r="C1772" s="1">
        <v>45617</v>
      </c>
      <c r="D1772" t="s">
        <v>12</v>
      </c>
      <c r="E1772" t="s">
        <v>19</v>
      </c>
      <c r="F1772" t="s">
        <v>1789</v>
      </c>
      <c r="G1772">
        <v>776.59</v>
      </c>
      <c r="H1772">
        <v>357.07</v>
      </c>
      <c r="I1772">
        <v>5</v>
      </c>
      <c r="J1772" t="s">
        <v>2022</v>
      </c>
      <c r="K1772" t="s">
        <v>2025</v>
      </c>
      <c r="L1772" t="s">
        <v>16</v>
      </c>
    </row>
    <row r="1773" spans="1:12" x14ac:dyDescent="0.3">
      <c r="A1773">
        <v>2772</v>
      </c>
      <c r="B1773" s="1">
        <v>45482</v>
      </c>
      <c r="C1773" s="1">
        <v>45613</v>
      </c>
      <c r="D1773" t="s">
        <v>13</v>
      </c>
      <c r="E1773" t="s">
        <v>17</v>
      </c>
      <c r="F1773" t="s">
        <v>1790</v>
      </c>
      <c r="G1773">
        <v>1997.46</v>
      </c>
      <c r="H1773">
        <v>86.13</v>
      </c>
      <c r="I1773">
        <v>6</v>
      </c>
      <c r="J1773" t="s">
        <v>2022</v>
      </c>
      <c r="K1773" t="s">
        <v>2023</v>
      </c>
      <c r="L1773">
        <v>0.02</v>
      </c>
    </row>
    <row r="1774" spans="1:12" x14ac:dyDescent="0.3">
      <c r="A1774">
        <v>2773</v>
      </c>
      <c r="B1774" s="1">
        <v>45434</v>
      </c>
      <c r="C1774" s="1">
        <v>45446</v>
      </c>
      <c r="D1774" t="s">
        <v>12</v>
      </c>
      <c r="E1774" t="s">
        <v>17</v>
      </c>
      <c r="F1774" t="s">
        <v>1791</v>
      </c>
      <c r="G1774">
        <v>1134.76</v>
      </c>
      <c r="H1774">
        <v>411.08</v>
      </c>
      <c r="J1774" t="s">
        <v>2020</v>
      </c>
      <c r="K1774" t="s">
        <v>2024</v>
      </c>
      <c r="L1774">
        <v>0.02</v>
      </c>
    </row>
    <row r="1775" spans="1:12" x14ac:dyDescent="0.3">
      <c r="A1775">
        <v>2774</v>
      </c>
      <c r="B1775" s="1">
        <v>45334</v>
      </c>
      <c r="C1775" s="1">
        <v>45450</v>
      </c>
      <c r="D1775" t="s">
        <v>14</v>
      </c>
      <c r="E1775" t="s">
        <v>19</v>
      </c>
      <c r="F1775" t="s">
        <v>1792</v>
      </c>
      <c r="G1775">
        <v>1511.19</v>
      </c>
      <c r="H1775">
        <v>112.87</v>
      </c>
      <c r="I1775">
        <v>9</v>
      </c>
      <c r="J1775" t="s">
        <v>2019</v>
      </c>
      <c r="K1775" t="s">
        <v>2023</v>
      </c>
      <c r="L1775">
        <v>0.17</v>
      </c>
    </row>
    <row r="1776" spans="1:12" x14ac:dyDescent="0.3">
      <c r="A1776">
        <v>2775</v>
      </c>
      <c r="B1776" s="1">
        <v>45547</v>
      </c>
      <c r="C1776" s="1">
        <v>45606</v>
      </c>
      <c r="D1776" t="s">
        <v>15</v>
      </c>
      <c r="E1776" t="s">
        <v>18</v>
      </c>
      <c r="F1776" t="s">
        <v>1793</v>
      </c>
      <c r="G1776">
        <v>452.33</v>
      </c>
      <c r="H1776">
        <v>255.67</v>
      </c>
      <c r="I1776">
        <v>19</v>
      </c>
      <c r="J1776" t="s">
        <v>2019</v>
      </c>
      <c r="K1776" t="s">
        <v>2024</v>
      </c>
      <c r="L1776">
        <v>0.1</v>
      </c>
    </row>
    <row r="1777" spans="1:12" x14ac:dyDescent="0.3">
      <c r="A1777">
        <v>2776</v>
      </c>
      <c r="B1777" s="1">
        <v>45576</v>
      </c>
      <c r="C1777" s="1">
        <v>45589</v>
      </c>
      <c r="D1777" t="s">
        <v>12</v>
      </c>
      <c r="E1777" t="s">
        <v>19</v>
      </c>
      <c r="F1777" t="s">
        <v>1794</v>
      </c>
      <c r="G1777">
        <v>1539.11</v>
      </c>
      <c r="H1777">
        <v>483.65</v>
      </c>
      <c r="I1777">
        <v>16</v>
      </c>
      <c r="J1777" t="s">
        <v>2021</v>
      </c>
      <c r="K1777" t="s">
        <v>2025</v>
      </c>
      <c r="L1777">
        <v>0.03</v>
      </c>
    </row>
    <row r="1778" spans="1:12" x14ac:dyDescent="0.3">
      <c r="A1778">
        <v>2777</v>
      </c>
      <c r="B1778" s="1">
        <v>45432</v>
      </c>
      <c r="C1778" s="1">
        <v>45641</v>
      </c>
      <c r="D1778" t="s">
        <v>13</v>
      </c>
      <c r="E1778" t="s">
        <v>18</v>
      </c>
      <c r="F1778" t="s">
        <v>1795</v>
      </c>
      <c r="G1778">
        <v>419.88</v>
      </c>
      <c r="H1778">
        <v>257.51</v>
      </c>
      <c r="I1778">
        <v>8</v>
      </c>
      <c r="J1778" t="s">
        <v>2019</v>
      </c>
      <c r="K1778" t="s">
        <v>2023</v>
      </c>
    </row>
    <row r="1779" spans="1:12" x14ac:dyDescent="0.3">
      <c r="A1779">
        <v>2778</v>
      </c>
      <c r="B1779" s="1">
        <v>45459</v>
      </c>
      <c r="C1779" s="1">
        <v>45573</v>
      </c>
      <c r="D1779" t="s">
        <v>13</v>
      </c>
      <c r="E1779" t="s">
        <v>18</v>
      </c>
      <c r="F1779" t="s">
        <v>1796</v>
      </c>
      <c r="G1779">
        <v>463.24</v>
      </c>
      <c r="H1779">
        <v>28.78</v>
      </c>
      <c r="I1779">
        <v>8</v>
      </c>
      <c r="J1779" t="s">
        <v>2020</v>
      </c>
      <c r="K1779" t="s">
        <v>2024</v>
      </c>
      <c r="L1779">
        <v>0.13</v>
      </c>
    </row>
    <row r="1780" spans="1:12" x14ac:dyDescent="0.3">
      <c r="A1780">
        <v>2779</v>
      </c>
      <c r="B1780" s="1">
        <v>45621</v>
      </c>
      <c r="C1780" s="1">
        <v>45622</v>
      </c>
      <c r="D1780" t="s">
        <v>13</v>
      </c>
      <c r="E1780" t="s">
        <v>17</v>
      </c>
      <c r="F1780" t="s">
        <v>1797</v>
      </c>
      <c r="G1780">
        <v>142.76</v>
      </c>
      <c r="H1780">
        <v>405.95</v>
      </c>
      <c r="I1780">
        <v>10</v>
      </c>
      <c r="J1780" t="s">
        <v>2019</v>
      </c>
      <c r="K1780" t="s">
        <v>2024</v>
      </c>
      <c r="L1780">
        <v>0.13</v>
      </c>
    </row>
    <row r="1781" spans="1:12" x14ac:dyDescent="0.3">
      <c r="A1781">
        <v>2780</v>
      </c>
      <c r="B1781" s="1">
        <v>45522</v>
      </c>
      <c r="C1781" s="1">
        <v>45607</v>
      </c>
      <c r="D1781" t="s">
        <v>12</v>
      </c>
      <c r="E1781" t="s">
        <v>18</v>
      </c>
      <c r="F1781" t="s">
        <v>1798</v>
      </c>
      <c r="G1781">
        <v>442.16</v>
      </c>
      <c r="H1781">
        <v>387.79</v>
      </c>
      <c r="I1781">
        <v>12</v>
      </c>
      <c r="J1781" t="s">
        <v>2019</v>
      </c>
      <c r="K1781" t="s">
        <v>2026</v>
      </c>
      <c r="L1781">
        <v>0.13</v>
      </c>
    </row>
    <row r="1782" spans="1:12" x14ac:dyDescent="0.3">
      <c r="A1782">
        <v>2781</v>
      </c>
      <c r="B1782" s="1">
        <v>45607</v>
      </c>
      <c r="C1782" s="1">
        <v>45627</v>
      </c>
      <c r="D1782" t="s">
        <v>15</v>
      </c>
      <c r="E1782" t="s">
        <v>18</v>
      </c>
      <c r="F1782" t="s">
        <v>1799</v>
      </c>
      <c r="G1782">
        <v>1281.18</v>
      </c>
      <c r="H1782">
        <v>105.63</v>
      </c>
      <c r="I1782">
        <v>9</v>
      </c>
      <c r="J1782" t="s">
        <v>2021</v>
      </c>
      <c r="K1782" t="s">
        <v>2023</v>
      </c>
      <c r="L1782">
        <v>0.17</v>
      </c>
    </row>
    <row r="1783" spans="1:12" x14ac:dyDescent="0.3">
      <c r="A1783">
        <v>2782</v>
      </c>
      <c r="B1783" s="1">
        <v>45678</v>
      </c>
      <c r="C1783" s="1">
        <v>45678</v>
      </c>
      <c r="D1783" t="s">
        <v>12</v>
      </c>
      <c r="E1783" t="s">
        <v>18</v>
      </c>
      <c r="F1783" t="s">
        <v>1800</v>
      </c>
      <c r="G1783">
        <v>1435.28</v>
      </c>
      <c r="H1783">
        <v>205.28</v>
      </c>
      <c r="I1783">
        <v>9</v>
      </c>
      <c r="J1783" t="s">
        <v>2022</v>
      </c>
      <c r="K1783" t="s">
        <v>2024</v>
      </c>
      <c r="L1783">
        <v>0.19</v>
      </c>
    </row>
    <row r="1784" spans="1:12" x14ac:dyDescent="0.3">
      <c r="A1784">
        <v>2783</v>
      </c>
      <c r="B1784" s="1">
        <v>45327</v>
      </c>
      <c r="C1784" s="1">
        <v>45686</v>
      </c>
      <c r="D1784" t="s">
        <v>14</v>
      </c>
      <c r="E1784" t="s">
        <v>19</v>
      </c>
      <c r="F1784" t="s">
        <v>1801</v>
      </c>
      <c r="G1784">
        <v>413.04</v>
      </c>
      <c r="I1784">
        <v>14</v>
      </c>
      <c r="J1784" t="s">
        <v>2022</v>
      </c>
      <c r="K1784" t="s">
        <v>2023</v>
      </c>
      <c r="L1784">
        <v>0.12</v>
      </c>
    </row>
    <row r="1785" spans="1:12" x14ac:dyDescent="0.3">
      <c r="A1785">
        <v>2784</v>
      </c>
      <c r="B1785" s="1">
        <v>45506</v>
      </c>
      <c r="C1785" s="1">
        <v>45516</v>
      </c>
      <c r="D1785" t="s">
        <v>16</v>
      </c>
      <c r="E1785" t="s">
        <v>17</v>
      </c>
      <c r="F1785" t="s">
        <v>1802</v>
      </c>
      <c r="G1785">
        <v>1997.2</v>
      </c>
      <c r="H1785">
        <v>108.15</v>
      </c>
      <c r="I1785">
        <v>12</v>
      </c>
      <c r="J1785" t="s">
        <v>2021</v>
      </c>
      <c r="K1785" t="s">
        <v>2026</v>
      </c>
      <c r="L1785">
        <v>0.05</v>
      </c>
    </row>
    <row r="1786" spans="1:12" x14ac:dyDescent="0.3">
      <c r="A1786">
        <v>2785</v>
      </c>
      <c r="B1786" s="1">
        <v>45656</v>
      </c>
      <c r="C1786" s="1">
        <v>45685</v>
      </c>
      <c r="D1786" t="s">
        <v>13</v>
      </c>
      <c r="E1786" t="s">
        <v>17</v>
      </c>
      <c r="F1786" t="s">
        <v>1803</v>
      </c>
      <c r="G1786">
        <v>498.32</v>
      </c>
      <c r="H1786">
        <v>241.77</v>
      </c>
      <c r="I1786">
        <v>2</v>
      </c>
      <c r="J1786" t="s">
        <v>2020</v>
      </c>
      <c r="K1786" t="s">
        <v>2023</v>
      </c>
      <c r="L1786">
        <v>7.0000000000000007E-2</v>
      </c>
    </row>
    <row r="1787" spans="1:12" x14ac:dyDescent="0.3">
      <c r="A1787">
        <v>2786</v>
      </c>
      <c r="B1787" s="1">
        <v>45631</v>
      </c>
      <c r="C1787" s="1">
        <v>45634</v>
      </c>
      <c r="D1787" t="s">
        <v>15</v>
      </c>
      <c r="E1787" t="s">
        <v>18</v>
      </c>
      <c r="F1787" t="s">
        <v>1804</v>
      </c>
      <c r="G1787">
        <v>1933.1</v>
      </c>
      <c r="H1787">
        <v>216.49</v>
      </c>
      <c r="J1787" t="s">
        <v>2020</v>
      </c>
      <c r="K1787" t="s">
        <v>2023</v>
      </c>
      <c r="L1787">
        <v>0.05</v>
      </c>
    </row>
    <row r="1788" spans="1:12" x14ac:dyDescent="0.3">
      <c r="A1788">
        <v>2787</v>
      </c>
      <c r="B1788" s="1">
        <v>45537</v>
      </c>
      <c r="C1788" s="1">
        <v>45553</v>
      </c>
      <c r="D1788" t="s">
        <v>12</v>
      </c>
      <c r="E1788" t="s">
        <v>19</v>
      </c>
      <c r="F1788" t="s">
        <v>1805</v>
      </c>
      <c r="G1788">
        <v>1995.26</v>
      </c>
      <c r="H1788">
        <v>42.84</v>
      </c>
      <c r="I1788">
        <v>15</v>
      </c>
      <c r="J1788" t="s">
        <v>2021</v>
      </c>
      <c r="K1788" t="s">
        <v>2024</v>
      </c>
      <c r="L1788">
        <v>0.13</v>
      </c>
    </row>
    <row r="1789" spans="1:12" x14ac:dyDescent="0.3">
      <c r="A1789">
        <v>2788</v>
      </c>
      <c r="B1789" s="1">
        <v>45541</v>
      </c>
      <c r="C1789" s="1">
        <v>45574</v>
      </c>
      <c r="D1789" t="s">
        <v>14</v>
      </c>
      <c r="E1789" t="s">
        <v>19</v>
      </c>
      <c r="F1789" t="s">
        <v>1806</v>
      </c>
      <c r="G1789">
        <v>1756.94</v>
      </c>
      <c r="H1789">
        <v>273.61</v>
      </c>
      <c r="I1789">
        <v>8</v>
      </c>
      <c r="J1789" t="s">
        <v>2019</v>
      </c>
      <c r="K1789" t="s">
        <v>2026</v>
      </c>
      <c r="L1789">
        <v>0.14000000000000001</v>
      </c>
    </row>
    <row r="1790" spans="1:12" x14ac:dyDescent="0.3">
      <c r="A1790">
        <v>2789</v>
      </c>
      <c r="B1790" s="1">
        <v>45380</v>
      </c>
      <c r="C1790" s="1">
        <v>45415</v>
      </c>
      <c r="D1790" t="s">
        <v>15</v>
      </c>
      <c r="E1790" t="s">
        <v>17</v>
      </c>
      <c r="F1790" t="s">
        <v>1807</v>
      </c>
      <c r="G1790">
        <v>129.91</v>
      </c>
      <c r="H1790">
        <v>417.06</v>
      </c>
      <c r="I1790">
        <v>7</v>
      </c>
      <c r="J1790" t="s">
        <v>2021</v>
      </c>
      <c r="K1790" t="s">
        <v>2025</v>
      </c>
      <c r="L1790">
        <v>0.09</v>
      </c>
    </row>
    <row r="1791" spans="1:12" x14ac:dyDescent="0.3">
      <c r="A1791">
        <v>2790</v>
      </c>
      <c r="B1791" s="1">
        <v>45411</v>
      </c>
      <c r="C1791" s="1">
        <v>45462</v>
      </c>
      <c r="D1791" t="s">
        <v>12</v>
      </c>
      <c r="E1791" t="s">
        <v>18</v>
      </c>
      <c r="F1791" t="s">
        <v>1808</v>
      </c>
      <c r="G1791">
        <v>814.26</v>
      </c>
      <c r="H1791">
        <v>74.94</v>
      </c>
      <c r="I1791">
        <v>15</v>
      </c>
      <c r="J1791" t="s">
        <v>2019</v>
      </c>
      <c r="K1791" t="s">
        <v>2025</v>
      </c>
      <c r="L1791">
        <v>0.02</v>
      </c>
    </row>
    <row r="1792" spans="1:12" x14ac:dyDescent="0.3">
      <c r="A1792">
        <v>2791</v>
      </c>
      <c r="B1792" s="1">
        <v>45611</v>
      </c>
      <c r="C1792" s="1">
        <v>45618</v>
      </c>
      <c r="D1792" t="s">
        <v>14</v>
      </c>
      <c r="E1792" t="s">
        <v>18</v>
      </c>
      <c r="F1792" t="s">
        <v>1809</v>
      </c>
      <c r="G1792">
        <v>474.96</v>
      </c>
      <c r="H1792">
        <v>491.77</v>
      </c>
      <c r="I1792">
        <v>12</v>
      </c>
      <c r="J1792" t="s">
        <v>2020</v>
      </c>
      <c r="K1792" t="s">
        <v>2025</v>
      </c>
      <c r="L1792">
        <v>0.08</v>
      </c>
    </row>
    <row r="1793" spans="1:12" x14ac:dyDescent="0.3">
      <c r="A1793">
        <v>2792</v>
      </c>
      <c r="B1793" s="1">
        <v>45600</v>
      </c>
      <c r="C1793" s="1">
        <v>45675</v>
      </c>
      <c r="D1793" t="s">
        <v>13</v>
      </c>
      <c r="E1793" t="s">
        <v>18</v>
      </c>
      <c r="F1793" t="s">
        <v>1810</v>
      </c>
      <c r="G1793">
        <v>222.96</v>
      </c>
      <c r="H1793">
        <v>469.74</v>
      </c>
      <c r="I1793">
        <v>2</v>
      </c>
      <c r="J1793" t="s">
        <v>2022</v>
      </c>
      <c r="K1793" t="s">
        <v>2024</v>
      </c>
      <c r="L1793">
        <v>0.05</v>
      </c>
    </row>
    <row r="1794" spans="1:12" x14ac:dyDescent="0.3">
      <c r="A1794">
        <v>2793</v>
      </c>
      <c r="B1794" s="1">
        <v>45434</v>
      </c>
      <c r="C1794" s="1">
        <v>45540</v>
      </c>
      <c r="E1794" t="s">
        <v>18</v>
      </c>
      <c r="F1794" t="s">
        <v>1811</v>
      </c>
      <c r="G1794">
        <v>1893.69</v>
      </c>
      <c r="H1794">
        <v>69.63</v>
      </c>
      <c r="I1794">
        <v>10</v>
      </c>
      <c r="J1794" t="s">
        <v>2022</v>
      </c>
      <c r="K1794" t="s">
        <v>2023</v>
      </c>
      <c r="L1794">
        <v>0.05</v>
      </c>
    </row>
    <row r="1795" spans="1:12" x14ac:dyDescent="0.3">
      <c r="A1795">
        <v>2794</v>
      </c>
      <c r="B1795" s="1">
        <v>45591</v>
      </c>
      <c r="C1795" s="1">
        <v>45635</v>
      </c>
      <c r="D1795" t="s">
        <v>12</v>
      </c>
      <c r="E1795" t="s">
        <v>18</v>
      </c>
      <c r="F1795" t="s">
        <v>1812</v>
      </c>
      <c r="G1795">
        <v>1354.06</v>
      </c>
      <c r="H1795">
        <v>483.94</v>
      </c>
      <c r="I1795">
        <v>15</v>
      </c>
      <c r="J1795" t="s">
        <v>2021</v>
      </c>
      <c r="K1795" t="s">
        <v>2023</v>
      </c>
      <c r="L1795">
        <v>0.11</v>
      </c>
    </row>
    <row r="1796" spans="1:12" x14ac:dyDescent="0.3">
      <c r="A1796">
        <v>2795</v>
      </c>
      <c r="B1796" s="1">
        <v>45576</v>
      </c>
      <c r="C1796" s="1">
        <v>45686</v>
      </c>
      <c r="D1796" t="s">
        <v>13</v>
      </c>
      <c r="E1796" t="s">
        <v>18</v>
      </c>
      <c r="F1796" t="s">
        <v>1813</v>
      </c>
      <c r="G1796">
        <v>1407.78</v>
      </c>
      <c r="H1796">
        <v>167.87</v>
      </c>
      <c r="I1796">
        <v>15</v>
      </c>
      <c r="J1796" t="s">
        <v>2021</v>
      </c>
      <c r="K1796" t="s">
        <v>2023</v>
      </c>
      <c r="L1796">
        <v>0.04</v>
      </c>
    </row>
    <row r="1797" spans="1:12" x14ac:dyDescent="0.3">
      <c r="A1797">
        <v>2796</v>
      </c>
      <c r="B1797" s="1">
        <v>45338</v>
      </c>
      <c r="C1797" s="1">
        <v>45625</v>
      </c>
      <c r="D1797" t="s">
        <v>15</v>
      </c>
      <c r="E1797" t="s">
        <v>19</v>
      </c>
      <c r="F1797" t="s">
        <v>1814</v>
      </c>
      <c r="G1797">
        <v>1245.75</v>
      </c>
      <c r="I1797">
        <v>14</v>
      </c>
      <c r="J1797" t="s">
        <v>2022</v>
      </c>
      <c r="K1797" t="s">
        <v>2025</v>
      </c>
      <c r="L1797">
        <v>0.09</v>
      </c>
    </row>
    <row r="1798" spans="1:12" x14ac:dyDescent="0.3">
      <c r="A1798">
        <v>2797</v>
      </c>
      <c r="B1798" s="1">
        <v>45419</v>
      </c>
      <c r="C1798" s="1">
        <v>45679</v>
      </c>
      <c r="D1798" t="s">
        <v>15</v>
      </c>
      <c r="E1798" t="s">
        <v>18</v>
      </c>
      <c r="F1798" t="s">
        <v>1815</v>
      </c>
      <c r="G1798">
        <v>683.68</v>
      </c>
      <c r="H1798">
        <v>490.04</v>
      </c>
      <c r="I1798">
        <v>17</v>
      </c>
      <c r="J1798" t="s">
        <v>2022</v>
      </c>
      <c r="K1798" t="s">
        <v>2024</v>
      </c>
      <c r="L1798">
        <v>0.15</v>
      </c>
    </row>
    <row r="1799" spans="1:12" x14ac:dyDescent="0.3">
      <c r="A1799">
        <v>2798</v>
      </c>
      <c r="B1799" s="1">
        <v>45330</v>
      </c>
      <c r="C1799" s="1">
        <v>45390</v>
      </c>
      <c r="E1799" t="s">
        <v>19</v>
      </c>
      <c r="F1799" t="s">
        <v>1816</v>
      </c>
      <c r="G1799" t="s">
        <v>16</v>
      </c>
      <c r="H1799">
        <v>170.79</v>
      </c>
      <c r="I1799">
        <v>11</v>
      </c>
      <c r="J1799" t="s">
        <v>2021</v>
      </c>
      <c r="K1799" t="s">
        <v>2026</v>
      </c>
      <c r="L1799">
        <v>7.0000000000000007E-2</v>
      </c>
    </row>
    <row r="1800" spans="1:12" x14ac:dyDescent="0.3">
      <c r="A1800">
        <v>2799</v>
      </c>
      <c r="B1800" s="1">
        <v>45650</v>
      </c>
      <c r="C1800" s="1">
        <v>45691</v>
      </c>
      <c r="D1800" t="s">
        <v>15</v>
      </c>
      <c r="E1800" t="s">
        <v>18</v>
      </c>
      <c r="F1800" t="s">
        <v>1817</v>
      </c>
      <c r="I1800">
        <v>5</v>
      </c>
      <c r="J1800" t="s">
        <v>2020</v>
      </c>
      <c r="K1800" t="s">
        <v>2023</v>
      </c>
      <c r="L1800">
        <v>0.01</v>
      </c>
    </row>
    <row r="1801" spans="1:12" x14ac:dyDescent="0.3">
      <c r="A1801">
        <v>2800</v>
      </c>
      <c r="B1801" s="1">
        <v>45421</v>
      </c>
      <c r="C1801" s="1">
        <v>45590</v>
      </c>
      <c r="D1801" t="s">
        <v>12</v>
      </c>
      <c r="E1801" t="s">
        <v>18</v>
      </c>
      <c r="F1801" t="s">
        <v>1818</v>
      </c>
      <c r="G1801">
        <v>1275.6400000000001</v>
      </c>
      <c r="H1801">
        <v>37.99</v>
      </c>
      <c r="I1801">
        <v>14</v>
      </c>
      <c r="J1801" t="s">
        <v>2019</v>
      </c>
      <c r="K1801" t="s">
        <v>2024</v>
      </c>
      <c r="L1801">
        <v>0.16</v>
      </c>
    </row>
    <row r="1802" spans="1:12" x14ac:dyDescent="0.3">
      <c r="A1802">
        <v>2801</v>
      </c>
      <c r="B1802" s="1">
        <v>45480</v>
      </c>
      <c r="C1802" s="1">
        <v>45506</v>
      </c>
      <c r="D1802" t="s">
        <v>13</v>
      </c>
      <c r="E1802" t="s">
        <v>19</v>
      </c>
      <c r="F1802" t="s">
        <v>1819</v>
      </c>
      <c r="G1802">
        <v>1238.3599999999999</v>
      </c>
      <c r="H1802">
        <v>150.56</v>
      </c>
      <c r="I1802">
        <v>2</v>
      </c>
      <c r="J1802" t="s">
        <v>2019</v>
      </c>
      <c r="K1802" t="s">
        <v>2023</v>
      </c>
      <c r="L1802">
        <v>0.15</v>
      </c>
    </row>
    <row r="1803" spans="1:12" x14ac:dyDescent="0.3">
      <c r="A1803">
        <v>2802</v>
      </c>
      <c r="B1803" s="1">
        <v>45652</v>
      </c>
      <c r="C1803" s="1">
        <v>45661</v>
      </c>
      <c r="D1803" t="s">
        <v>16</v>
      </c>
      <c r="E1803" t="s">
        <v>18</v>
      </c>
      <c r="F1803" t="s">
        <v>1820</v>
      </c>
      <c r="G1803">
        <v>258.64999999999998</v>
      </c>
      <c r="H1803">
        <v>187.8</v>
      </c>
      <c r="I1803">
        <v>6</v>
      </c>
      <c r="J1803" t="s">
        <v>2020</v>
      </c>
      <c r="K1803" t="s">
        <v>2024</v>
      </c>
      <c r="L1803">
        <v>0.13</v>
      </c>
    </row>
    <row r="1804" spans="1:12" x14ac:dyDescent="0.3">
      <c r="A1804">
        <v>2803</v>
      </c>
      <c r="B1804" s="1">
        <v>45548</v>
      </c>
      <c r="C1804" s="1">
        <v>45599</v>
      </c>
      <c r="D1804" t="s">
        <v>12</v>
      </c>
      <c r="E1804" t="s">
        <v>19</v>
      </c>
      <c r="F1804" t="s">
        <v>1821</v>
      </c>
      <c r="G1804">
        <v>154.41999999999999</v>
      </c>
      <c r="H1804">
        <v>192.46</v>
      </c>
      <c r="I1804">
        <v>4</v>
      </c>
      <c r="J1804" t="s">
        <v>2021</v>
      </c>
      <c r="K1804" t="s">
        <v>2025</v>
      </c>
      <c r="L1804">
        <v>0.01</v>
      </c>
    </row>
    <row r="1805" spans="1:12" x14ac:dyDescent="0.3">
      <c r="A1805">
        <v>2804</v>
      </c>
      <c r="B1805" s="1">
        <v>45610</v>
      </c>
      <c r="C1805" s="1">
        <v>45627</v>
      </c>
      <c r="D1805" t="s">
        <v>13</v>
      </c>
      <c r="E1805" t="s">
        <v>19</v>
      </c>
      <c r="F1805" t="s">
        <v>1822</v>
      </c>
      <c r="G1805">
        <v>1085.18</v>
      </c>
      <c r="H1805">
        <v>84.87</v>
      </c>
      <c r="I1805">
        <v>20</v>
      </c>
      <c r="J1805" t="s">
        <v>2020</v>
      </c>
      <c r="K1805" t="s">
        <v>2024</v>
      </c>
      <c r="L1805">
        <v>0.17</v>
      </c>
    </row>
    <row r="1806" spans="1:12" x14ac:dyDescent="0.3">
      <c r="A1806">
        <v>2805</v>
      </c>
      <c r="B1806" s="1">
        <v>45584</v>
      </c>
      <c r="C1806" s="1">
        <v>45672</v>
      </c>
      <c r="D1806" t="s">
        <v>14</v>
      </c>
      <c r="E1806" t="s">
        <v>19</v>
      </c>
      <c r="F1806" t="s">
        <v>1823</v>
      </c>
      <c r="G1806">
        <v>1598.5</v>
      </c>
      <c r="H1806">
        <v>353.68</v>
      </c>
      <c r="I1806">
        <v>18</v>
      </c>
      <c r="J1806" t="s">
        <v>2020</v>
      </c>
      <c r="K1806" t="s">
        <v>2024</v>
      </c>
      <c r="L1806">
        <v>0.03</v>
      </c>
    </row>
    <row r="1807" spans="1:12" x14ac:dyDescent="0.3">
      <c r="A1807">
        <v>2806</v>
      </c>
      <c r="B1807" s="1">
        <v>45344</v>
      </c>
      <c r="C1807" s="1">
        <v>45378</v>
      </c>
      <c r="D1807" t="s">
        <v>14</v>
      </c>
      <c r="E1807" t="s">
        <v>18</v>
      </c>
      <c r="F1807" t="s">
        <v>1824</v>
      </c>
      <c r="G1807">
        <v>626.73</v>
      </c>
      <c r="H1807">
        <v>312.37</v>
      </c>
      <c r="I1807" t="s">
        <v>16</v>
      </c>
      <c r="J1807" t="s">
        <v>2020</v>
      </c>
      <c r="K1807" t="s">
        <v>2024</v>
      </c>
      <c r="L1807">
        <v>0.02</v>
      </c>
    </row>
    <row r="1808" spans="1:12" x14ac:dyDescent="0.3">
      <c r="A1808">
        <v>2807</v>
      </c>
      <c r="B1808" s="1">
        <v>45558</v>
      </c>
      <c r="C1808" s="1">
        <v>45605</v>
      </c>
      <c r="D1808" t="s">
        <v>12</v>
      </c>
      <c r="E1808" t="s">
        <v>17</v>
      </c>
      <c r="F1808" t="s">
        <v>1825</v>
      </c>
      <c r="G1808">
        <v>441.69</v>
      </c>
      <c r="H1808">
        <v>151</v>
      </c>
      <c r="I1808">
        <v>3</v>
      </c>
      <c r="J1808" t="s">
        <v>2020</v>
      </c>
      <c r="K1808" t="s">
        <v>2024</v>
      </c>
      <c r="L1808">
        <v>0.12</v>
      </c>
    </row>
    <row r="1809" spans="1:12" x14ac:dyDescent="0.3">
      <c r="A1809">
        <v>2808</v>
      </c>
      <c r="B1809" s="1">
        <v>45485</v>
      </c>
      <c r="C1809" s="1">
        <v>45599</v>
      </c>
      <c r="D1809" t="s">
        <v>12</v>
      </c>
      <c r="E1809" t="s">
        <v>17</v>
      </c>
      <c r="F1809" t="s">
        <v>1826</v>
      </c>
      <c r="G1809">
        <v>1188.0999999999999</v>
      </c>
      <c r="H1809">
        <v>260.49</v>
      </c>
      <c r="I1809">
        <v>14</v>
      </c>
      <c r="J1809" t="s">
        <v>2022</v>
      </c>
      <c r="K1809" t="s">
        <v>2023</v>
      </c>
      <c r="L1809">
        <v>0.1</v>
      </c>
    </row>
    <row r="1810" spans="1:12" x14ac:dyDescent="0.3">
      <c r="A1810">
        <v>2809</v>
      </c>
      <c r="B1810" s="1">
        <v>45432</v>
      </c>
      <c r="C1810" s="1">
        <v>45513</v>
      </c>
      <c r="E1810" t="s">
        <v>19</v>
      </c>
      <c r="F1810" t="s">
        <v>1827</v>
      </c>
      <c r="G1810">
        <v>176.1</v>
      </c>
      <c r="H1810">
        <v>99.94</v>
      </c>
      <c r="I1810">
        <v>20</v>
      </c>
      <c r="J1810" t="s">
        <v>2020</v>
      </c>
      <c r="K1810" t="s">
        <v>2024</v>
      </c>
      <c r="L1810">
        <v>0.1</v>
      </c>
    </row>
    <row r="1811" spans="1:12" x14ac:dyDescent="0.3">
      <c r="A1811">
        <v>2810</v>
      </c>
      <c r="B1811" s="1">
        <v>45678</v>
      </c>
      <c r="C1811" s="1">
        <v>45689</v>
      </c>
      <c r="D1811" t="s">
        <v>12</v>
      </c>
      <c r="E1811" t="s">
        <v>18</v>
      </c>
      <c r="F1811" t="s">
        <v>1828</v>
      </c>
      <c r="G1811">
        <v>1474.4</v>
      </c>
      <c r="H1811">
        <v>412.36</v>
      </c>
      <c r="I1811">
        <v>10</v>
      </c>
      <c r="J1811" t="s">
        <v>2020</v>
      </c>
      <c r="K1811" t="s">
        <v>2024</v>
      </c>
      <c r="L1811">
        <v>0.19</v>
      </c>
    </row>
    <row r="1812" spans="1:12" x14ac:dyDescent="0.3">
      <c r="A1812">
        <v>2811</v>
      </c>
      <c r="B1812" s="1">
        <v>45330</v>
      </c>
      <c r="C1812" s="1">
        <v>45355</v>
      </c>
      <c r="D1812" t="s">
        <v>15</v>
      </c>
      <c r="E1812" t="s">
        <v>19</v>
      </c>
      <c r="F1812" t="s">
        <v>1829</v>
      </c>
      <c r="G1812">
        <v>1421.07</v>
      </c>
      <c r="I1812">
        <v>17</v>
      </c>
      <c r="J1812" t="s">
        <v>2020</v>
      </c>
      <c r="K1812" t="s">
        <v>2025</v>
      </c>
      <c r="L1812">
        <v>0.01</v>
      </c>
    </row>
    <row r="1813" spans="1:12" x14ac:dyDescent="0.3">
      <c r="A1813">
        <v>2812</v>
      </c>
      <c r="B1813" s="1">
        <v>45463</v>
      </c>
      <c r="C1813" s="1">
        <v>45579</v>
      </c>
      <c r="D1813" t="s">
        <v>15</v>
      </c>
      <c r="E1813" t="s">
        <v>19</v>
      </c>
      <c r="F1813" t="s">
        <v>1830</v>
      </c>
      <c r="G1813">
        <v>1846.61</v>
      </c>
      <c r="H1813">
        <v>370.32</v>
      </c>
      <c r="I1813">
        <v>3</v>
      </c>
      <c r="J1813" t="s">
        <v>2022</v>
      </c>
      <c r="K1813" t="s">
        <v>2024</v>
      </c>
      <c r="L1813" t="s">
        <v>16</v>
      </c>
    </row>
    <row r="1814" spans="1:12" x14ac:dyDescent="0.3">
      <c r="A1814">
        <v>2813</v>
      </c>
      <c r="B1814" s="1">
        <v>45425</v>
      </c>
      <c r="C1814" s="1">
        <v>45611</v>
      </c>
      <c r="D1814" t="s">
        <v>12</v>
      </c>
      <c r="E1814" t="s">
        <v>19</v>
      </c>
      <c r="F1814" t="s">
        <v>1831</v>
      </c>
      <c r="G1814">
        <v>898.28</v>
      </c>
      <c r="I1814">
        <v>17</v>
      </c>
      <c r="J1814" t="s">
        <v>2020</v>
      </c>
      <c r="K1814" t="s">
        <v>2026</v>
      </c>
      <c r="L1814">
        <v>0</v>
      </c>
    </row>
    <row r="1815" spans="1:12" x14ac:dyDescent="0.3">
      <c r="A1815">
        <v>2814</v>
      </c>
      <c r="B1815" s="1">
        <v>45625</v>
      </c>
      <c r="C1815" s="1">
        <v>45644</v>
      </c>
      <c r="D1815" t="s">
        <v>12</v>
      </c>
      <c r="E1815" t="s">
        <v>19</v>
      </c>
      <c r="F1815" t="s">
        <v>1832</v>
      </c>
      <c r="G1815">
        <v>624.39</v>
      </c>
      <c r="H1815">
        <v>277.26</v>
      </c>
      <c r="I1815">
        <v>13</v>
      </c>
      <c r="J1815" t="s">
        <v>2021</v>
      </c>
      <c r="K1815" t="s">
        <v>2026</v>
      </c>
      <c r="L1815">
        <v>0.17</v>
      </c>
    </row>
    <row r="1816" spans="1:12" x14ac:dyDescent="0.3">
      <c r="A1816">
        <v>2815</v>
      </c>
      <c r="B1816" s="1">
        <v>45432</v>
      </c>
      <c r="C1816" s="1">
        <v>45669</v>
      </c>
      <c r="D1816" t="s">
        <v>15</v>
      </c>
      <c r="E1816" t="s">
        <v>19</v>
      </c>
      <c r="F1816" t="s">
        <v>1833</v>
      </c>
      <c r="G1816" t="s">
        <v>16</v>
      </c>
      <c r="H1816">
        <v>28.49</v>
      </c>
      <c r="I1816">
        <v>18</v>
      </c>
      <c r="J1816" t="s">
        <v>2019</v>
      </c>
      <c r="K1816" t="s">
        <v>2023</v>
      </c>
      <c r="L1816">
        <v>0.05</v>
      </c>
    </row>
    <row r="1817" spans="1:12" x14ac:dyDescent="0.3">
      <c r="A1817">
        <v>2816</v>
      </c>
      <c r="B1817" s="1">
        <v>45510</v>
      </c>
      <c r="C1817" s="1">
        <v>45666</v>
      </c>
      <c r="D1817" t="s">
        <v>15</v>
      </c>
      <c r="E1817" t="s">
        <v>17</v>
      </c>
      <c r="F1817" t="s">
        <v>1834</v>
      </c>
      <c r="G1817">
        <v>150.13999999999999</v>
      </c>
      <c r="H1817">
        <v>271.89999999999998</v>
      </c>
      <c r="J1817" t="s">
        <v>2021</v>
      </c>
      <c r="K1817" t="s">
        <v>2024</v>
      </c>
      <c r="L1817">
        <v>0.04</v>
      </c>
    </row>
    <row r="1818" spans="1:12" x14ac:dyDescent="0.3">
      <c r="A1818">
        <v>2817</v>
      </c>
      <c r="B1818" s="1">
        <v>45609</v>
      </c>
      <c r="C1818" s="1">
        <v>45668</v>
      </c>
      <c r="D1818" t="s">
        <v>14</v>
      </c>
      <c r="E1818" t="s">
        <v>18</v>
      </c>
      <c r="F1818" t="s">
        <v>1835</v>
      </c>
      <c r="G1818">
        <v>1912.3</v>
      </c>
      <c r="H1818">
        <v>410.67</v>
      </c>
      <c r="I1818">
        <v>18</v>
      </c>
      <c r="J1818" t="s">
        <v>2019</v>
      </c>
      <c r="K1818" t="s">
        <v>2023</v>
      </c>
      <c r="L1818">
        <v>0.17</v>
      </c>
    </row>
    <row r="1819" spans="1:12" x14ac:dyDescent="0.3">
      <c r="A1819">
        <v>2818</v>
      </c>
      <c r="B1819" s="1">
        <v>45361</v>
      </c>
      <c r="C1819" s="1">
        <v>45435</v>
      </c>
      <c r="D1819" t="s">
        <v>13</v>
      </c>
      <c r="E1819" t="s">
        <v>19</v>
      </c>
      <c r="F1819" t="s">
        <v>1836</v>
      </c>
      <c r="G1819">
        <v>416.21</v>
      </c>
      <c r="H1819">
        <v>310.07</v>
      </c>
      <c r="I1819">
        <v>6</v>
      </c>
      <c r="J1819" t="s">
        <v>2019</v>
      </c>
      <c r="K1819" t="s">
        <v>2023</v>
      </c>
      <c r="L1819">
        <v>0.01</v>
      </c>
    </row>
    <row r="1820" spans="1:12" x14ac:dyDescent="0.3">
      <c r="A1820">
        <v>2819</v>
      </c>
      <c r="B1820" s="1">
        <v>45482</v>
      </c>
      <c r="C1820" s="1">
        <v>45483</v>
      </c>
      <c r="D1820" t="s">
        <v>12</v>
      </c>
      <c r="E1820" t="s">
        <v>17</v>
      </c>
      <c r="F1820" t="s">
        <v>1837</v>
      </c>
      <c r="G1820">
        <v>719.06</v>
      </c>
      <c r="H1820">
        <v>444.37</v>
      </c>
      <c r="I1820">
        <v>6</v>
      </c>
      <c r="J1820" t="s">
        <v>2022</v>
      </c>
      <c r="K1820" t="s">
        <v>2024</v>
      </c>
      <c r="L1820">
        <v>0.13</v>
      </c>
    </row>
    <row r="1821" spans="1:12" x14ac:dyDescent="0.3">
      <c r="A1821">
        <v>2820</v>
      </c>
      <c r="B1821" s="1">
        <v>45557</v>
      </c>
      <c r="C1821" s="1">
        <v>45644</v>
      </c>
      <c r="D1821" t="s">
        <v>13</v>
      </c>
      <c r="E1821" t="s">
        <v>17</v>
      </c>
      <c r="F1821" t="s">
        <v>1838</v>
      </c>
      <c r="G1821">
        <v>182.81</v>
      </c>
      <c r="H1821">
        <v>162.93</v>
      </c>
      <c r="I1821">
        <v>10</v>
      </c>
      <c r="J1821" t="s">
        <v>2020</v>
      </c>
      <c r="K1821" t="s">
        <v>2025</v>
      </c>
      <c r="L1821">
        <v>7.0000000000000007E-2</v>
      </c>
    </row>
    <row r="1822" spans="1:12" x14ac:dyDescent="0.3">
      <c r="A1822">
        <v>2821</v>
      </c>
      <c r="B1822" s="1">
        <v>45529</v>
      </c>
      <c r="C1822" s="1">
        <v>45684</v>
      </c>
      <c r="D1822" t="s">
        <v>14</v>
      </c>
      <c r="E1822" t="s">
        <v>19</v>
      </c>
      <c r="F1822" t="s">
        <v>1839</v>
      </c>
      <c r="G1822">
        <v>475.69</v>
      </c>
      <c r="H1822">
        <v>441.21</v>
      </c>
      <c r="I1822">
        <v>14</v>
      </c>
      <c r="J1822" t="s">
        <v>2019</v>
      </c>
      <c r="K1822" t="s">
        <v>2026</v>
      </c>
      <c r="L1822">
        <v>0.09</v>
      </c>
    </row>
    <row r="1823" spans="1:12" x14ac:dyDescent="0.3">
      <c r="A1823">
        <v>2822</v>
      </c>
      <c r="B1823" s="1">
        <v>45437</v>
      </c>
      <c r="C1823" s="1">
        <v>45557</v>
      </c>
      <c r="D1823" t="s">
        <v>14</v>
      </c>
      <c r="E1823" t="s">
        <v>18</v>
      </c>
      <c r="F1823" t="s">
        <v>1840</v>
      </c>
      <c r="G1823">
        <v>1782.29</v>
      </c>
      <c r="H1823">
        <v>423.69</v>
      </c>
      <c r="I1823">
        <v>12</v>
      </c>
      <c r="J1823" t="s">
        <v>2022</v>
      </c>
      <c r="K1823" t="s">
        <v>2023</v>
      </c>
      <c r="L1823">
        <v>0.05</v>
      </c>
    </row>
    <row r="1824" spans="1:12" x14ac:dyDescent="0.3">
      <c r="A1824">
        <v>2823</v>
      </c>
      <c r="B1824" s="1">
        <v>45380</v>
      </c>
      <c r="C1824" s="1">
        <v>45525</v>
      </c>
      <c r="D1824" t="s">
        <v>15</v>
      </c>
      <c r="E1824" t="s">
        <v>17</v>
      </c>
      <c r="F1824" t="s">
        <v>1841</v>
      </c>
      <c r="G1824">
        <v>788.93</v>
      </c>
      <c r="H1824">
        <v>60.59</v>
      </c>
      <c r="I1824">
        <v>11</v>
      </c>
      <c r="J1824" t="s">
        <v>2020</v>
      </c>
      <c r="K1824" t="s">
        <v>2023</v>
      </c>
      <c r="L1824">
        <v>0.17</v>
      </c>
    </row>
    <row r="1825" spans="1:12" x14ac:dyDescent="0.3">
      <c r="A1825">
        <v>2824</v>
      </c>
      <c r="B1825" s="1">
        <v>45551</v>
      </c>
      <c r="C1825" s="1">
        <v>45666</v>
      </c>
      <c r="D1825" t="s">
        <v>12</v>
      </c>
      <c r="E1825" t="s">
        <v>19</v>
      </c>
      <c r="F1825" t="s">
        <v>1842</v>
      </c>
      <c r="G1825">
        <v>486.2</v>
      </c>
      <c r="H1825">
        <v>171.33</v>
      </c>
      <c r="I1825">
        <v>6</v>
      </c>
      <c r="J1825" t="s">
        <v>2022</v>
      </c>
      <c r="K1825" t="s">
        <v>2023</v>
      </c>
      <c r="L1825">
        <v>0.14000000000000001</v>
      </c>
    </row>
    <row r="1826" spans="1:12" x14ac:dyDescent="0.3">
      <c r="A1826">
        <v>2825</v>
      </c>
      <c r="B1826" s="1">
        <v>45533</v>
      </c>
      <c r="C1826" s="1">
        <v>45620</v>
      </c>
      <c r="D1826" t="s">
        <v>12</v>
      </c>
      <c r="E1826" t="s">
        <v>17</v>
      </c>
      <c r="F1826" t="s">
        <v>1843</v>
      </c>
      <c r="G1826">
        <v>647</v>
      </c>
      <c r="H1826">
        <v>45.55</v>
      </c>
      <c r="I1826">
        <v>7</v>
      </c>
      <c r="J1826" t="s">
        <v>2019</v>
      </c>
      <c r="K1826" t="s">
        <v>2023</v>
      </c>
      <c r="L1826">
        <v>0.04</v>
      </c>
    </row>
    <row r="1827" spans="1:12" x14ac:dyDescent="0.3">
      <c r="A1827">
        <v>2826</v>
      </c>
      <c r="B1827" s="1">
        <v>45456</v>
      </c>
      <c r="C1827" s="1">
        <v>45628</v>
      </c>
      <c r="D1827" t="s">
        <v>15</v>
      </c>
      <c r="E1827" t="s">
        <v>19</v>
      </c>
      <c r="F1827" t="s">
        <v>1844</v>
      </c>
      <c r="G1827">
        <v>996.58</v>
      </c>
      <c r="H1827">
        <v>150.16</v>
      </c>
      <c r="I1827">
        <v>13</v>
      </c>
      <c r="J1827" t="s">
        <v>2022</v>
      </c>
      <c r="K1827" t="s">
        <v>2026</v>
      </c>
      <c r="L1827">
        <v>0.12</v>
      </c>
    </row>
    <row r="1828" spans="1:12" x14ac:dyDescent="0.3">
      <c r="A1828">
        <v>2827</v>
      </c>
      <c r="B1828" s="1">
        <v>45506</v>
      </c>
      <c r="C1828" s="1">
        <v>45568</v>
      </c>
      <c r="D1828" t="s">
        <v>15</v>
      </c>
      <c r="E1828" t="s">
        <v>19</v>
      </c>
      <c r="F1828" t="s">
        <v>1845</v>
      </c>
      <c r="G1828">
        <v>805.88</v>
      </c>
      <c r="H1828">
        <v>206.5</v>
      </c>
      <c r="I1828" t="s">
        <v>16</v>
      </c>
      <c r="J1828" t="s">
        <v>2022</v>
      </c>
      <c r="K1828" t="s">
        <v>2025</v>
      </c>
      <c r="L1828">
        <v>0.01</v>
      </c>
    </row>
    <row r="1829" spans="1:12" x14ac:dyDescent="0.3">
      <c r="A1829">
        <v>2828</v>
      </c>
      <c r="B1829" s="1">
        <v>45606</v>
      </c>
      <c r="C1829" s="1">
        <v>45650</v>
      </c>
      <c r="D1829" t="s">
        <v>12</v>
      </c>
      <c r="E1829" t="s">
        <v>18</v>
      </c>
      <c r="F1829" t="s">
        <v>1846</v>
      </c>
      <c r="G1829">
        <v>1395.12</v>
      </c>
      <c r="H1829">
        <v>375.79</v>
      </c>
      <c r="I1829">
        <v>15</v>
      </c>
      <c r="J1829" t="s">
        <v>2022</v>
      </c>
      <c r="K1829" t="s">
        <v>2024</v>
      </c>
      <c r="L1829">
        <v>0.03</v>
      </c>
    </row>
    <row r="1830" spans="1:12" x14ac:dyDescent="0.3">
      <c r="A1830">
        <v>2829</v>
      </c>
      <c r="B1830" s="1">
        <v>45651</v>
      </c>
      <c r="C1830" s="1">
        <v>45679</v>
      </c>
      <c r="D1830" t="s">
        <v>15</v>
      </c>
      <c r="E1830" t="s">
        <v>17</v>
      </c>
      <c r="F1830" t="s">
        <v>1847</v>
      </c>
      <c r="G1830">
        <v>120.88</v>
      </c>
      <c r="H1830">
        <v>443.22</v>
      </c>
      <c r="I1830">
        <v>4</v>
      </c>
      <c r="J1830" t="s">
        <v>2019</v>
      </c>
      <c r="K1830" t="s">
        <v>2024</v>
      </c>
      <c r="L1830">
        <v>7.0000000000000007E-2</v>
      </c>
    </row>
    <row r="1831" spans="1:12" x14ac:dyDescent="0.3">
      <c r="A1831">
        <v>2830</v>
      </c>
      <c r="B1831" s="1">
        <v>45603</v>
      </c>
      <c r="C1831" s="1">
        <v>45609</v>
      </c>
      <c r="D1831" t="s">
        <v>15</v>
      </c>
      <c r="E1831" t="s">
        <v>19</v>
      </c>
      <c r="F1831" t="s">
        <v>1848</v>
      </c>
      <c r="G1831">
        <v>1558.71</v>
      </c>
      <c r="H1831">
        <v>274.77</v>
      </c>
      <c r="I1831">
        <v>6</v>
      </c>
      <c r="J1831" t="s">
        <v>2022</v>
      </c>
      <c r="K1831" t="s">
        <v>2024</v>
      </c>
      <c r="L1831">
        <v>0.06</v>
      </c>
    </row>
    <row r="1832" spans="1:12" x14ac:dyDescent="0.3">
      <c r="A1832">
        <v>2831</v>
      </c>
      <c r="B1832" s="1">
        <v>45431</v>
      </c>
      <c r="C1832" s="1">
        <v>45633</v>
      </c>
      <c r="D1832" t="s">
        <v>13</v>
      </c>
      <c r="E1832" t="s">
        <v>17</v>
      </c>
      <c r="F1832" t="s">
        <v>1849</v>
      </c>
      <c r="G1832">
        <v>672.02</v>
      </c>
      <c r="H1832">
        <v>174.82</v>
      </c>
      <c r="I1832">
        <v>19</v>
      </c>
      <c r="J1832" t="s">
        <v>2022</v>
      </c>
      <c r="K1832" t="s">
        <v>2024</v>
      </c>
      <c r="L1832">
        <v>0.2</v>
      </c>
    </row>
    <row r="1833" spans="1:12" x14ac:dyDescent="0.3">
      <c r="A1833">
        <v>2832</v>
      </c>
      <c r="B1833" s="1">
        <v>45620</v>
      </c>
      <c r="C1833" s="1">
        <v>45635</v>
      </c>
      <c r="D1833" t="s">
        <v>12</v>
      </c>
      <c r="E1833" t="s">
        <v>18</v>
      </c>
      <c r="F1833" t="s">
        <v>1850</v>
      </c>
      <c r="G1833">
        <v>1561.38</v>
      </c>
      <c r="H1833">
        <v>78.25</v>
      </c>
      <c r="I1833">
        <v>12</v>
      </c>
      <c r="J1833" t="s">
        <v>2019</v>
      </c>
      <c r="K1833" t="s">
        <v>2024</v>
      </c>
      <c r="L1833">
        <v>0.14000000000000001</v>
      </c>
    </row>
    <row r="1834" spans="1:12" x14ac:dyDescent="0.3">
      <c r="A1834">
        <v>2833</v>
      </c>
      <c r="B1834" s="1">
        <v>45531</v>
      </c>
      <c r="C1834" s="1">
        <v>45676</v>
      </c>
      <c r="E1834" t="s">
        <v>19</v>
      </c>
      <c r="F1834" t="s">
        <v>1851</v>
      </c>
      <c r="G1834">
        <v>263.52999999999997</v>
      </c>
      <c r="H1834">
        <v>18.86</v>
      </c>
      <c r="I1834">
        <v>14</v>
      </c>
      <c r="J1834" t="s">
        <v>2019</v>
      </c>
      <c r="K1834" t="s">
        <v>2026</v>
      </c>
      <c r="L1834">
        <v>0.14000000000000001</v>
      </c>
    </row>
    <row r="1835" spans="1:12" x14ac:dyDescent="0.3">
      <c r="A1835">
        <v>2834</v>
      </c>
      <c r="B1835" s="1">
        <v>45602</v>
      </c>
      <c r="C1835" s="1">
        <v>45628</v>
      </c>
      <c r="D1835" t="s">
        <v>13</v>
      </c>
      <c r="E1835" t="s">
        <v>17</v>
      </c>
      <c r="F1835" t="s">
        <v>1852</v>
      </c>
      <c r="G1835">
        <v>1176.5999999999999</v>
      </c>
      <c r="H1835">
        <v>298.42</v>
      </c>
      <c r="I1835">
        <v>8</v>
      </c>
      <c r="J1835" t="s">
        <v>2019</v>
      </c>
      <c r="K1835" t="s">
        <v>2023</v>
      </c>
    </row>
    <row r="1836" spans="1:12" x14ac:dyDescent="0.3">
      <c r="A1836">
        <v>2835</v>
      </c>
      <c r="B1836" s="1">
        <v>45507</v>
      </c>
      <c r="C1836" s="1">
        <v>45548</v>
      </c>
      <c r="D1836" t="s">
        <v>14</v>
      </c>
      <c r="E1836" t="s">
        <v>18</v>
      </c>
      <c r="F1836" t="s">
        <v>1853</v>
      </c>
      <c r="G1836">
        <v>545.94000000000005</v>
      </c>
      <c r="H1836">
        <v>362.39</v>
      </c>
      <c r="I1836">
        <v>8</v>
      </c>
      <c r="J1836" t="s">
        <v>2020</v>
      </c>
      <c r="K1836" t="s">
        <v>2024</v>
      </c>
      <c r="L1836">
        <v>0.06</v>
      </c>
    </row>
    <row r="1837" spans="1:12" x14ac:dyDescent="0.3">
      <c r="A1837">
        <v>2836</v>
      </c>
      <c r="B1837" s="1">
        <v>45411</v>
      </c>
      <c r="C1837" s="1">
        <v>45598</v>
      </c>
      <c r="D1837" t="s">
        <v>15</v>
      </c>
      <c r="E1837" t="s">
        <v>18</v>
      </c>
      <c r="F1837" t="s">
        <v>1854</v>
      </c>
      <c r="G1837" t="s">
        <v>16</v>
      </c>
      <c r="H1837">
        <v>460.82</v>
      </c>
      <c r="I1837">
        <v>20</v>
      </c>
      <c r="J1837" t="s">
        <v>2022</v>
      </c>
      <c r="K1837" t="s">
        <v>2026</v>
      </c>
      <c r="L1837">
        <v>0.08</v>
      </c>
    </row>
    <row r="1838" spans="1:12" x14ac:dyDescent="0.3">
      <c r="A1838">
        <v>2837</v>
      </c>
      <c r="B1838" s="1">
        <v>45575</v>
      </c>
      <c r="C1838" s="1">
        <v>45626</v>
      </c>
      <c r="D1838" t="s">
        <v>12</v>
      </c>
      <c r="E1838" t="s">
        <v>18</v>
      </c>
      <c r="F1838" t="s">
        <v>1855</v>
      </c>
      <c r="G1838">
        <v>1844.14</v>
      </c>
      <c r="H1838">
        <v>93.02</v>
      </c>
      <c r="I1838">
        <v>20</v>
      </c>
      <c r="J1838" t="s">
        <v>2022</v>
      </c>
      <c r="K1838" t="s">
        <v>2023</v>
      </c>
      <c r="L1838" t="s">
        <v>16</v>
      </c>
    </row>
    <row r="1839" spans="1:12" x14ac:dyDescent="0.3">
      <c r="A1839">
        <v>2838</v>
      </c>
      <c r="B1839" s="1">
        <v>45369</v>
      </c>
      <c r="C1839" s="1">
        <v>45669</v>
      </c>
      <c r="E1839" t="s">
        <v>17</v>
      </c>
      <c r="F1839" t="s">
        <v>1856</v>
      </c>
      <c r="G1839">
        <v>1560.24</v>
      </c>
      <c r="H1839">
        <v>122.52</v>
      </c>
      <c r="I1839">
        <v>14</v>
      </c>
      <c r="J1839" t="s">
        <v>2022</v>
      </c>
      <c r="K1839" t="s">
        <v>2026</v>
      </c>
      <c r="L1839">
        <v>0.01</v>
      </c>
    </row>
    <row r="1840" spans="1:12" x14ac:dyDescent="0.3">
      <c r="A1840">
        <v>2839</v>
      </c>
      <c r="B1840" s="1">
        <v>45517</v>
      </c>
      <c r="C1840" s="1">
        <v>45658</v>
      </c>
      <c r="D1840" t="s">
        <v>14</v>
      </c>
      <c r="E1840" t="s">
        <v>18</v>
      </c>
      <c r="F1840" t="s">
        <v>1857</v>
      </c>
      <c r="G1840" t="s">
        <v>16</v>
      </c>
      <c r="H1840">
        <v>124.53</v>
      </c>
      <c r="I1840">
        <v>20</v>
      </c>
      <c r="J1840" t="s">
        <v>2021</v>
      </c>
      <c r="K1840" t="s">
        <v>2023</v>
      </c>
      <c r="L1840">
        <v>0.1</v>
      </c>
    </row>
    <row r="1841" spans="1:12" x14ac:dyDescent="0.3">
      <c r="A1841">
        <v>2840</v>
      </c>
      <c r="B1841" s="1">
        <v>45546</v>
      </c>
      <c r="C1841" s="1">
        <v>45658</v>
      </c>
      <c r="D1841" t="s">
        <v>12</v>
      </c>
      <c r="E1841" t="s">
        <v>17</v>
      </c>
      <c r="F1841" t="s">
        <v>1858</v>
      </c>
      <c r="G1841">
        <v>678.19</v>
      </c>
      <c r="H1841">
        <v>74</v>
      </c>
      <c r="I1841">
        <v>6</v>
      </c>
      <c r="J1841" t="s">
        <v>2021</v>
      </c>
      <c r="K1841" t="s">
        <v>2023</v>
      </c>
      <c r="L1841">
        <v>0.09</v>
      </c>
    </row>
    <row r="1842" spans="1:12" x14ac:dyDescent="0.3">
      <c r="A1842">
        <v>2841</v>
      </c>
      <c r="B1842" s="1">
        <v>45592</v>
      </c>
      <c r="C1842" s="1">
        <v>45596</v>
      </c>
      <c r="E1842" t="s">
        <v>19</v>
      </c>
      <c r="F1842" t="s">
        <v>1859</v>
      </c>
      <c r="G1842">
        <v>385.75</v>
      </c>
      <c r="H1842">
        <v>454.16</v>
      </c>
      <c r="I1842">
        <v>13</v>
      </c>
      <c r="J1842" t="s">
        <v>2022</v>
      </c>
      <c r="K1842" t="s">
        <v>2024</v>
      </c>
      <c r="L1842">
        <v>0.04</v>
      </c>
    </row>
    <row r="1843" spans="1:12" x14ac:dyDescent="0.3">
      <c r="A1843">
        <v>2842</v>
      </c>
      <c r="B1843" s="1">
        <v>45658</v>
      </c>
      <c r="C1843" s="1">
        <v>45678</v>
      </c>
      <c r="D1843" t="s">
        <v>15</v>
      </c>
      <c r="E1843" t="s">
        <v>18</v>
      </c>
      <c r="F1843" t="s">
        <v>1860</v>
      </c>
      <c r="G1843">
        <v>1286.58</v>
      </c>
      <c r="H1843">
        <v>297.13</v>
      </c>
      <c r="I1843">
        <v>18</v>
      </c>
      <c r="J1843" t="s">
        <v>2020</v>
      </c>
      <c r="K1843" t="s">
        <v>2025</v>
      </c>
      <c r="L1843">
        <v>0.15</v>
      </c>
    </row>
    <row r="1844" spans="1:12" x14ac:dyDescent="0.3">
      <c r="A1844">
        <v>2843</v>
      </c>
      <c r="B1844" s="1">
        <v>45521</v>
      </c>
      <c r="C1844" s="1">
        <v>45646</v>
      </c>
      <c r="D1844" t="s">
        <v>12</v>
      </c>
      <c r="E1844" t="s">
        <v>19</v>
      </c>
      <c r="F1844" t="s">
        <v>1861</v>
      </c>
      <c r="G1844">
        <v>1474.86</v>
      </c>
      <c r="H1844">
        <v>34.229999999999997</v>
      </c>
      <c r="I1844">
        <v>18</v>
      </c>
      <c r="J1844" t="s">
        <v>2019</v>
      </c>
      <c r="K1844" t="s">
        <v>2023</v>
      </c>
      <c r="L1844">
        <v>0.19</v>
      </c>
    </row>
    <row r="1845" spans="1:12" x14ac:dyDescent="0.3">
      <c r="A1845">
        <v>2844</v>
      </c>
      <c r="B1845" s="1">
        <v>45639</v>
      </c>
      <c r="C1845" s="1">
        <v>45643</v>
      </c>
      <c r="D1845" t="s">
        <v>15</v>
      </c>
      <c r="E1845" t="s">
        <v>17</v>
      </c>
      <c r="F1845" t="s">
        <v>1862</v>
      </c>
      <c r="G1845" t="s">
        <v>16</v>
      </c>
      <c r="H1845">
        <v>179.26</v>
      </c>
      <c r="I1845">
        <v>15</v>
      </c>
      <c r="J1845" t="s">
        <v>2021</v>
      </c>
      <c r="K1845" t="s">
        <v>2025</v>
      </c>
      <c r="L1845">
        <v>0.03</v>
      </c>
    </row>
    <row r="1846" spans="1:12" x14ac:dyDescent="0.3">
      <c r="A1846">
        <v>2845</v>
      </c>
      <c r="B1846" s="1">
        <v>45317</v>
      </c>
      <c r="C1846" s="1">
        <v>45558</v>
      </c>
      <c r="D1846" t="s">
        <v>12</v>
      </c>
      <c r="E1846" t="s">
        <v>17</v>
      </c>
      <c r="F1846" t="s">
        <v>1863</v>
      </c>
      <c r="G1846">
        <v>1760.96</v>
      </c>
      <c r="H1846">
        <v>163.89</v>
      </c>
      <c r="I1846">
        <v>16</v>
      </c>
      <c r="J1846" t="s">
        <v>2021</v>
      </c>
      <c r="K1846" t="s">
        <v>2023</v>
      </c>
      <c r="L1846">
        <v>0.06</v>
      </c>
    </row>
    <row r="1847" spans="1:12" x14ac:dyDescent="0.3">
      <c r="A1847">
        <v>2846</v>
      </c>
      <c r="B1847" s="1">
        <v>45588</v>
      </c>
      <c r="C1847" s="1">
        <v>45652</v>
      </c>
      <c r="D1847" t="s">
        <v>13</v>
      </c>
      <c r="E1847" t="s">
        <v>17</v>
      </c>
      <c r="F1847" t="s">
        <v>1864</v>
      </c>
      <c r="G1847">
        <v>912.11</v>
      </c>
      <c r="H1847">
        <v>129.37</v>
      </c>
      <c r="I1847">
        <v>13</v>
      </c>
      <c r="J1847" t="s">
        <v>2021</v>
      </c>
      <c r="K1847" t="s">
        <v>2026</v>
      </c>
      <c r="L1847">
        <v>0.18</v>
      </c>
    </row>
    <row r="1848" spans="1:12" x14ac:dyDescent="0.3">
      <c r="A1848">
        <v>2847</v>
      </c>
      <c r="B1848" s="1">
        <v>45519</v>
      </c>
      <c r="C1848" s="1">
        <v>45602</v>
      </c>
      <c r="D1848" t="s">
        <v>13</v>
      </c>
      <c r="E1848" t="s">
        <v>17</v>
      </c>
      <c r="F1848" t="s">
        <v>1865</v>
      </c>
      <c r="G1848">
        <v>1102.55</v>
      </c>
      <c r="H1848">
        <v>299.33999999999997</v>
      </c>
      <c r="J1848" t="s">
        <v>2022</v>
      </c>
      <c r="K1848" t="s">
        <v>2026</v>
      </c>
      <c r="L1848" t="s">
        <v>16</v>
      </c>
    </row>
    <row r="1849" spans="1:12" x14ac:dyDescent="0.3">
      <c r="A1849">
        <v>2848</v>
      </c>
      <c r="B1849" s="1">
        <v>45323</v>
      </c>
      <c r="C1849" s="1">
        <v>45456</v>
      </c>
      <c r="D1849" t="s">
        <v>12</v>
      </c>
      <c r="E1849" t="s">
        <v>18</v>
      </c>
      <c r="F1849" t="s">
        <v>1866</v>
      </c>
      <c r="G1849">
        <v>1769.22</v>
      </c>
      <c r="H1849">
        <v>166.1</v>
      </c>
      <c r="I1849">
        <v>1</v>
      </c>
      <c r="J1849" t="s">
        <v>2019</v>
      </c>
      <c r="K1849" t="s">
        <v>2025</v>
      </c>
      <c r="L1849">
        <v>0.05</v>
      </c>
    </row>
    <row r="1850" spans="1:12" x14ac:dyDescent="0.3">
      <c r="A1850">
        <v>2849</v>
      </c>
      <c r="B1850" s="1">
        <v>45487</v>
      </c>
      <c r="C1850" s="1">
        <v>45691</v>
      </c>
      <c r="D1850" t="s">
        <v>14</v>
      </c>
      <c r="E1850" t="s">
        <v>18</v>
      </c>
      <c r="F1850" t="s">
        <v>1867</v>
      </c>
      <c r="G1850">
        <v>161.96</v>
      </c>
      <c r="I1850">
        <v>13</v>
      </c>
      <c r="J1850" t="s">
        <v>2022</v>
      </c>
      <c r="K1850" t="s">
        <v>2025</v>
      </c>
      <c r="L1850">
        <v>0.02</v>
      </c>
    </row>
    <row r="1851" spans="1:12" x14ac:dyDescent="0.3">
      <c r="A1851">
        <v>2850</v>
      </c>
      <c r="B1851" s="1">
        <v>45326</v>
      </c>
      <c r="C1851" s="1">
        <v>45479</v>
      </c>
      <c r="D1851" t="s">
        <v>15</v>
      </c>
      <c r="E1851" t="s">
        <v>18</v>
      </c>
      <c r="F1851" t="s">
        <v>1868</v>
      </c>
      <c r="G1851">
        <v>927.31</v>
      </c>
      <c r="H1851">
        <v>281.56</v>
      </c>
      <c r="I1851">
        <v>8</v>
      </c>
      <c r="J1851" t="s">
        <v>2021</v>
      </c>
      <c r="K1851" t="s">
        <v>2025</v>
      </c>
      <c r="L1851">
        <v>0.03</v>
      </c>
    </row>
    <row r="1852" spans="1:12" x14ac:dyDescent="0.3">
      <c r="A1852">
        <v>2851</v>
      </c>
      <c r="B1852" s="1">
        <v>45452</v>
      </c>
      <c r="C1852" s="1">
        <v>45622</v>
      </c>
      <c r="D1852" t="s">
        <v>14</v>
      </c>
      <c r="E1852" t="s">
        <v>18</v>
      </c>
      <c r="F1852" t="s">
        <v>1869</v>
      </c>
      <c r="G1852">
        <v>680</v>
      </c>
      <c r="H1852">
        <v>392.53</v>
      </c>
      <c r="I1852">
        <v>14</v>
      </c>
      <c r="J1852" t="s">
        <v>2019</v>
      </c>
      <c r="K1852" t="s">
        <v>2025</v>
      </c>
      <c r="L1852">
        <v>0.03</v>
      </c>
    </row>
    <row r="1853" spans="1:12" x14ac:dyDescent="0.3">
      <c r="A1853">
        <v>2852</v>
      </c>
      <c r="B1853" s="1">
        <v>45362</v>
      </c>
      <c r="C1853" s="1">
        <v>45365</v>
      </c>
      <c r="D1853" t="s">
        <v>14</v>
      </c>
      <c r="E1853" t="s">
        <v>19</v>
      </c>
      <c r="F1853" t="s">
        <v>1870</v>
      </c>
      <c r="G1853">
        <v>1936.31</v>
      </c>
      <c r="H1853">
        <v>365.97</v>
      </c>
      <c r="I1853">
        <v>13</v>
      </c>
      <c r="J1853" t="s">
        <v>2019</v>
      </c>
      <c r="K1853" t="s">
        <v>2024</v>
      </c>
      <c r="L1853">
        <v>0.06</v>
      </c>
    </row>
    <row r="1854" spans="1:12" x14ac:dyDescent="0.3">
      <c r="A1854">
        <v>2853</v>
      </c>
      <c r="B1854" s="1">
        <v>45496</v>
      </c>
      <c r="C1854" s="1">
        <v>45597</v>
      </c>
      <c r="D1854" t="s">
        <v>13</v>
      </c>
      <c r="E1854" t="s">
        <v>18</v>
      </c>
      <c r="F1854" t="s">
        <v>1871</v>
      </c>
      <c r="G1854">
        <v>366.52</v>
      </c>
      <c r="H1854">
        <v>14.89</v>
      </c>
      <c r="I1854">
        <v>18</v>
      </c>
      <c r="J1854" t="s">
        <v>2022</v>
      </c>
      <c r="K1854" t="s">
        <v>2024</v>
      </c>
      <c r="L1854">
        <v>0</v>
      </c>
    </row>
    <row r="1855" spans="1:12" x14ac:dyDescent="0.3">
      <c r="A1855">
        <v>2854</v>
      </c>
      <c r="B1855" s="1">
        <v>45590</v>
      </c>
      <c r="C1855" s="1">
        <v>45594</v>
      </c>
      <c r="D1855" t="s">
        <v>15</v>
      </c>
      <c r="E1855" t="s">
        <v>19</v>
      </c>
      <c r="F1855" t="s">
        <v>1872</v>
      </c>
      <c r="G1855">
        <v>1480.39</v>
      </c>
      <c r="H1855">
        <v>70.290000000000006</v>
      </c>
      <c r="I1855">
        <v>13</v>
      </c>
      <c r="J1855" t="s">
        <v>2022</v>
      </c>
      <c r="K1855" t="s">
        <v>2023</v>
      </c>
      <c r="L1855">
        <v>0.02</v>
      </c>
    </row>
    <row r="1856" spans="1:12" x14ac:dyDescent="0.3">
      <c r="A1856">
        <v>2855</v>
      </c>
      <c r="B1856" s="1">
        <v>45391</v>
      </c>
      <c r="C1856" s="1">
        <v>45656</v>
      </c>
      <c r="E1856" t="s">
        <v>19</v>
      </c>
      <c r="F1856" t="s">
        <v>1873</v>
      </c>
      <c r="G1856">
        <v>83.65</v>
      </c>
      <c r="H1856">
        <v>472.89</v>
      </c>
      <c r="I1856">
        <v>4</v>
      </c>
      <c r="J1856" t="s">
        <v>2020</v>
      </c>
      <c r="K1856" t="s">
        <v>2025</v>
      </c>
      <c r="L1856">
        <v>0.18</v>
      </c>
    </row>
    <row r="1857" spans="1:12" x14ac:dyDescent="0.3">
      <c r="A1857">
        <v>2856</v>
      </c>
      <c r="B1857" s="1">
        <v>45384</v>
      </c>
      <c r="C1857" s="1">
        <v>45641</v>
      </c>
      <c r="D1857" t="s">
        <v>14</v>
      </c>
      <c r="E1857" t="s">
        <v>19</v>
      </c>
      <c r="F1857" t="s">
        <v>1874</v>
      </c>
      <c r="G1857">
        <v>1060.6099999999999</v>
      </c>
      <c r="H1857">
        <v>157.44</v>
      </c>
      <c r="I1857">
        <v>20</v>
      </c>
      <c r="J1857" t="s">
        <v>2021</v>
      </c>
      <c r="K1857" t="s">
        <v>2026</v>
      </c>
      <c r="L1857">
        <v>0.09</v>
      </c>
    </row>
    <row r="1858" spans="1:12" x14ac:dyDescent="0.3">
      <c r="A1858">
        <v>2857</v>
      </c>
      <c r="B1858" s="1">
        <v>45622</v>
      </c>
      <c r="C1858" s="1">
        <v>45669</v>
      </c>
      <c r="D1858" t="s">
        <v>14</v>
      </c>
      <c r="E1858" t="s">
        <v>19</v>
      </c>
      <c r="F1858" t="s">
        <v>1875</v>
      </c>
      <c r="G1858">
        <v>300.06</v>
      </c>
      <c r="H1858" t="s">
        <v>16</v>
      </c>
      <c r="I1858">
        <v>10</v>
      </c>
      <c r="J1858" t="s">
        <v>2022</v>
      </c>
      <c r="K1858" t="s">
        <v>2024</v>
      </c>
      <c r="L1858">
        <v>0.13</v>
      </c>
    </row>
    <row r="1859" spans="1:12" x14ac:dyDescent="0.3">
      <c r="A1859">
        <v>2858</v>
      </c>
      <c r="B1859" s="1">
        <v>45652</v>
      </c>
      <c r="C1859" s="1">
        <v>45670</v>
      </c>
      <c r="D1859" t="s">
        <v>13</v>
      </c>
      <c r="E1859" t="s">
        <v>19</v>
      </c>
      <c r="F1859" t="s">
        <v>1876</v>
      </c>
      <c r="G1859">
        <v>106.27</v>
      </c>
      <c r="H1859">
        <v>395.61</v>
      </c>
      <c r="I1859">
        <v>18</v>
      </c>
      <c r="J1859" t="s">
        <v>2020</v>
      </c>
      <c r="K1859" t="s">
        <v>2024</v>
      </c>
      <c r="L1859">
        <v>0.2</v>
      </c>
    </row>
    <row r="1860" spans="1:12" x14ac:dyDescent="0.3">
      <c r="A1860">
        <v>2859</v>
      </c>
      <c r="B1860" s="1">
        <v>45506</v>
      </c>
      <c r="C1860" s="1">
        <v>45663</v>
      </c>
      <c r="E1860" t="s">
        <v>18</v>
      </c>
      <c r="F1860" t="s">
        <v>1877</v>
      </c>
      <c r="G1860">
        <v>1321.71</v>
      </c>
      <c r="H1860">
        <v>223.23</v>
      </c>
      <c r="I1860">
        <v>4</v>
      </c>
      <c r="J1860" t="s">
        <v>2020</v>
      </c>
      <c r="K1860" t="s">
        <v>2025</v>
      </c>
      <c r="L1860">
        <v>0.08</v>
      </c>
    </row>
    <row r="1861" spans="1:12" x14ac:dyDescent="0.3">
      <c r="A1861">
        <v>2860</v>
      </c>
      <c r="B1861" s="1">
        <v>45496</v>
      </c>
      <c r="C1861" s="1">
        <v>45598</v>
      </c>
      <c r="D1861" t="s">
        <v>13</v>
      </c>
      <c r="E1861" t="s">
        <v>17</v>
      </c>
      <c r="F1861" t="s">
        <v>1878</v>
      </c>
      <c r="G1861">
        <v>823.5</v>
      </c>
      <c r="H1861">
        <v>285.79000000000002</v>
      </c>
      <c r="I1861">
        <v>16</v>
      </c>
      <c r="J1861" t="s">
        <v>2020</v>
      </c>
      <c r="K1861" t="s">
        <v>2026</v>
      </c>
      <c r="L1861" t="s">
        <v>16</v>
      </c>
    </row>
    <row r="1862" spans="1:12" x14ac:dyDescent="0.3">
      <c r="A1862">
        <v>2861</v>
      </c>
      <c r="B1862" s="1">
        <v>45357</v>
      </c>
      <c r="C1862" s="1">
        <v>45421</v>
      </c>
      <c r="D1862" t="s">
        <v>14</v>
      </c>
      <c r="E1862" t="s">
        <v>17</v>
      </c>
      <c r="F1862" t="s">
        <v>1879</v>
      </c>
      <c r="G1862">
        <v>1250.3399999999999</v>
      </c>
      <c r="H1862">
        <v>263.58</v>
      </c>
      <c r="I1862">
        <v>16</v>
      </c>
      <c r="J1862" t="s">
        <v>2022</v>
      </c>
      <c r="K1862" t="s">
        <v>2023</v>
      </c>
      <c r="L1862">
        <v>0.1</v>
      </c>
    </row>
    <row r="1863" spans="1:12" x14ac:dyDescent="0.3">
      <c r="A1863">
        <v>2862</v>
      </c>
      <c r="B1863" s="1">
        <v>45454</v>
      </c>
      <c r="C1863" s="1">
        <v>45613</v>
      </c>
      <c r="D1863" t="s">
        <v>13</v>
      </c>
      <c r="E1863" t="s">
        <v>17</v>
      </c>
      <c r="F1863" t="s">
        <v>1880</v>
      </c>
      <c r="G1863">
        <v>724.12</v>
      </c>
      <c r="H1863">
        <v>63.02</v>
      </c>
      <c r="I1863">
        <v>9</v>
      </c>
      <c r="J1863" t="s">
        <v>2020</v>
      </c>
      <c r="K1863" t="s">
        <v>2025</v>
      </c>
      <c r="L1863">
        <v>7.0000000000000007E-2</v>
      </c>
    </row>
    <row r="1864" spans="1:12" x14ac:dyDescent="0.3">
      <c r="A1864">
        <v>2863</v>
      </c>
      <c r="B1864" s="1">
        <v>45578</v>
      </c>
      <c r="C1864" s="1">
        <v>45623</v>
      </c>
      <c r="D1864" t="s">
        <v>15</v>
      </c>
      <c r="E1864" t="s">
        <v>19</v>
      </c>
      <c r="F1864" t="s">
        <v>1881</v>
      </c>
      <c r="G1864">
        <v>1625.43</v>
      </c>
      <c r="H1864">
        <v>462.36</v>
      </c>
      <c r="I1864">
        <v>19</v>
      </c>
      <c r="J1864" t="s">
        <v>2019</v>
      </c>
      <c r="K1864" t="s">
        <v>2026</v>
      </c>
      <c r="L1864">
        <v>0</v>
      </c>
    </row>
    <row r="1865" spans="1:12" x14ac:dyDescent="0.3">
      <c r="A1865">
        <v>2864</v>
      </c>
      <c r="B1865" s="1">
        <v>45675</v>
      </c>
      <c r="C1865" s="1">
        <v>45684</v>
      </c>
      <c r="D1865" t="s">
        <v>12</v>
      </c>
      <c r="E1865" t="s">
        <v>17</v>
      </c>
      <c r="F1865" t="s">
        <v>1882</v>
      </c>
      <c r="G1865">
        <v>735.35</v>
      </c>
      <c r="H1865">
        <v>86.74</v>
      </c>
      <c r="I1865">
        <v>13</v>
      </c>
      <c r="J1865" t="s">
        <v>2019</v>
      </c>
      <c r="K1865" t="s">
        <v>2024</v>
      </c>
      <c r="L1865">
        <v>0.03</v>
      </c>
    </row>
    <row r="1866" spans="1:12" x14ac:dyDescent="0.3">
      <c r="A1866">
        <v>2865</v>
      </c>
      <c r="B1866" s="1">
        <v>45488</v>
      </c>
      <c r="C1866" s="1">
        <v>45602</v>
      </c>
      <c r="D1866" t="s">
        <v>13</v>
      </c>
      <c r="E1866" t="s">
        <v>17</v>
      </c>
      <c r="F1866" t="s">
        <v>1883</v>
      </c>
      <c r="G1866">
        <v>199.57</v>
      </c>
      <c r="H1866">
        <v>367.57</v>
      </c>
      <c r="I1866">
        <v>16</v>
      </c>
      <c r="J1866" t="s">
        <v>2022</v>
      </c>
      <c r="K1866" t="s">
        <v>2025</v>
      </c>
      <c r="L1866">
        <v>0.16</v>
      </c>
    </row>
    <row r="1867" spans="1:12" x14ac:dyDescent="0.3">
      <c r="A1867">
        <v>2866</v>
      </c>
      <c r="B1867" s="1">
        <v>45490</v>
      </c>
      <c r="C1867" s="1">
        <v>45662</v>
      </c>
      <c r="D1867" t="s">
        <v>14</v>
      </c>
      <c r="E1867" t="s">
        <v>18</v>
      </c>
      <c r="F1867" t="s">
        <v>1884</v>
      </c>
      <c r="G1867">
        <v>1321.07</v>
      </c>
      <c r="H1867">
        <v>256.31</v>
      </c>
      <c r="I1867">
        <v>17</v>
      </c>
      <c r="J1867" t="s">
        <v>2021</v>
      </c>
      <c r="K1867" t="s">
        <v>2025</v>
      </c>
      <c r="L1867">
        <v>0.09</v>
      </c>
    </row>
    <row r="1868" spans="1:12" x14ac:dyDescent="0.3">
      <c r="A1868">
        <v>2867</v>
      </c>
      <c r="B1868" s="1">
        <v>45333</v>
      </c>
      <c r="C1868" s="1">
        <v>45342</v>
      </c>
      <c r="D1868" t="s">
        <v>12</v>
      </c>
      <c r="E1868" t="s">
        <v>19</v>
      </c>
      <c r="F1868" t="s">
        <v>1885</v>
      </c>
      <c r="G1868">
        <v>1003.4</v>
      </c>
      <c r="H1868">
        <v>179.99</v>
      </c>
      <c r="J1868" t="s">
        <v>2021</v>
      </c>
      <c r="K1868" t="s">
        <v>2024</v>
      </c>
      <c r="L1868">
        <v>0.08</v>
      </c>
    </row>
    <row r="1869" spans="1:12" x14ac:dyDescent="0.3">
      <c r="A1869">
        <v>2868</v>
      </c>
      <c r="B1869" s="1">
        <v>45354</v>
      </c>
      <c r="C1869" s="1">
        <v>45688</v>
      </c>
      <c r="D1869" t="s">
        <v>15</v>
      </c>
      <c r="E1869" t="s">
        <v>19</v>
      </c>
      <c r="F1869" t="s">
        <v>1886</v>
      </c>
      <c r="G1869">
        <v>602.4</v>
      </c>
      <c r="H1869">
        <v>337.1</v>
      </c>
      <c r="I1869">
        <v>1</v>
      </c>
      <c r="J1869" t="s">
        <v>2021</v>
      </c>
      <c r="K1869" t="s">
        <v>2025</v>
      </c>
      <c r="L1869">
        <v>0.04</v>
      </c>
    </row>
    <row r="1870" spans="1:12" x14ac:dyDescent="0.3">
      <c r="A1870">
        <v>2869</v>
      </c>
      <c r="B1870" s="1">
        <v>45387</v>
      </c>
      <c r="C1870" s="1">
        <v>45495</v>
      </c>
      <c r="D1870" t="s">
        <v>14</v>
      </c>
      <c r="E1870" t="s">
        <v>19</v>
      </c>
      <c r="F1870" t="s">
        <v>1887</v>
      </c>
      <c r="G1870">
        <v>1482.27</v>
      </c>
      <c r="H1870">
        <v>395.41</v>
      </c>
      <c r="I1870">
        <v>15</v>
      </c>
      <c r="J1870" t="s">
        <v>2020</v>
      </c>
      <c r="K1870" t="s">
        <v>2024</v>
      </c>
      <c r="L1870">
        <v>0.09</v>
      </c>
    </row>
    <row r="1871" spans="1:12" x14ac:dyDescent="0.3">
      <c r="A1871">
        <v>2870</v>
      </c>
      <c r="B1871" s="1">
        <v>45529</v>
      </c>
      <c r="C1871" s="1">
        <v>45660</v>
      </c>
      <c r="D1871" t="s">
        <v>14</v>
      </c>
      <c r="E1871" t="s">
        <v>18</v>
      </c>
      <c r="F1871" t="s">
        <v>1888</v>
      </c>
      <c r="G1871">
        <v>389.71</v>
      </c>
      <c r="H1871">
        <v>347.16</v>
      </c>
      <c r="I1871">
        <v>15</v>
      </c>
      <c r="J1871" t="s">
        <v>2019</v>
      </c>
      <c r="K1871" t="s">
        <v>2025</v>
      </c>
      <c r="L1871">
        <v>0.15</v>
      </c>
    </row>
    <row r="1872" spans="1:12" x14ac:dyDescent="0.3">
      <c r="A1872">
        <v>2871</v>
      </c>
      <c r="B1872" s="1">
        <v>45642</v>
      </c>
      <c r="C1872" s="1">
        <v>45684</v>
      </c>
      <c r="D1872" t="s">
        <v>14</v>
      </c>
      <c r="E1872" t="s">
        <v>19</v>
      </c>
      <c r="F1872" t="s">
        <v>1889</v>
      </c>
      <c r="G1872">
        <v>1332.46</v>
      </c>
      <c r="H1872">
        <v>280.18</v>
      </c>
      <c r="I1872">
        <v>1</v>
      </c>
      <c r="J1872" t="s">
        <v>2022</v>
      </c>
      <c r="K1872" t="s">
        <v>2023</v>
      </c>
      <c r="L1872">
        <v>0.15</v>
      </c>
    </row>
    <row r="1873" spans="1:12" x14ac:dyDescent="0.3">
      <c r="A1873">
        <v>2872</v>
      </c>
      <c r="B1873" s="1">
        <v>45444</v>
      </c>
      <c r="C1873" s="1">
        <v>45469</v>
      </c>
      <c r="D1873" t="s">
        <v>13</v>
      </c>
      <c r="E1873" t="s">
        <v>18</v>
      </c>
      <c r="F1873" t="s">
        <v>1890</v>
      </c>
      <c r="G1873">
        <v>1836.66</v>
      </c>
      <c r="H1873">
        <v>430.2</v>
      </c>
      <c r="I1873">
        <v>19</v>
      </c>
      <c r="J1873" t="s">
        <v>2022</v>
      </c>
      <c r="K1873" t="s">
        <v>2024</v>
      </c>
      <c r="L1873">
        <v>0.13</v>
      </c>
    </row>
    <row r="1874" spans="1:12" x14ac:dyDescent="0.3">
      <c r="A1874">
        <v>2873</v>
      </c>
      <c r="B1874" s="1">
        <v>45469</v>
      </c>
      <c r="C1874" s="1">
        <v>45525</v>
      </c>
      <c r="D1874" t="s">
        <v>16</v>
      </c>
      <c r="E1874" t="s">
        <v>19</v>
      </c>
      <c r="F1874" t="s">
        <v>1891</v>
      </c>
      <c r="G1874">
        <v>475.86</v>
      </c>
      <c r="H1874">
        <v>187.93</v>
      </c>
      <c r="I1874">
        <v>11</v>
      </c>
      <c r="J1874" t="s">
        <v>2022</v>
      </c>
      <c r="K1874" t="s">
        <v>2026</v>
      </c>
      <c r="L1874">
        <v>0.16</v>
      </c>
    </row>
    <row r="1875" spans="1:12" x14ac:dyDescent="0.3">
      <c r="A1875">
        <v>2874</v>
      </c>
      <c r="B1875" s="1">
        <v>45354</v>
      </c>
      <c r="C1875" s="1">
        <v>45392</v>
      </c>
      <c r="D1875" t="s">
        <v>15</v>
      </c>
      <c r="E1875" t="s">
        <v>18</v>
      </c>
      <c r="F1875" t="s">
        <v>1892</v>
      </c>
      <c r="G1875">
        <v>1173.5</v>
      </c>
      <c r="H1875">
        <v>172.39</v>
      </c>
      <c r="I1875">
        <v>12</v>
      </c>
      <c r="J1875" t="s">
        <v>2022</v>
      </c>
      <c r="K1875" t="s">
        <v>2026</v>
      </c>
      <c r="L1875">
        <v>0.05</v>
      </c>
    </row>
    <row r="1876" spans="1:12" x14ac:dyDescent="0.3">
      <c r="A1876">
        <v>2875</v>
      </c>
      <c r="B1876" s="1">
        <v>45404</v>
      </c>
      <c r="C1876" s="1">
        <v>45422</v>
      </c>
      <c r="D1876" t="s">
        <v>16</v>
      </c>
      <c r="E1876" t="s">
        <v>18</v>
      </c>
      <c r="F1876" t="s">
        <v>1893</v>
      </c>
      <c r="G1876">
        <v>74.680000000000007</v>
      </c>
      <c r="I1876">
        <v>3</v>
      </c>
      <c r="J1876" t="s">
        <v>2020</v>
      </c>
      <c r="K1876" t="s">
        <v>2025</v>
      </c>
      <c r="L1876">
        <v>0.05</v>
      </c>
    </row>
    <row r="1877" spans="1:12" x14ac:dyDescent="0.3">
      <c r="A1877">
        <v>2876</v>
      </c>
      <c r="B1877" s="1">
        <v>45527</v>
      </c>
      <c r="C1877" s="1">
        <v>45673</v>
      </c>
      <c r="D1877" t="s">
        <v>12</v>
      </c>
      <c r="E1877" t="s">
        <v>18</v>
      </c>
      <c r="F1877" t="s">
        <v>1894</v>
      </c>
      <c r="G1877">
        <v>933.02</v>
      </c>
      <c r="H1877">
        <v>402.37</v>
      </c>
      <c r="I1877">
        <v>13</v>
      </c>
      <c r="J1877" t="s">
        <v>2022</v>
      </c>
      <c r="K1877" t="s">
        <v>2023</v>
      </c>
      <c r="L1877">
        <v>0.09</v>
      </c>
    </row>
    <row r="1878" spans="1:12" x14ac:dyDescent="0.3">
      <c r="A1878">
        <v>2877</v>
      </c>
      <c r="B1878" s="1">
        <v>45655</v>
      </c>
      <c r="C1878" s="1">
        <v>45686</v>
      </c>
      <c r="D1878" t="s">
        <v>14</v>
      </c>
      <c r="E1878" t="s">
        <v>17</v>
      </c>
      <c r="F1878" t="s">
        <v>1895</v>
      </c>
      <c r="G1878">
        <v>592.63</v>
      </c>
      <c r="H1878">
        <v>249</v>
      </c>
      <c r="I1878">
        <v>19</v>
      </c>
      <c r="J1878" t="s">
        <v>2022</v>
      </c>
      <c r="K1878" t="s">
        <v>2024</v>
      </c>
      <c r="L1878">
        <v>0</v>
      </c>
    </row>
    <row r="1879" spans="1:12" x14ac:dyDescent="0.3">
      <c r="A1879">
        <v>2878</v>
      </c>
      <c r="B1879" s="1">
        <v>45527</v>
      </c>
      <c r="C1879" s="1">
        <v>45559</v>
      </c>
      <c r="D1879" t="s">
        <v>12</v>
      </c>
      <c r="E1879" t="s">
        <v>18</v>
      </c>
      <c r="F1879" t="s">
        <v>1896</v>
      </c>
      <c r="G1879">
        <v>1038.99</v>
      </c>
      <c r="H1879">
        <v>239.34</v>
      </c>
      <c r="I1879">
        <v>17</v>
      </c>
      <c r="J1879" t="s">
        <v>2022</v>
      </c>
      <c r="K1879" t="s">
        <v>2025</v>
      </c>
      <c r="L1879">
        <v>0.08</v>
      </c>
    </row>
    <row r="1880" spans="1:12" x14ac:dyDescent="0.3">
      <c r="A1880">
        <v>2879</v>
      </c>
      <c r="B1880" s="1">
        <v>45455</v>
      </c>
      <c r="C1880" s="1">
        <v>45468</v>
      </c>
      <c r="D1880" t="s">
        <v>15</v>
      </c>
      <c r="E1880" t="s">
        <v>19</v>
      </c>
      <c r="F1880" t="s">
        <v>1897</v>
      </c>
      <c r="G1880">
        <v>1055.81</v>
      </c>
      <c r="H1880">
        <v>210.58</v>
      </c>
      <c r="I1880">
        <v>7</v>
      </c>
      <c r="J1880" t="s">
        <v>2019</v>
      </c>
      <c r="K1880" t="s">
        <v>2025</v>
      </c>
      <c r="L1880">
        <v>0.16</v>
      </c>
    </row>
    <row r="1881" spans="1:12" x14ac:dyDescent="0.3">
      <c r="A1881">
        <v>2880</v>
      </c>
      <c r="B1881" s="1">
        <v>45453</v>
      </c>
      <c r="C1881" s="1">
        <v>45613</v>
      </c>
      <c r="D1881" t="s">
        <v>13</v>
      </c>
      <c r="E1881" t="s">
        <v>17</v>
      </c>
      <c r="F1881" t="s">
        <v>1898</v>
      </c>
      <c r="G1881">
        <v>616.24</v>
      </c>
      <c r="H1881">
        <v>93.09</v>
      </c>
      <c r="I1881">
        <v>15</v>
      </c>
      <c r="J1881" t="s">
        <v>2021</v>
      </c>
      <c r="K1881" t="s">
        <v>2023</v>
      </c>
      <c r="L1881">
        <v>0.15</v>
      </c>
    </row>
    <row r="1882" spans="1:12" x14ac:dyDescent="0.3">
      <c r="A1882">
        <v>2881</v>
      </c>
      <c r="B1882" s="1">
        <v>45541</v>
      </c>
      <c r="C1882" s="1">
        <v>45637</v>
      </c>
      <c r="D1882" t="s">
        <v>13</v>
      </c>
      <c r="E1882" t="s">
        <v>17</v>
      </c>
      <c r="F1882" t="s">
        <v>1899</v>
      </c>
      <c r="G1882">
        <v>57.04</v>
      </c>
      <c r="H1882">
        <v>144.81</v>
      </c>
      <c r="I1882">
        <v>18</v>
      </c>
      <c r="J1882" t="s">
        <v>2020</v>
      </c>
      <c r="K1882" t="s">
        <v>2023</v>
      </c>
      <c r="L1882">
        <v>0.09</v>
      </c>
    </row>
    <row r="1883" spans="1:12" x14ac:dyDescent="0.3">
      <c r="A1883">
        <v>2882</v>
      </c>
      <c r="B1883" s="1">
        <v>45587</v>
      </c>
      <c r="C1883" s="1">
        <v>45687</v>
      </c>
      <c r="D1883" t="s">
        <v>16</v>
      </c>
      <c r="E1883" t="s">
        <v>18</v>
      </c>
      <c r="F1883" t="s">
        <v>1900</v>
      </c>
      <c r="G1883">
        <v>455.56</v>
      </c>
      <c r="H1883">
        <v>449.37</v>
      </c>
      <c r="I1883">
        <v>17</v>
      </c>
      <c r="J1883" t="s">
        <v>2022</v>
      </c>
      <c r="K1883" t="s">
        <v>2023</v>
      </c>
      <c r="L1883">
        <v>0.09</v>
      </c>
    </row>
    <row r="1884" spans="1:12" x14ac:dyDescent="0.3">
      <c r="A1884">
        <v>2883</v>
      </c>
      <c r="B1884" s="1">
        <v>45468</v>
      </c>
      <c r="C1884" s="1">
        <v>45674</v>
      </c>
      <c r="D1884" t="s">
        <v>12</v>
      </c>
      <c r="E1884" t="s">
        <v>17</v>
      </c>
      <c r="F1884" t="s">
        <v>1901</v>
      </c>
      <c r="G1884">
        <v>1369.45</v>
      </c>
      <c r="H1884">
        <v>405.73</v>
      </c>
      <c r="I1884">
        <v>15</v>
      </c>
      <c r="J1884" t="s">
        <v>2021</v>
      </c>
      <c r="K1884" t="s">
        <v>2025</v>
      </c>
      <c r="L1884">
        <v>0.09</v>
      </c>
    </row>
    <row r="1885" spans="1:12" x14ac:dyDescent="0.3">
      <c r="A1885">
        <v>2884</v>
      </c>
      <c r="B1885" s="1">
        <v>45617</v>
      </c>
      <c r="C1885" s="1">
        <v>45643</v>
      </c>
      <c r="D1885" t="s">
        <v>12</v>
      </c>
      <c r="E1885" t="s">
        <v>18</v>
      </c>
      <c r="F1885" t="s">
        <v>1902</v>
      </c>
      <c r="G1885">
        <v>1824.32</v>
      </c>
      <c r="H1885">
        <v>494.27</v>
      </c>
      <c r="I1885">
        <v>15</v>
      </c>
      <c r="J1885" t="s">
        <v>2021</v>
      </c>
      <c r="K1885" t="s">
        <v>2023</v>
      </c>
      <c r="L1885">
        <v>0.01</v>
      </c>
    </row>
    <row r="1886" spans="1:12" x14ac:dyDescent="0.3">
      <c r="A1886">
        <v>2885</v>
      </c>
      <c r="B1886" s="1">
        <v>45392</v>
      </c>
      <c r="C1886" s="1">
        <v>45689</v>
      </c>
      <c r="D1886" t="s">
        <v>14</v>
      </c>
      <c r="E1886" t="s">
        <v>18</v>
      </c>
      <c r="F1886" t="s">
        <v>1903</v>
      </c>
      <c r="G1886">
        <v>632.69000000000005</v>
      </c>
      <c r="H1886">
        <v>179.56</v>
      </c>
      <c r="I1886">
        <v>7</v>
      </c>
      <c r="J1886" t="s">
        <v>2019</v>
      </c>
      <c r="K1886" t="s">
        <v>2024</v>
      </c>
      <c r="L1886">
        <v>7.0000000000000007E-2</v>
      </c>
    </row>
    <row r="1887" spans="1:12" x14ac:dyDescent="0.3">
      <c r="A1887">
        <v>2886</v>
      </c>
      <c r="B1887" s="1">
        <v>45490</v>
      </c>
      <c r="C1887" s="1">
        <v>45563</v>
      </c>
      <c r="D1887" t="s">
        <v>12</v>
      </c>
      <c r="E1887" t="s">
        <v>18</v>
      </c>
      <c r="F1887" t="s">
        <v>1904</v>
      </c>
      <c r="G1887">
        <v>402.5</v>
      </c>
      <c r="H1887">
        <v>182.46</v>
      </c>
      <c r="I1887">
        <v>3</v>
      </c>
      <c r="J1887" t="s">
        <v>2021</v>
      </c>
      <c r="K1887" t="s">
        <v>2023</v>
      </c>
      <c r="L1887">
        <v>0.2</v>
      </c>
    </row>
    <row r="1888" spans="1:12" x14ac:dyDescent="0.3">
      <c r="A1888">
        <v>2887</v>
      </c>
      <c r="B1888" s="1">
        <v>45409</v>
      </c>
      <c r="C1888" s="1">
        <v>45601</v>
      </c>
      <c r="D1888" t="s">
        <v>14</v>
      </c>
      <c r="E1888" t="s">
        <v>18</v>
      </c>
      <c r="F1888" t="s">
        <v>1905</v>
      </c>
      <c r="G1888" t="s">
        <v>16</v>
      </c>
      <c r="H1888">
        <v>159.82</v>
      </c>
      <c r="I1888">
        <v>8</v>
      </c>
      <c r="J1888" t="s">
        <v>2021</v>
      </c>
      <c r="K1888" t="s">
        <v>2024</v>
      </c>
      <c r="L1888">
        <v>0.08</v>
      </c>
    </row>
    <row r="1889" spans="1:12" x14ac:dyDescent="0.3">
      <c r="A1889">
        <v>2888</v>
      </c>
      <c r="B1889" s="1">
        <v>45512</v>
      </c>
      <c r="C1889" s="1">
        <v>45519</v>
      </c>
      <c r="D1889" t="s">
        <v>13</v>
      </c>
      <c r="E1889" t="s">
        <v>18</v>
      </c>
      <c r="F1889" t="s">
        <v>1906</v>
      </c>
      <c r="G1889">
        <v>1213.1400000000001</v>
      </c>
      <c r="H1889">
        <v>474.56</v>
      </c>
      <c r="I1889">
        <v>20</v>
      </c>
      <c r="J1889" t="s">
        <v>2021</v>
      </c>
      <c r="K1889" t="s">
        <v>2025</v>
      </c>
      <c r="L1889">
        <v>0.11</v>
      </c>
    </row>
    <row r="1890" spans="1:12" x14ac:dyDescent="0.3">
      <c r="A1890">
        <v>2889</v>
      </c>
      <c r="B1890" s="1">
        <v>45511</v>
      </c>
      <c r="C1890" s="1">
        <v>45589</v>
      </c>
      <c r="D1890" t="s">
        <v>13</v>
      </c>
      <c r="E1890" t="s">
        <v>17</v>
      </c>
      <c r="F1890" t="s">
        <v>1907</v>
      </c>
      <c r="G1890">
        <v>599.14</v>
      </c>
      <c r="H1890">
        <v>174.59</v>
      </c>
      <c r="I1890">
        <v>8</v>
      </c>
      <c r="J1890" t="s">
        <v>2019</v>
      </c>
      <c r="K1890" t="s">
        <v>2025</v>
      </c>
      <c r="L1890">
        <v>0.11</v>
      </c>
    </row>
    <row r="1891" spans="1:12" x14ac:dyDescent="0.3">
      <c r="A1891">
        <v>2890</v>
      </c>
      <c r="B1891" s="1">
        <v>45459</v>
      </c>
      <c r="C1891" s="1">
        <v>45630</v>
      </c>
      <c r="D1891" t="s">
        <v>15</v>
      </c>
      <c r="E1891" t="s">
        <v>18</v>
      </c>
      <c r="F1891" t="s">
        <v>1908</v>
      </c>
      <c r="G1891">
        <v>782.49</v>
      </c>
      <c r="H1891">
        <v>27.77</v>
      </c>
      <c r="I1891">
        <v>5</v>
      </c>
      <c r="J1891" t="s">
        <v>2021</v>
      </c>
      <c r="K1891" t="s">
        <v>2026</v>
      </c>
      <c r="L1891">
        <v>0.06</v>
      </c>
    </row>
    <row r="1892" spans="1:12" x14ac:dyDescent="0.3">
      <c r="A1892">
        <v>2891</v>
      </c>
      <c r="B1892" s="1">
        <v>45444</v>
      </c>
      <c r="C1892" s="1">
        <v>45553</v>
      </c>
      <c r="D1892" t="s">
        <v>14</v>
      </c>
      <c r="E1892" t="s">
        <v>19</v>
      </c>
      <c r="F1892" t="s">
        <v>1909</v>
      </c>
      <c r="G1892">
        <v>1400.58</v>
      </c>
      <c r="H1892">
        <v>226.93</v>
      </c>
      <c r="I1892">
        <v>9</v>
      </c>
      <c r="J1892" t="s">
        <v>2019</v>
      </c>
      <c r="K1892" t="s">
        <v>2023</v>
      </c>
      <c r="L1892">
        <v>0.02</v>
      </c>
    </row>
    <row r="1893" spans="1:12" x14ac:dyDescent="0.3">
      <c r="A1893">
        <v>2892</v>
      </c>
      <c r="B1893" s="1">
        <v>45659</v>
      </c>
      <c r="C1893" s="1">
        <v>45660</v>
      </c>
      <c r="D1893" t="s">
        <v>12</v>
      </c>
      <c r="E1893" t="s">
        <v>19</v>
      </c>
      <c r="F1893" t="s">
        <v>1910</v>
      </c>
      <c r="G1893">
        <v>284.92</v>
      </c>
      <c r="H1893" t="s">
        <v>16</v>
      </c>
      <c r="I1893">
        <v>12</v>
      </c>
      <c r="J1893" t="s">
        <v>2019</v>
      </c>
      <c r="K1893" t="s">
        <v>2025</v>
      </c>
      <c r="L1893" t="s">
        <v>16</v>
      </c>
    </row>
    <row r="1894" spans="1:12" x14ac:dyDescent="0.3">
      <c r="A1894">
        <v>2893</v>
      </c>
      <c r="B1894" s="1">
        <v>45437</v>
      </c>
      <c r="C1894" s="1">
        <v>45635</v>
      </c>
      <c r="D1894" t="s">
        <v>12</v>
      </c>
      <c r="E1894" t="s">
        <v>17</v>
      </c>
      <c r="F1894" t="s">
        <v>1911</v>
      </c>
      <c r="G1894">
        <v>1012.31</v>
      </c>
      <c r="H1894">
        <v>439.31</v>
      </c>
      <c r="I1894">
        <v>5</v>
      </c>
      <c r="J1894" t="s">
        <v>2022</v>
      </c>
      <c r="K1894" t="s">
        <v>2025</v>
      </c>
      <c r="L1894">
        <v>0.11</v>
      </c>
    </row>
    <row r="1895" spans="1:12" x14ac:dyDescent="0.3">
      <c r="A1895">
        <v>2894</v>
      </c>
      <c r="B1895" s="1">
        <v>45530</v>
      </c>
      <c r="C1895" s="1">
        <v>45545</v>
      </c>
      <c r="D1895" t="s">
        <v>14</v>
      </c>
      <c r="E1895" t="s">
        <v>17</v>
      </c>
      <c r="F1895" t="s">
        <v>1912</v>
      </c>
      <c r="G1895">
        <v>1754.84</v>
      </c>
      <c r="H1895">
        <v>412.34</v>
      </c>
      <c r="I1895">
        <v>11</v>
      </c>
      <c r="J1895" t="s">
        <v>2022</v>
      </c>
      <c r="K1895" t="s">
        <v>2023</v>
      </c>
      <c r="L1895">
        <v>0.18</v>
      </c>
    </row>
    <row r="1896" spans="1:12" x14ac:dyDescent="0.3">
      <c r="A1896">
        <v>2895</v>
      </c>
      <c r="B1896" s="1">
        <v>45610</v>
      </c>
      <c r="C1896" s="1">
        <v>45678</v>
      </c>
      <c r="D1896" t="s">
        <v>12</v>
      </c>
      <c r="E1896" t="s">
        <v>18</v>
      </c>
      <c r="F1896" t="s">
        <v>1913</v>
      </c>
      <c r="G1896">
        <v>221.31</v>
      </c>
      <c r="H1896">
        <v>198.84</v>
      </c>
      <c r="I1896">
        <v>4</v>
      </c>
      <c r="J1896" t="s">
        <v>2022</v>
      </c>
      <c r="K1896" t="s">
        <v>2025</v>
      </c>
      <c r="L1896">
        <v>0.05</v>
      </c>
    </row>
    <row r="1897" spans="1:12" x14ac:dyDescent="0.3">
      <c r="A1897">
        <v>2896</v>
      </c>
      <c r="B1897" s="1">
        <v>45550</v>
      </c>
      <c r="C1897" s="1">
        <v>45663</v>
      </c>
      <c r="D1897" t="s">
        <v>15</v>
      </c>
      <c r="E1897" t="s">
        <v>19</v>
      </c>
      <c r="F1897" t="s">
        <v>1914</v>
      </c>
      <c r="G1897">
        <v>151.66999999999999</v>
      </c>
      <c r="H1897">
        <v>59.91</v>
      </c>
      <c r="I1897">
        <v>9</v>
      </c>
      <c r="J1897" t="s">
        <v>2022</v>
      </c>
      <c r="K1897" t="s">
        <v>2024</v>
      </c>
      <c r="L1897">
        <v>0.11</v>
      </c>
    </row>
    <row r="1898" spans="1:12" x14ac:dyDescent="0.3">
      <c r="A1898">
        <v>2897</v>
      </c>
      <c r="B1898" s="1">
        <v>45381</v>
      </c>
      <c r="C1898" s="1">
        <v>45504</v>
      </c>
      <c r="D1898" t="s">
        <v>14</v>
      </c>
      <c r="E1898" t="s">
        <v>17</v>
      </c>
      <c r="F1898" t="s">
        <v>1915</v>
      </c>
      <c r="G1898">
        <v>717.72</v>
      </c>
      <c r="H1898">
        <v>160.29</v>
      </c>
      <c r="I1898">
        <v>16</v>
      </c>
      <c r="J1898" t="s">
        <v>2020</v>
      </c>
      <c r="K1898" t="s">
        <v>2025</v>
      </c>
      <c r="L1898">
        <v>0.09</v>
      </c>
    </row>
    <row r="1899" spans="1:12" x14ac:dyDescent="0.3">
      <c r="A1899">
        <v>2898</v>
      </c>
      <c r="B1899" s="1">
        <v>45559</v>
      </c>
      <c r="C1899" s="1">
        <v>45666</v>
      </c>
      <c r="D1899" t="s">
        <v>13</v>
      </c>
      <c r="E1899" t="s">
        <v>18</v>
      </c>
      <c r="F1899" t="s">
        <v>1916</v>
      </c>
      <c r="G1899">
        <v>335.34</v>
      </c>
      <c r="H1899">
        <v>380</v>
      </c>
      <c r="I1899">
        <v>16</v>
      </c>
      <c r="J1899" t="s">
        <v>2020</v>
      </c>
      <c r="K1899" t="s">
        <v>2025</v>
      </c>
      <c r="L1899" t="s">
        <v>16</v>
      </c>
    </row>
    <row r="1900" spans="1:12" x14ac:dyDescent="0.3">
      <c r="A1900">
        <v>2899</v>
      </c>
      <c r="B1900" s="1">
        <v>45456</v>
      </c>
      <c r="C1900" s="1">
        <v>45596</v>
      </c>
      <c r="D1900" t="s">
        <v>12</v>
      </c>
      <c r="E1900" t="s">
        <v>17</v>
      </c>
      <c r="F1900" t="s">
        <v>1917</v>
      </c>
      <c r="G1900">
        <v>1759.78</v>
      </c>
      <c r="H1900">
        <v>410.08</v>
      </c>
      <c r="I1900">
        <v>12</v>
      </c>
      <c r="J1900" t="s">
        <v>2021</v>
      </c>
      <c r="K1900" t="s">
        <v>2024</v>
      </c>
      <c r="L1900">
        <v>0.06</v>
      </c>
    </row>
    <row r="1901" spans="1:12" x14ac:dyDescent="0.3">
      <c r="A1901">
        <v>2900</v>
      </c>
      <c r="B1901" s="1">
        <v>45553</v>
      </c>
      <c r="C1901" s="1">
        <v>45651</v>
      </c>
      <c r="D1901" t="s">
        <v>12</v>
      </c>
      <c r="E1901" t="s">
        <v>17</v>
      </c>
      <c r="F1901" t="s">
        <v>1918</v>
      </c>
      <c r="G1901">
        <v>114.2</v>
      </c>
      <c r="H1901">
        <v>49.27</v>
      </c>
      <c r="I1901">
        <v>9</v>
      </c>
      <c r="J1901" t="s">
        <v>2019</v>
      </c>
      <c r="K1901" t="s">
        <v>2026</v>
      </c>
      <c r="L1901">
        <v>0.17</v>
      </c>
    </row>
    <row r="1902" spans="1:12" x14ac:dyDescent="0.3">
      <c r="A1902">
        <v>2901</v>
      </c>
      <c r="B1902" s="1">
        <v>45491</v>
      </c>
      <c r="C1902" s="1">
        <v>45619</v>
      </c>
      <c r="D1902" t="s">
        <v>15</v>
      </c>
      <c r="E1902" t="s">
        <v>17</v>
      </c>
      <c r="F1902" t="s">
        <v>1919</v>
      </c>
      <c r="G1902">
        <v>1570.04</v>
      </c>
      <c r="H1902">
        <v>411.05</v>
      </c>
      <c r="I1902">
        <v>14</v>
      </c>
      <c r="J1902" t="s">
        <v>2022</v>
      </c>
      <c r="K1902" t="s">
        <v>2024</v>
      </c>
      <c r="L1902">
        <v>7.0000000000000007E-2</v>
      </c>
    </row>
    <row r="1903" spans="1:12" x14ac:dyDescent="0.3">
      <c r="A1903">
        <v>2902</v>
      </c>
      <c r="B1903" s="1">
        <v>45589</v>
      </c>
      <c r="C1903" s="1">
        <v>45594</v>
      </c>
      <c r="D1903" t="s">
        <v>13</v>
      </c>
      <c r="E1903" t="s">
        <v>19</v>
      </c>
      <c r="F1903" t="s">
        <v>1920</v>
      </c>
      <c r="G1903">
        <v>1442.42</v>
      </c>
      <c r="H1903">
        <v>495.46</v>
      </c>
      <c r="I1903">
        <v>13</v>
      </c>
      <c r="J1903" t="s">
        <v>2022</v>
      </c>
      <c r="K1903" t="s">
        <v>2023</v>
      </c>
      <c r="L1903">
        <v>0.12</v>
      </c>
    </row>
    <row r="1904" spans="1:12" x14ac:dyDescent="0.3">
      <c r="A1904">
        <v>2903</v>
      </c>
      <c r="B1904" s="1">
        <v>45492</v>
      </c>
      <c r="C1904" s="1">
        <v>45630</v>
      </c>
      <c r="D1904" t="s">
        <v>14</v>
      </c>
      <c r="E1904" t="s">
        <v>18</v>
      </c>
      <c r="F1904" t="s">
        <v>1921</v>
      </c>
      <c r="G1904">
        <v>348.35</v>
      </c>
      <c r="H1904">
        <v>98.58</v>
      </c>
      <c r="I1904">
        <v>17</v>
      </c>
      <c r="J1904" t="s">
        <v>2022</v>
      </c>
      <c r="K1904" t="s">
        <v>2024</v>
      </c>
      <c r="L1904">
        <v>0.04</v>
      </c>
    </row>
    <row r="1905" spans="1:12" x14ac:dyDescent="0.3">
      <c r="A1905">
        <v>2904</v>
      </c>
      <c r="B1905" s="1">
        <v>45474</v>
      </c>
      <c r="C1905" s="1">
        <v>45551</v>
      </c>
      <c r="D1905" t="s">
        <v>12</v>
      </c>
      <c r="E1905" t="s">
        <v>18</v>
      </c>
      <c r="F1905" t="s">
        <v>1922</v>
      </c>
      <c r="H1905">
        <v>391.59</v>
      </c>
      <c r="I1905" t="s">
        <v>16</v>
      </c>
      <c r="J1905" t="s">
        <v>2021</v>
      </c>
      <c r="K1905" t="s">
        <v>2023</v>
      </c>
      <c r="L1905">
        <v>0.05</v>
      </c>
    </row>
    <row r="1906" spans="1:12" x14ac:dyDescent="0.3">
      <c r="A1906">
        <v>2905</v>
      </c>
      <c r="B1906" s="1">
        <v>45523</v>
      </c>
      <c r="C1906" s="1">
        <v>45579</v>
      </c>
      <c r="D1906" t="s">
        <v>12</v>
      </c>
      <c r="E1906" t="s">
        <v>19</v>
      </c>
      <c r="F1906" t="s">
        <v>1923</v>
      </c>
      <c r="G1906">
        <v>1922.63</v>
      </c>
      <c r="H1906">
        <v>182.84</v>
      </c>
      <c r="I1906">
        <v>10</v>
      </c>
      <c r="J1906" t="s">
        <v>2022</v>
      </c>
      <c r="K1906" t="s">
        <v>2025</v>
      </c>
      <c r="L1906">
        <v>7.0000000000000007E-2</v>
      </c>
    </row>
    <row r="1907" spans="1:12" x14ac:dyDescent="0.3">
      <c r="A1907">
        <v>2906</v>
      </c>
      <c r="B1907" s="1">
        <v>45626</v>
      </c>
      <c r="C1907" s="1">
        <v>45665</v>
      </c>
      <c r="D1907" t="s">
        <v>12</v>
      </c>
      <c r="E1907" t="s">
        <v>18</v>
      </c>
      <c r="F1907" t="s">
        <v>1924</v>
      </c>
      <c r="G1907">
        <v>562.01</v>
      </c>
      <c r="H1907">
        <v>160.66</v>
      </c>
      <c r="I1907">
        <v>6</v>
      </c>
      <c r="J1907" t="s">
        <v>2022</v>
      </c>
      <c r="K1907" t="s">
        <v>2026</v>
      </c>
      <c r="L1907">
        <v>0.15</v>
      </c>
    </row>
    <row r="1908" spans="1:12" x14ac:dyDescent="0.3">
      <c r="A1908">
        <v>2907</v>
      </c>
      <c r="B1908" s="1">
        <v>45416</v>
      </c>
      <c r="C1908" s="1">
        <v>45668</v>
      </c>
      <c r="D1908" t="s">
        <v>14</v>
      </c>
      <c r="E1908" t="s">
        <v>18</v>
      </c>
      <c r="F1908" t="s">
        <v>1925</v>
      </c>
      <c r="G1908">
        <v>1696.34</v>
      </c>
      <c r="H1908">
        <v>447.3</v>
      </c>
      <c r="I1908">
        <v>5</v>
      </c>
      <c r="J1908" t="s">
        <v>2019</v>
      </c>
      <c r="K1908" t="s">
        <v>2026</v>
      </c>
      <c r="L1908">
        <v>0.06</v>
      </c>
    </row>
    <row r="1909" spans="1:12" x14ac:dyDescent="0.3">
      <c r="A1909">
        <v>2908</v>
      </c>
      <c r="B1909" s="1">
        <v>45474</v>
      </c>
      <c r="C1909" s="1">
        <v>45630</v>
      </c>
      <c r="D1909" t="s">
        <v>14</v>
      </c>
      <c r="E1909" t="s">
        <v>18</v>
      </c>
      <c r="F1909" t="s">
        <v>1926</v>
      </c>
      <c r="H1909">
        <v>306.85000000000002</v>
      </c>
      <c r="I1909">
        <v>6</v>
      </c>
      <c r="J1909" t="s">
        <v>2020</v>
      </c>
      <c r="K1909" t="s">
        <v>2023</v>
      </c>
      <c r="L1909">
        <v>0.19</v>
      </c>
    </row>
    <row r="1910" spans="1:12" x14ac:dyDescent="0.3">
      <c r="A1910">
        <v>2909</v>
      </c>
      <c r="B1910" s="1">
        <v>45322</v>
      </c>
      <c r="C1910" s="1">
        <v>45398</v>
      </c>
      <c r="D1910" t="s">
        <v>15</v>
      </c>
      <c r="E1910" t="s">
        <v>17</v>
      </c>
      <c r="F1910" t="s">
        <v>1927</v>
      </c>
      <c r="G1910">
        <v>1901.58</v>
      </c>
      <c r="H1910">
        <v>261.74</v>
      </c>
      <c r="I1910">
        <v>5</v>
      </c>
      <c r="J1910" t="s">
        <v>2022</v>
      </c>
      <c r="K1910" t="s">
        <v>2024</v>
      </c>
      <c r="L1910">
        <v>0.01</v>
      </c>
    </row>
    <row r="1911" spans="1:12" x14ac:dyDescent="0.3">
      <c r="A1911">
        <v>2910</v>
      </c>
      <c r="B1911" s="1">
        <v>45482</v>
      </c>
      <c r="C1911" s="1">
        <v>45669</v>
      </c>
      <c r="D1911" t="s">
        <v>12</v>
      </c>
      <c r="E1911" t="s">
        <v>18</v>
      </c>
      <c r="F1911" t="s">
        <v>1928</v>
      </c>
      <c r="G1911">
        <v>1516.21</v>
      </c>
      <c r="H1911">
        <v>483.56</v>
      </c>
      <c r="I1911" t="s">
        <v>16</v>
      </c>
      <c r="J1911" t="s">
        <v>2022</v>
      </c>
      <c r="K1911" t="s">
        <v>2023</v>
      </c>
      <c r="L1911">
        <v>0.17</v>
      </c>
    </row>
    <row r="1912" spans="1:12" x14ac:dyDescent="0.3">
      <c r="A1912">
        <v>2911</v>
      </c>
      <c r="B1912" s="1">
        <v>45602</v>
      </c>
      <c r="C1912" s="1">
        <v>45628</v>
      </c>
      <c r="D1912" t="s">
        <v>13</v>
      </c>
      <c r="E1912" t="s">
        <v>18</v>
      </c>
      <c r="F1912" t="s">
        <v>1929</v>
      </c>
      <c r="G1912">
        <v>1152.52</v>
      </c>
      <c r="H1912">
        <v>470.6</v>
      </c>
      <c r="I1912">
        <v>1</v>
      </c>
      <c r="J1912" t="s">
        <v>2022</v>
      </c>
      <c r="K1912" t="s">
        <v>2024</v>
      </c>
      <c r="L1912">
        <v>0.1</v>
      </c>
    </row>
    <row r="1913" spans="1:12" x14ac:dyDescent="0.3">
      <c r="A1913">
        <v>2912</v>
      </c>
      <c r="B1913" s="1">
        <v>45343</v>
      </c>
      <c r="C1913" s="1">
        <v>45420</v>
      </c>
      <c r="D1913" t="s">
        <v>13</v>
      </c>
      <c r="E1913" t="s">
        <v>18</v>
      </c>
      <c r="F1913" t="s">
        <v>1930</v>
      </c>
      <c r="G1913">
        <v>330.69</v>
      </c>
      <c r="H1913" t="s">
        <v>16</v>
      </c>
      <c r="I1913">
        <v>1</v>
      </c>
      <c r="J1913" t="s">
        <v>2022</v>
      </c>
      <c r="K1913" t="s">
        <v>2023</v>
      </c>
      <c r="L1913">
        <v>0.09</v>
      </c>
    </row>
    <row r="1914" spans="1:12" x14ac:dyDescent="0.3">
      <c r="A1914">
        <v>2913</v>
      </c>
      <c r="B1914" s="1">
        <v>45352</v>
      </c>
      <c r="C1914" s="1">
        <v>45400</v>
      </c>
      <c r="D1914" t="s">
        <v>13</v>
      </c>
      <c r="E1914" t="s">
        <v>19</v>
      </c>
      <c r="F1914" t="s">
        <v>1931</v>
      </c>
      <c r="G1914">
        <v>715.58</v>
      </c>
      <c r="H1914">
        <v>166.45</v>
      </c>
      <c r="I1914">
        <v>2</v>
      </c>
      <c r="J1914" t="s">
        <v>2021</v>
      </c>
      <c r="K1914" t="s">
        <v>2026</v>
      </c>
      <c r="L1914">
        <v>0.03</v>
      </c>
    </row>
    <row r="1915" spans="1:12" x14ac:dyDescent="0.3">
      <c r="A1915">
        <v>2914</v>
      </c>
      <c r="B1915" s="1">
        <v>45430</v>
      </c>
      <c r="C1915" s="1">
        <v>45536</v>
      </c>
      <c r="D1915" t="s">
        <v>15</v>
      </c>
      <c r="E1915" t="s">
        <v>17</v>
      </c>
      <c r="F1915" t="s">
        <v>1932</v>
      </c>
      <c r="G1915" t="s">
        <v>16</v>
      </c>
      <c r="H1915">
        <v>414.37</v>
      </c>
      <c r="I1915" t="s">
        <v>16</v>
      </c>
      <c r="J1915" t="s">
        <v>2020</v>
      </c>
      <c r="K1915" t="s">
        <v>2025</v>
      </c>
      <c r="L1915">
        <v>0.18</v>
      </c>
    </row>
    <row r="1916" spans="1:12" x14ac:dyDescent="0.3">
      <c r="A1916">
        <v>2915</v>
      </c>
      <c r="B1916" s="1">
        <v>45356</v>
      </c>
      <c r="C1916" s="1">
        <v>45472</v>
      </c>
      <c r="D1916" t="s">
        <v>12</v>
      </c>
      <c r="E1916" t="s">
        <v>19</v>
      </c>
      <c r="F1916" t="s">
        <v>1933</v>
      </c>
      <c r="G1916">
        <v>269.31</v>
      </c>
      <c r="H1916">
        <v>141.91999999999999</v>
      </c>
      <c r="I1916">
        <v>9</v>
      </c>
      <c r="J1916" t="s">
        <v>2020</v>
      </c>
      <c r="K1916" t="s">
        <v>2026</v>
      </c>
    </row>
    <row r="1917" spans="1:12" x14ac:dyDescent="0.3">
      <c r="A1917">
        <v>2916</v>
      </c>
      <c r="B1917" s="1">
        <v>45558</v>
      </c>
      <c r="C1917" s="1">
        <v>45569</v>
      </c>
      <c r="D1917" t="s">
        <v>15</v>
      </c>
      <c r="E1917" t="s">
        <v>19</v>
      </c>
      <c r="F1917" t="s">
        <v>1934</v>
      </c>
      <c r="G1917">
        <v>1408.61</v>
      </c>
      <c r="H1917">
        <v>301.70999999999998</v>
      </c>
      <c r="I1917">
        <v>17</v>
      </c>
      <c r="J1917" t="s">
        <v>2021</v>
      </c>
      <c r="K1917" t="s">
        <v>2023</v>
      </c>
      <c r="L1917">
        <v>0.02</v>
      </c>
    </row>
    <row r="1918" spans="1:12" x14ac:dyDescent="0.3">
      <c r="A1918">
        <v>2917</v>
      </c>
      <c r="B1918" s="1">
        <v>45611</v>
      </c>
      <c r="C1918" s="1">
        <v>45665</v>
      </c>
      <c r="D1918" t="s">
        <v>14</v>
      </c>
      <c r="E1918" t="s">
        <v>19</v>
      </c>
      <c r="F1918" t="s">
        <v>1935</v>
      </c>
      <c r="G1918">
        <v>1748.19</v>
      </c>
      <c r="H1918">
        <v>114.09</v>
      </c>
      <c r="I1918">
        <v>11</v>
      </c>
      <c r="J1918" t="s">
        <v>2020</v>
      </c>
      <c r="K1918" t="s">
        <v>2025</v>
      </c>
      <c r="L1918">
        <v>0.17</v>
      </c>
    </row>
    <row r="1919" spans="1:12" x14ac:dyDescent="0.3">
      <c r="A1919">
        <v>2918</v>
      </c>
      <c r="B1919" s="1">
        <v>45475</v>
      </c>
      <c r="C1919" s="1">
        <v>45612</v>
      </c>
      <c r="D1919" t="s">
        <v>15</v>
      </c>
      <c r="E1919" t="s">
        <v>18</v>
      </c>
      <c r="F1919" t="s">
        <v>1936</v>
      </c>
      <c r="G1919">
        <v>1595.51</v>
      </c>
      <c r="H1919">
        <v>74.489999999999995</v>
      </c>
      <c r="J1919" t="s">
        <v>2019</v>
      </c>
      <c r="K1919" t="s">
        <v>2025</v>
      </c>
      <c r="L1919">
        <v>0.14000000000000001</v>
      </c>
    </row>
    <row r="1920" spans="1:12" x14ac:dyDescent="0.3">
      <c r="A1920">
        <v>2919</v>
      </c>
      <c r="B1920" s="1">
        <v>45589</v>
      </c>
      <c r="C1920" s="1">
        <v>45608</v>
      </c>
      <c r="D1920" t="s">
        <v>14</v>
      </c>
      <c r="E1920" t="s">
        <v>18</v>
      </c>
      <c r="F1920" t="s">
        <v>1937</v>
      </c>
      <c r="G1920">
        <v>424.13</v>
      </c>
      <c r="I1920">
        <v>8</v>
      </c>
      <c r="J1920" t="s">
        <v>2020</v>
      </c>
      <c r="K1920" t="s">
        <v>2026</v>
      </c>
      <c r="L1920">
        <v>0.12</v>
      </c>
    </row>
    <row r="1921" spans="1:12" x14ac:dyDescent="0.3">
      <c r="A1921">
        <v>2920</v>
      </c>
      <c r="B1921" s="1">
        <v>45536</v>
      </c>
      <c r="C1921" s="1">
        <v>45538</v>
      </c>
      <c r="D1921" t="s">
        <v>13</v>
      </c>
      <c r="E1921" t="s">
        <v>18</v>
      </c>
      <c r="F1921" t="s">
        <v>1938</v>
      </c>
      <c r="G1921">
        <v>557.94000000000005</v>
      </c>
      <c r="H1921">
        <v>238.52</v>
      </c>
      <c r="I1921">
        <v>20</v>
      </c>
      <c r="J1921" t="s">
        <v>2019</v>
      </c>
      <c r="K1921" t="s">
        <v>2024</v>
      </c>
      <c r="L1921">
        <v>0.08</v>
      </c>
    </row>
    <row r="1922" spans="1:12" x14ac:dyDescent="0.3">
      <c r="A1922">
        <v>2921</v>
      </c>
      <c r="B1922" s="1">
        <v>45517</v>
      </c>
      <c r="C1922" s="1">
        <v>45599</v>
      </c>
      <c r="D1922" t="s">
        <v>15</v>
      </c>
      <c r="E1922" t="s">
        <v>17</v>
      </c>
      <c r="F1922" t="s">
        <v>1939</v>
      </c>
      <c r="G1922">
        <v>481.52</v>
      </c>
      <c r="H1922">
        <v>31.89</v>
      </c>
      <c r="I1922">
        <v>4</v>
      </c>
      <c r="J1922" t="s">
        <v>2019</v>
      </c>
      <c r="K1922" t="s">
        <v>2023</v>
      </c>
      <c r="L1922">
        <v>7.0000000000000007E-2</v>
      </c>
    </row>
    <row r="1923" spans="1:12" x14ac:dyDescent="0.3">
      <c r="A1923">
        <v>2922</v>
      </c>
      <c r="B1923" s="1">
        <v>45635</v>
      </c>
      <c r="C1923" s="1">
        <v>45659</v>
      </c>
      <c r="D1923" t="s">
        <v>15</v>
      </c>
      <c r="E1923" t="s">
        <v>19</v>
      </c>
      <c r="F1923" t="s">
        <v>1940</v>
      </c>
      <c r="G1923">
        <v>696.7</v>
      </c>
      <c r="H1923">
        <v>188.53</v>
      </c>
      <c r="I1923">
        <v>19</v>
      </c>
      <c r="J1923" t="s">
        <v>2022</v>
      </c>
      <c r="K1923" t="s">
        <v>2023</v>
      </c>
      <c r="L1923">
        <v>0.01</v>
      </c>
    </row>
    <row r="1924" spans="1:12" x14ac:dyDescent="0.3">
      <c r="A1924">
        <v>2923</v>
      </c>
      <c r="B1924" s="1">
        <v>45481</v>
      </c>
      <c r="C1924" s="1">
        <v>45512</v>
      </c>
      <c r="D1924" t="s">
        <v>13</v>
      </c>
      <c r="E1924" t="s">
        <v>19</v>
      </c>
      <c r="F1924" t="s">
        <v>1941</v>
      </c>
      <c r="G1924">
        <v>1481.94</v>
      </c>
      <c r="H1924">
        <v>303.08</v>
      </c>
      <c r="I1924">
        <v>3</v>
      </c>
      <c r="J1924" t="s">
        <v>2022</v>
      </c>
      <c r="K1924" t="s">
        <v>2024</v>
      </c>
      <c r="L1924">
        <v>0.16</v>
      </c>
    </row>
    <row r="1925" spans="1:12" x14ac:dyDescent="0.3">
      <c r="A1925">
        <v>2924</v>
      </c>
      <c r="B1925" s="1">
        <v>45328</v>
      </c>
      <c r="C1925" s="1">
        <v>45646</v>
      </c>
      <c r="D1925" t="s">
        <v>13</v>
      </c>
      <c r="E1925" t="s">
        <v>19</v>
      </c>
      <c r="F1925" t="s">
        <v>1942</v>
      </c>
      <c r="G1925">
        <v>114.69</v>
      </c>
      <c r="H1925">
        <v>369.26</v>
      </c>
      <c r="I1925">
        <v>8</v>
      </c>
      <c r="J1925" t="s">
        <v>2021</v>
      </c>
      <c r="K1925" t="s">
        <v>2026</v>
      </c>
      <c r="L1925">
        <v>7.0000000000000007E-2</v>
      </c>
    </row>
    <row r="1926" spans="1:12" x14ac:dyDescent="0.3">
      <c r="A1926">
        <v>2925</v>
      </c>
      <c r="B1926" s="1">
        <v>45403</v>
      </c>
      <c r="C1926" s="1">
        <v>45551</v>
      </c>
      <c r="D1926" t="s">
        <v>14</v>
      </c>
      <c r="E1926" t="s">
        <v>17</v>
      </c>
      <c r="F1926" t="s">
        <v>1943</v>
      </c>
      <c r="G1926">
        <v>1960.86</v>
      </c>
      <c r="H1926">
        <v>320.31</v>
      </c>
      <c r="I1926">
        <v>10</v>
      </c>
      <c r="J1926" t="s">
        <v>2021</v>
      </c>
      <c r="K1926" t="s">
        <v>2026</v>
      </c>
      <c r="L1926">
        <v>0.1</v>
      </c>
    </row>
    <row r="1927" spans="1:12" x14ac:dyDescent="0.3">
      <c r="A1927">
        <v>2926</v>
      </c>
      <c r="B1927" s="1">
        <v>45342</v>
      </c>
      <c r="C1927" s="1">
        <v>45429</v>
      </c>
      <c r="D1927" t="s">
        <v>12</v>
      </c>
      <c r="E1927" t="s">
        <v>17</v>
      </c>
      <c r="F1927" t="s">
        <v>1944</v>
      </c>
      <c r="G1927">
        <v>396.6</v>
      </c>
      <c r="H1927">
        <v>335.9</v>
      </c>
      <c r="I1927">
        <v>8</v>
      </c>
      <c r="J1927" t="s">
        <v>2021</v>
      </c>
      <c r="K1927" t="s">
        <v>2024</v>
      </c>
      <c r="L1927">
        <v>7.0000000000000007E-2</v>
      </c>
    </row>
    <row r="1928" spans="1:12" x14ac:dyDescent="0.3">
      <c r="A1928">
        <v>2927</v>
      </c>
      <c r="B1928" s="1">
        <v>45555</v>
      </c>
      <c r="C1928" s="1">
        <v>45637</v>
      </c>
      <c r="D1928" t="s">
        <v>12</v>
      </c>
      <c r="E1928" t="s">
        <v>19</v>
      </c>
      <c r="F1928" t="s">
        <v>1945</v>
      </c>
      <c r="G1928">
        <v>1144.81</v>
      </c>
      <c r="H1928">
        <v>85.74</v>
      </c>
      <c r="I1928">
        <v>18</v>
      </c>
      <c r="J1928" t="s">
        <v>2022</v>
      </c>
      <c r="K1928" t="s">
        <v>2023</v>
      </c>
      <c r="L1928">
        <v>0.14000000000000001</v>
      </c>
    </row>
    <row r="1929" spans="1:12" x14ac:dyDescent="0.3">
      <c r="A1929">
        <v>2928</v>
      </c>
      <c r="B1929" s="1">
        <v>45591</v>
      </c>
      <c r="C1929" s="1">
        <v>45647</v>
      </c>
      <c r="D1929" t="s">
        <v>16</v>
      </c>
      <c r="E1929" t="s">
        <v>17</v>
      </c>
      <c r="F1929" t="s">
        <v>1946</v>
      </c>
      <c r="G1929">
        <v>1720.92</v>
      </c>
      <c r="H1929">
        <v>354.53</v>
      </c>
      <c r="I1929">
        <v>6</v>
      </c>
      <c r="J1929" t="s">
        <v>2022</v>
      </c>
      <c r="K1929" t="s">
        <v>2026</v>
      </c>
      <c r="L1929">
        <v>0.04</v>
      </c>
    </row>
    <row r="1930" spans="1:12" x14ac:dyDescent="0.3">
      <c r="A1930">
        <v>2929</v>
      </c>
      <c r="B1930" s="1">
        <v>45394</v>
      </c>
      <c r="C1930" s="1">
        <v>45672</v>
      </c>
      <c r="D1930" t="s">
        <v>12</v>
      </c>
      <c r="E1930" t="s">
        <v>18</v>
      </c>
      <c r="F1930" t="s">
        <v>1947</v>
      </c>
      <c r="G1930">
        <v>146.82</v>
      </c>
      <c r="H1930">
        <v>242.95</v>
      </c>
      <c r="I1930">
        <v>2</v>
      </c>
      <c r="J1930" t="s">
        <v>2022</v>
      </c>
      <c r="K1930" t="s">
        <v>2026</v>
      </c>
      <c r="L1930">
        <v>0.03</v>
      </c>
    </row>
    <row r="1931" spans="1:12" x14ac:dyDescent="0.3">
      <c r="A1931">
        <v>2930</v>
      </c>
      <c r="B1931" s="1">
        <v>45623</v>
      </c>
      <c r="C1931" s="1">
        <v>45674</v>
      </c>
      <c r="D1931" t="s">
        <v>15</v>
      </c>
      <c r="E1931" t="s">
        <v>17</v>
      </c>
      <c r="F1931" t="s">
        <v>1948</v>
      </c>
      <c r="G1931">
        <v>107.98</v>
      </c>
      <c r="H1931">
        <v>388.72</v>
      </c>
      <c r="I1931" t="s">
        <v>16</v>
      </c>
      <c r="J1931" t="s">
        <v>2019</v>
      </c>
      <c r="K1931" t="s">
        <v>2023</v>
      </c>
      <c r="L1931">
        <v>0.13</v>
      </c>
    </row>
    <row r="1932" spans="1:12" x14ac:dyDescent="0.3">
      <c r="A1932">
        <v>2931</v>
      </c>
      <c r="B1932" s="1">
        <v>45480</v>
      </c>
      <c r="C1932" s="1">
        <v>45641</v>
      </c>
      <c r="D1932" t="s">
        <v>15</v>
      </c>
      <c r="E1932" t="s">
        <v>19</v>
      </c>
      <c r="F1932" t="s">
        <v>1949</v>
      </c>
      <c r="G1932">
        <v>156.94</v>
      </c>
      <c r="I1932">
        <v>19</v>
      </c>
      <c r="J1932" t="s">
        <v>2019</v>
      </c>
      <c r="K1932" t="s">
        <v>2025</v>
      </c>
      <c r="L1932">
        <v>0.09</v>
      </c>
    </row>
    <row r="1933" spans="1:12" x14ac:dyDescent="0.3">
      <c r="A1933">
        <v>2932</v>
      </c>
      <c r="B1933" s="1">
        <v>45524</v>
      </c>
      <c r="C1933" s="1">
        <v>45533</v>
      </c>
      <c r="D1933" t="s">
        <v>15</v>
      </c>
      <c r="E1933" t="s">
        <v>19</v>
      </c>
      <c r="F1933" t="s">
        <v>1950</v>
      </c>
      <c r="G1933">
        <v>1317.65</v>
      </c>
      <c r="H1933">
        <v>92.61</v>
      </c>
      <c r="I1933">
        <v>9</v>
      </c>
      <c r="J1933" t="s">
        <v>2020</v>
      </c>
      <c r="K1933" t="s">
        <v>2026</v>
      </c>
      <c r="L1933">
        <v>0.12</v>
      </c>
    </row>
    <row r="1934" spans="1:12" x14ac:dyDescent="0.3">
      <c r="A1934">
        <v>2933</v>
      </c>
      <c r="B1934" s="1">
        <v>45518</v>
      </c>
      <c r="C1934" s="1">
        <v>45620</v>
      </c>
      <c r="D1934" t="s">
        <v>13</v>
      </c>
      <c r="E1934" t="s">
        <v>19</v>
      </c>
      <c r="F1934" t="s">
        <v>1951</v>
      </c>
      <c r="G1934">
        <v>330.77</v>
      </c>
      <c r="H1934">
        <v>132.16</v>
      </c>
      <c r="I1934">
        <v>15</v>
      </c>
      <c r="J1934" t="s">
        <v>2020</v>
      </c>
      <c r="K1934" t="s">
        <v>2026</v>
      </c>
      <c r="L1934">
        <v>0.05</v>
      </c>
    </row>
    <row r="1935" spans="1:12" x14ac:dyDescent="0.3">
      <c r="A1935">
        <v>2934</v>
      </c>
      <c r="B1935" s="1">
        <v>45339</v>
      </c>
      <c r="C1935" s="1">
        <v>45634</v>
      </c>
      <c r="D1935" t="s">
        <v>14</v>
      </c>
      <c r="E1935" t="s">
        <v>19</v>
      </c>
      <c r="F1935" t="s">
        <v>1952</v>
      </c>
      <c r="G1935">
        <v>893.3</v>
      </c>
      <c r="H1935">
        <v>102.3</v>
      </c>
      <c r="I1935">
        <v>12</v>
      </c>
      <c r="J1935" t="s">
        <v>2021</v>
      </c>
      <c r="K1935" t="s">
        <v>2026</v>
      </c>
      <c r="L1935">
        <v>0.1</v>
      </c>
    </row>
    <row r="1936" spans="1:12" x14ac:dyDescent="0.3">
      <c r="A1936">
        <v>2935</v>
      </c>
      <c r="B1936" s="1">
        <v>45651</v>
      </c>
      <c r="C1936" s="1">
        <v>45671</v>
      </c>
      <c r="D1936" t="s">
        <v>15</v>
      </c>
      <c r="E1936" t="s">
        <v>19</v>
      </c>
      <c r="F1936" t="s">
        <v>1953</v>
      </c>
      <c r="G1936">
        <v>1297.81</v>
      </c>
      <c r="H1936">
        <v>330.43</v>
      </c>
      <c r="I1936">
        <v>4</v>
      </c>
      <c r="J1936" t="s">
        <v>2020</v>
      </c>
      <c r="K1936" t="s">
        <v>2023</v>
      </c>
      <c r="L1936">
        <v>0.15</v>
      </c>
    </row>
    <row r="1937" spans="1:12" x14ac:dyDescent="0.3">
      <c r="A1937">
        <v>2936</v>
      </c>
      <c r="B1937" s="1">
        <v>45322</v>
      </c>
      <c r="C1937" s="1">
        <v>45363</v>
      </c>
      <c r="D1937" t="s">
        <v>15</v>
      </c>
      <c r="E1937" t="s">
        <v>19</v>
      </c>
      <c r="F1937" t="s">
        <v>1954</v>
      </c>
      <c r="G1937">
        <v>1829.3</v>
      </c>
      <c r="H1937">
        <v>344.61</v>
      </c>
      <c r="I1937">
        <v>12</v>
      </c>
      <c r="J1937" t="s">
        <v>2022</v>
      </c>
      <c r="K1937" t="s">
        <v>2024</v>
      </c>
      <c r="L1937">
        <v>0.13</v>
      </c>
    </row>
    <row r="1938" spans="1:12" x14ac:dyDescent="0.3">
      <c r="A1938">
        <v>2937</v>
      </c>
      <c r="B1938" s="1">
        <v>45342</v>
      </c>
      <c r="C1938" s="1">
        <v>45684</v>
      </c>
      <c r="D1938" t="s">
        <v>14</v>
      </c>
      <c r="E1938" t="s">
        <v>17</v>
      </c>
      <c r="F1938" t="s">
        <v>1955</v>
      </c>
      <c r="G1938">
        <v>1862.68</v>
      </c>
      <c r="H1938">
        <v>354.68</v>
      </c>
      <c r="I1938" t="s">
        <v>16</v>
      </c>
      <c r="J1938" t="s">
        <v>2022</v>
      </c>
      <c r="K1938" t="s">
        <v>2025</v>
      </c>
      <c r="L1938">
        <v>0.03</v>
      </c>
    </row>
    <row r="1939" spans="1:12" x14ac:dyDescent="0.3">
      <c r="A1939">
        <v>2938</v>
      </c>
      <c r="B1939" s="1">
        <v>45467</v>
      </c>
      <c r="C1939" s="1">
        <v>45550</v>
      </c>
      <c r="D1939" t="s">
        <v>13</v>
      </c>
      <c r="E1939" t="s">
        <v>19</v>
      </c>
      <c r="F1939" t="s">
        <v>1956</v>
      </c>
      <c r="G1939">
        <v>1495.2</v>
      </c>
      <c r="H1939">
        <v>79.28</v>
      </c>
      <c r="I1939">
        <v>7</v>
      </c>
      <c r="J1939" t="s">
        <v>2021</v>
      </c>
      <c r="K1939" t="s">
        <v>2025</v>
      </c>
      <c r="L1939">
        <v>0.12</v>
      </c>
    </row>
    <row r="1940" spans="1:12" x14ac:dyDescent="0.3">
      <c r="A1940">
        <v>2939</v>
      </c>
      <c r="B1940" s="1">
        <v>45547</v>
      </c>
      <c r="C1940" s="1">
        <v>45599</v>
      </c>
      <c r="D1940" t="s">
        <v>15</v>
      </c>
      <c r="E1940" t="s">
        <v>18</v>
      </c>
      <c r="F1940" t="s">
        <v>1957</v>
      </c>
      <c r="G1940">
        <v>690.91</v>
      </c>
      <c r="H1940">
        <v>378.84</v>
      </c>
      <c r="I1940">
        <v>4</v>
      </c>
      <c r="J1940" t="s">
        <v>2019</v>
      </c>
      <c r="K1940" t="s">
        <v>2025</v>
      </c>
      <c r="L1940">
        <v>0.17</v>
      </c>
    </row>
    <row r="1941" spans="1:12" x14ac:dyDescent="0.3">
      <c r="A1941">
        <v>2940</v>
      </c>
      <c r="B1941" s="1">
        <v>45418</v>
      </c>
      <c r="C1941" s="1">
        <v>45511</v>
      </c>
      <c r="D1941" t="s">
        <v>14</v>
      </c>
      <c r="E1941" t="s">
        <v>19</v>
      </c>
      <c r="F1941" t="s">
        <v>1958</v>
      </c>
      <c r="G1941">
        <v>875.55</v>
      </c>
      <c r="H1941">
        <v>106.49</v>
      </c>
      <c r="I1941">
        <v>1</v>
      </c>
      <c r="J1941" t="s">
        <v>2021</v>
      </c>
      <c r="K1941" t="s">
        <v>2026</v>
      </c>
      <c r="L1941">
        <v>0.1</v>
      </c>
    </row>
    <row r="1942" spans="1:12" x14ac:dyDescent="0.3">
      <c r="A1942">
        <v>2941</v>
      </c>
      <c r="B1942" s="1">
        <v>45321</v>
      </c>
      <c r="C1942" s="1">
        <v>45467</v>
      </c>
      <c r="D1942" t="s">
        <v>13</v>
      </c>
      <c r="E1942" t="s">
        <v>19</v>
      </c>
      <c r="F1942" t="s">
        <v>1959</v>
      </c>
      <c r="G1942">
        <v>923.92</v>
      </c>
      <c r="H1942">
        <v>156.76</v>
      </c>
      <c r="I1942">
        <v>4</v>
      </c>
      <c r="J1942" t="s">
        <v>2020</v>
      </c>
      <c r="K1942" t="s">
        <v>2025</v>
      </c>
      <c r="L1942">
        <v>0.04</v>
      </c>
    </row>
    <row r="1943" spans="1:12" x14ac:dyDescent="0.3">
      <c r="A1943">
        <v>2942</v>
      </c>
      <c r="B1943" s="1">
        <v>45562</v>
      </c>
      <c r="C1943" s="1">
        <v>45677</v>
      </c>
      <c r="D1943" t="s">
        <v>16</v>
      </c>
      <c r="E1943" t="s">
        <v>17</v>
      </c>
      <c r="F1943" t="s">
        <v>1960</v>
      </c>
      <c r="G1943">
        <v>1828.05</v>
      </c>
      <c r="H1943">
        <v>173.49</v>
      </c>
      <c r="I1943">
        <v>7</v>
      </c>
      <c r="J1943" t="s">
        <v>2021</v>
      </c>
      <c r="K1943" t="s">
        <v>2025</v>
      </c>
      <c r="L1943">
        <v>0.04</v>
      </c>
    </row>
    <row r="1944" spans="1:12" x14ac:dyDescent="0.3">
      <c r="A1944">
        <v>2943</v>
      </c>
      <c r="B1944" s="1">
        <v>45442</v>
      </c>
      <c r="C1944" s="1">
        <v>45607</v>
      </c>
      <c r="D1944" t="s">
        <v>15</v>
      </c>
      <c r="E1944" t="s">
        <v>19</v>
      </c>
      <c r="F1944" t="s">
        <v>1961</v>
      </c>
      <c r="G1944">
        <v>207.16</v>
      </c>
      <c r="I1944">
        <v>11</v>
      </c>
      <c r="J1944" t="s">
        <v>2021</v>
      </c>
      <c r="K1944" t="s">
        <v>2024</v>
      </c>
      <c r="L1944">
        <v>0.03</v>
      </c>
    </row>
    <row r="1945" spans="1:12" x14ac:dyDescent="0.3">
      <c r="A1945">
        <v>2944</v>
      </c>
      <c r="B1945" s="1">
        <v>45503</v>
      </c>
      <c r="C1945" s="1">
        <v>45663</v>
      </c>
      <c r="E1945" t="s">
        <v>18</v>
      </c>
      <c r="F1945" t="s">
        <v>1962</v>
      </c>
      <c r="G1945">
        <v>473.52</v>
      </c>
      <c r="H1945">
        <v>375.39</v>
      </c>
      <c r="I1945" t="s">
        <v>16</v>
      </c>
      <c r="J1945" t="s">
        <v>2020</v>
      </c>
      <c r="K1945" t="s">
        <v>2023</v>
      </c>
      <c r="L1945">
        <v>0.03</v>
      </c>
    </row>
    <row r="1946" spans="1:12" x14ac:dyDescent="0.3">
      <c r="A1946">
        <v>2945</v>
      </c>
      <c r="B1946" s="1">
        <v>45513</v>
      </c>
      <c r="C1946" s="1">
        <v>45551</v>
      </c>
      <c r="D1946" t="s">
        <v>12</v>
      </c>
      <c r="E1946" t="s">
        <v>18</v>
      </c>
      <c r="F1946" t="s">
        <v>1963</v>
      </c>
      <c r="G1946">
        <v>611.74</v>
      </c>
      <c r="H1946">
        <v>178.71</v>
      </c>
      <c r="I1946">
        <v>9</v>
      </c>
      <c r="J1946" t="s">
        <v>2022</v>
      </c>
      <c r="K1946" t="s">
        <v>2024</v>
      </c>
      <c r="L1946">
        <v>0.05</v>
      </c>
    </row>
    <row r="1947" spans="1:12" x14ac:dyDescent="0.3">
      <c r="A1947">
        <v>2946</v>
      </c>
      <c r="B1947" s="1">
        <v>45539</v>
      </c>
      <c r="C1947" s="1">
        <v>45621</v>
      </c>
      <c r="D1947" t="s">
        <v>15</v>
      </c>
      <c r="E1947" t="s">
        <v>19</v>
      </c>
      <c r="F1947" t="s">
        <v>1964</v>
      </c>
      <c r="G1947">
        <v>1290.0899999999999</v>
      </c>
      <c r="H1947">
        <v>194.41</v>
      </c>
      <c r="I1947">
        <v>15</v>
      </c>
      <c r="J1947" t="s">
        <v>2021</v>
      </c>
      <c r="K1947" t="s">
        <v>2025</v>
      </c>
      <c r="L1947">
        <v>0.11</v>
      </c>
    </row>
    <row r="1948" spans="1:12" x14ac:dyDescent="0.3">
      <c r="A1948">
        <v>2947</v>
      </c>
      <c r="B1948" s="1">
        <v>45399</v>
      </c>
      <c r="C1948" s="1">
        <v>45513</v>
      </c>
      <c r="D1948" t="s">
        <v>12</v>
      </c>
      <c r="E1948" t="s">
        <v>19</v>
      </c>
      <c r="F1948" t="s">
        <v>1965</v>
      </c>
      <c r="G1948">
        <v>1016.89</v>
      </c>
      <c r="H1948">
        <v>461.71</v>
      </c>
      <c r="I1948">
        <v>15</v>
      </c>
      <c r="J1948" t="s">
        <v>2022</v>
      </c>
      <c r="K1948" t="s">
        <v>2025</v>
      </c>
      <c r="L1948">
        <v>0.15</v>
      </c>
    </row>
    <row r="1949" spans="1:12" x14ac:dyDescent="0.3">
      <c r="A1949">
        <v>2948</v>
      </c>
      <c r="B1949" s="1">
        <v>45555</v>
      </c>
      <c r="C1949" s="1">
        <v>45562</v>
      </c>
      <c r="D1949" t="s">
        <v>14</v>
      </c>
      <c r="E1949" t="s">
        <v>18</v>
      </c>
      <c r="F1949" t="s">
        <v>1966</v>
      </c>
      <c r="G1949">
        <v>969.96</v>
      </c>
      <c r="H1949">
        <v>114.09</v>
      </c>
      <c r="I1949">
        <v>20</v>
      </c>
      <c r="J1949" t="s">
        <v>2022</v>
      </c>
      <c r="K1949" t="s">
        <v>2025</v>
      </c>
      <c r="L1949">
        <v>0.01</v>
      </c>
    </row>
    <row r="1950" spans="1:12" x14ac:dyDescent="0.3">
      <c r="A1950">
        <v>2949</v>
      </c>
      <c r="B1950" s="1">
        <v>45319</v>
      </c>
      <c r="C1950" s="1">
        <v>45592</v>
      </c>
      <c r="D1950" t="s">
        <v>13</v>
      </c>
      <c r="E1950" t="s">
        <v>18</v>
      </c>
      <c r="F1950" t="s">
        <v>1967</v>
      </c>
      <c r="G1950">
        <v>1605.03</v>
      </c>
      <c r="H1950">
        <v>277.66000000000003</v>
      </c>
      <c r="I1950">
        <v>12</v>
      </c>
      <c r="J1950" t="s">
        <v>2021</v>
      </c>
      <c r="K1950" t="s">
        <v>2025</v>
      </c>
      <c r="L1950">
        <v>7.0000000000000007E-2</v>
      </c>
    </row>
    <row r="1951" spans="1:12" x14ac:dyDescent="0.3">
      <c r="A1951">
        <v>2950</v>
      </c>
      <c r="B1951" s="1">
        <v>45678</v>
      </c>
      <c r="C1951" s="1">
        <v>45688</v>
      </c>
      <c r="D1951" t="s">
        <v>12</v>
      </c>
      <c r="E1951" t="s">
        <v>18</v>
      </c>
      <c r="F1951" t="s">
        <v>1968</v>
      </c>
      <c r="G1951">
        <v>1754.7</v>
      </c>
      <c r="H1951">
        <v>120</v>
      </c>
      <c r="I1951">
        <v>8</v>
      </c>
      <c r="J1951" t="s">
        <v>2019</v>
      </c>
      <c r="K1951" t="s">
        <v>2024</v>
      </c>
      <c r="L1951">
        <v>0.17</v>
      </c>
    </row>
    <row r="1952" spans="1:12" x14ac:dyDescent="0.3">
      <c r="A1952">
        <v>2951</v>
      </c>
      <c r="B1952" s="1">
        <v>45361</v>
      </c>
      <c r="C1952" s="1">
        <v>45574</v>
      </c>
      <c r="D1952" t="s">
        <v>14</v>
      </c>
      <c r="E1952" t="s">
        <v>18</v>
      </c>
      <c r="F1952" t="s">
        <v>1969</v>
      </c>
      <c r="G1952">
        <v>151.22999999999999</v>
      </c>
      <c r="H1952">
        <v>334.79</v>
      </c>
      <c r="I1952">
        <v>14</v>
      </c>
      <c r="J1952" t="s">
        <v>2022</v>
      </c>
      <c r="K1952" t="s">
        <v>2023</v>
      </c>
      <c r="L1952">
        <v>0.05</v>
      </c>
    </row>
    <row r="1953" spans="1:12" x14ac:dyDescent="0.3">
      <c r="A1953">
        <v>2952</v>
      </c>
      <c r="B1953" s="1">
        <v>45521</v>
      </c>
      <c r="C1953" s="1">
        <v>45590</v>
      </c>
      <c r="D1953" t="s">
        <v>13</v>
      </c>
      <c r="E1953" t="s">
        <v>19</v>
      </c>
      <c r="F1953" t="s">
        <v>1970</v>
      </c>
      <c r="G1953">
        <v>1699.58</v>
      </c>
      <c r="H1953" t="s">
        <v>16</v>
      </c>
      <c r="I1953">
        <v>4</v>
      </c>
      <c r="J1953" t="s">
        <v>2020</v>
      </c>
      <c r="K1953" t="s">
        <v>2024</v>
      </c>
      <c r="L1953">
        <v>0.12</v>
      </c>
    </row>
    <row r="1954" spans="1:12" x14ac:dyDescent="0.3">
      <c r="A1954">
        <v>2953</v>
      </c>
      <c r="B1954" s="1">
        <v>45339</v>
      </c>
      <c r="C1954" s="1">
        <v>45340</v>
      </c>
      <c r="D1954" t="s">
        <v>14</v>
      </c>
      <c r="E1954" t="s">
        <v>18</v>
      </c>
      <c r="F1954" t="s">
        <v>1971</v>
      </c>
      <c r="G1954">
        <v>208.27</v>
      </c>
      <c r="H1954">
        <v>106.79</v>
      </c>
      <c r="I1954">
        <v>2</v>
      </c>
      <c r="J1954" t="s">
        <v>2022</v>
      </c>
      <c r="K1954" t="s">
        <v>2025</v>
      </c>
      <c r="L1954">
        <v>0.18</v>
      </c>
    </row>
    <row r="1955" spans="1:12" x14ac:dyDescent="0.3">
      <c r="A1955">
        <v>2954</v>
      </c>
      <c r="B1955" s="1">
        <v>45666</v>
      </c>
      <c r="C1955" s="1">
        <v>45689</v>
      </c>
      <c r="D1955" t="s">
        <v>12</v>
      </c>
      <c r="E1955" t="s">
        <v>19</v>
      </c>
      <c r="F1955" t="s">
        <v>1972</v>
      </c>
      <c r="G1955">
        <v>1166.1500000000001</v>
      </c>
      <c r="H1955">
        <v>41.15</v>
      </c>
      <c r="I1955">
        <v>15</v>
      </c>
      <c r="J1955" t="s">
        <v>2020</v>
      </c>
      <c r="K1955" t="s">
        <v>2023</v>
      </c>
      <c r="L1955">
        <v>0.08</v>
      </c>
    </row>
    <row r="1956" spans="1:12" x14ac:dyDescent="0.3">
      <c r="A1956">
        <v>2955</v>
      </c>
      <c r="B1956" s="1">
        <v>45539</v>
      </c>
      <c r="C1956" s="1">
        <v>45681</v>
      </c>
      <c r="D1956" t="s">
        <v>15</v>
      </c>
      <c r="E1956" t="s">
        <v>19</v>
      </c>
      <c r="F1956" t="s">
        <v>1973</v>
      </c>
      <c r="G1956">
        <v>998.81</v>
      </c>
      <c r="H1956">
        <v>290.17</v>
      </c>
      <c r="I1956">
        <v>8</v>
      </c>
      <c r="J1956" t="s">
        <v>2021</v>
      </c>
      <c r="K1956" t="s">
        <v>2025</v>
      </c>
      <c r="L1956">
        <v>0.16</v>
      </c>
    </row>
    <row r="1957" spans="1:12" x14ac:dyDescent="0.3">
      <c r="A1957">
        <v>2956</v>
      </c>
      <c r="B1957" s="1">
        <v>45593</v>
      </c>
      <c r="C1957" s="1">
        <v>45622</v>
      </c>
      <c r="D1957" t="s">
        <v>13</v>
      </c>
      <c r="E1957" t="s">
        <v>17</v>
      </c>
      <c r="F1957" t="s">
        <v>1974</v>
      </c>
      <c r="G1957">
        <v>1147.99</v>
      </c>
      <c r="H1957">
        <v>162.31</v>
      </c>
      <c r="I1957">
        <v>14</v>
      </c>
      <c r="J1957" t="s">
        <v>2021</v>
      </c>
      <c r="K1957" t="s">
        <v>2026</v>
      </c>
      <c r="L1957">
        <v>0.16</v>
      </c>
    </row>
    <row r="1958" spans="1:12" x14ac:dyDescent="0.3">
      <c r="A1958">
        <v>2957</v>
      </c>
      <c r="B1958" s="1">
        <v>45522</v>
      </c>
      <c r="C1958" s="1">
        <v>45612</v>
      </c>
      <c r="D1958" t="s">
        <v>13</v>
      </c>
      <c r="E1958" t="s">
        <v>19</v>
      </c>
      <c r="F1958" t="s">
        <v>1975</v>
      </c>
      <c r="G1958">
        <v>1110.21</v>
      </c>
      <c r="H1958">
        <v>420.05</v>
      </c>
      <c r="I1958">
        <v>8</v>
      </c>
      <c r="J1958" t="s">
        <v>2020</v>
      </c>
      <c r="K1958" t="s">
        <v>2025</v>
      </c>
      <c r="L1958">
        <v>0.16</v>
      </c>
    </row>
    <row r="1959" spans="1:12" x14ac:dyDescent="0.3">
      <c r="A1959">
        <v>2958</v>
      </c>
      <c r="B1959" s="1">
        <v>45425</v>
      </c>
      <c r="C1959" s="1">
        <v>45606</v>
      </c>
      <c r="D1959" t="s">
        <v>14</v>
      </c>
      <c r="E1959" t="s">
        <v>18</v>
      </c>
      <c r="F1959" t="s">
        <v>1976</v>
      </c>
      <c r="G1959">
        <v>1642.28</v>
      </c>
      <c r="H1959">
        <v>122.12</v>
      </c>
      <c r="I1959">
        <v>13</v>
      </c>
      <c r="J1959" t="s">
        <v>2022</v>
      </c>
      <c r="K1959" t="s">
        <v>2025</v>
      </c>
      <c r="L1959">
        <v>0.02</v>
      </c>
    </row>
    <row r="1960" spans="1:12" x14ac:dyDescent="0.3">
      <c r="A1960">
        <v>2959</v>
      </c>
      <c r="B1960" s="1">
        <v>45608</v>
      </c>
      <c r="C1960" s="1">
        <v>45655</v>
      </c>
      <c r="D1960" t="s">
        <v>15</v>
      </c>
      <c r="E1960" t="s">
        <v>19</v>
      </c>
      <c r="F1960" t="s">
        <v>1977</v>
      </c>
      <c r="G1960">
        <v>363.82</v>
      </c>
      <c r="H1960">
        <v>167.77</v>
      </c>
      <c r="I1960">
        <v>7</v>
      </c>
      <c r="J1960" t="s">
        <v>2021</v>
      </c>
      <c r="K1960" t="s">
        <v>2026</v>
      </c>
      <c r="L1960">
        <v>0.06</v>
      </c>
    </row>
    <row r="1961" spans="1:12" x14ac:dyDescent="0.3">
      <c r="A1961">
        <v>2960</v>
      </c>
      <c r="B1961" s="1">
        <v>45355</v>
      </c>
      <c r="C1961" s="1">
        <v>45602</v>
      </c>
      <c r="D1961" t="s">
        <v>16</v>
      </c>
      <c r="E1961" t="s">
        <v>18</v>
      </c>
      <c r="F1961" t="s">
        <v>1978</v>
      </c>
      <c r="G1961">
        <v>1247.71</v>
      </c>
      <c r="H1961">
        <v>91.85</v>
      </c>
      <c r="I1961">
        <v>2</v>
      </c>
      <c r="J1961" t="s">
        <v>2019</v>
      </c>
      <c r="K1961" t="s">
        <v>2026</v>
      </c>
      <c r="L1961">
        <v>0.01</v>
      </c>
    </row>
    <row r="1962" spans="1:12" x14ac:dyDescent="0.3">
      <c r="A1962">
        <v>2961</v>
      </c>
      <c r="B1962" s="1">
        <v>45638</v>
      </c>
      <c r="C1962" s="1">
        <v>45676</v>
      </c>
      <c r="D1962" t="s">
        <v>15</v>
      </c>
      <c r="E1962" t="s">
        <v>19</v>
      </c>
      <c r="F1962" t="s">
        <v>1979</v>
      </c>
      <c r="G1962">
        <v>1420.08</v>
      </c>
      <c r="H1962" t="s">
        <v>16</v>
      </c>
      <c r="I1962">
        <v>12</v>
      </c>
      <c r="J1962" t="s">
        <v>2022</v>
      </c>
      <c r="K1962" t="s">
        <v>2026</v>
      </c>
      <c r="L1962">
        <v>0.17</v>
      </c>
    </row>
    <row r="1963" spans="1:12" x14ac:dyDescent="0.3">
      <c r="A1963">
        <v>2962</v>
      </c>
      <c r="B1963" s="1">
        <v>45488</v>
      </c>
      <c r="C1963" s="1">
        <v>45514</v>
      </c>
      <c r="D1963" t="s">
        <v>15</v>
      </c>
      <c r="E1963" t="s">
        <v>17</v>
      </c>
      <c r="F1963" t="s">
        <v>1980</v>
      </c>
      <c r="G1963">
        <v>1223.31</v>
      </c>
      <c r="H1963">
        <v>335.01</v>
      </c>
      <c r="I1963">
        <v>4</v>
      </c>
      <c r="J1963" t="s">
        <v>2020</v>
      </c>
      <c r="K1963" t="s">
        <v>2024</v>
      </c>
      <c r="L1963">
        <v>0.06</v>
      </c>
    </row>
    <row r="1964" spans="1:12" x14ac:dyDescent="0.3">
      <c r="A1964">
        <v>2963</v>
      </c>
      <c r="B1964" s="1">
        <v>45500</v>
      </c>
      <c r="C1964" s="1">
        <v>45640</v>
      </c>
      <c r="D1964" t="s">
        <v>15</v>
      </c>
      <c r="E1964" t="s">
        <v>17</v>
      </c>
      <c r="F1964" t="s">
        <v>1981</v>
      </c>
      <c r="G1964">
        <v>730.95</v>
      </c>
      <c r="H1964">
        <v>21.59</v>
      </c>
      <c r="I1964">
        <v>17</v>
      </c>
      <c r="J1964" t="s">
        <v>2022</v>
      </c>
      <c r="K1964" t="s">
        <v>2025</v>
      </c>
      <c r="L1964">
        <v>0.06</v>
      </c>
    </row>
    <row r="1965" spans="1:12" x14ac:dyDescent="0.3">
      <c r="A1965">
        <v>2964</v>
      </c>
      <c r="B1965" s="1">
        <v>45561</v>
      </c>
      <c r="C1965" s="1">
        <v>45672</v>
      </c>
      <c r="D1965" t="s">
        <v>14</v>
      </c>
      <c r="E1965" t="s">
        <v>18</v>
      </c>
      <c r="F1965" t="s">
        <v>1982</v>
      </c>
      <c r="G1965">
        <v>1753.74</v>
      </c>
      <c r="H1965">
        <v>329.12</v>
      </c>
      <c r="I1965">
        <v>9</v>
      </c>
      <c r="J1965" t="s">
        <v>2022</v>
      </c>
      <c r="K1965" t="s">
        <v>2023</v>
      </c>
      <c r="L1965">
        <v>0.01</v>
      </c>
    </row>
    <row r="1966" spans="1:12" x14ac:dyDescent="0.3">
      <c r="A1966">
        <v>2965</v>
      </c>
      <c r="B1966" s="1">
        <v>45455</v>
      </c>
      <c r="C1966" s="1">
        <v>45612</v>
      </c>
      <c r="D1966" t="s">
        <v>15</v>
      </c>
      <c r="E1966" t="s">
        <v>17</v>
      </c>
      <c r="F1966" t="s">
        <v>1983</v>
      </c>
      <c r="G1966">
        <v>58.07</v>
      </c>
      <c r="H1966">
        <v>44.77</v>
      </c>
      <c r="I1966">
        <v>9</v>
      </c>
      <c r="J1966" t="s">
        <v>2020</v>
      </c>
      <c r="K1966" t="s">
        <v>2025</v>
      </c>
    </row>
    <row r="1967" spans="1:12" x14ac:dyDescent="0.3">
      <c r="A1967">
        <v>2966</v>
      </c>
      <c r="B1967" s="1">
        <v>45529</v>
      </c>
      <c r="C1967" s="1">
        <v>45578</v>
      </c>
      <c r="D1967" t="s">
        <v>12</v>
      </c>
      <c r="E1967" t="s">
        <v>18</v>
      </c>
      <c r="F1967" t="s">
        <v>1984</v>
      </c>
      <c r="G1967">
        <v>1882.39</v>
      </c>
      <c r="H1967">
        <v>489.53</v>
      </c>
      <c r="I1967">
        <v>4</v>
      </c>
      <c r="J1967" t="s">
        <v>2019</v>
      </c>
      <c r="K1967" t="s">
        <v>2026</v>
      </c>
      <c r="L1967">
        <v>0.08</v>
      </c>
    </row>
    <row r="1968" spans="1:12" x14ac:dyDescent="0.3">
      <c r="A1968">
        <v>2967</v>
      </c>
      <c r="B1968" s="1">
        <v>45647</v>
      </c>
      <c r="C1968" s="1">
        <v>45659</v>
      </c>
      <c r="D1968" t="s">
        <v>12</v>
      </c>
      <c r="E1968" t="s">
        <v>18</v>
      </c>
      <c r="F1968" t="s">
        <v>1985</v>
      </c>
      <c r="G1968">
        <v>1483.38</v>
      </c>
      <c r="H1968">
        <v>301.25</v>
      </c>
      <c r="I1968">
        <v>17</v>
      </c>
      <c r="J1968" t="s">
        <v>2020</v>
      </c>
      <c r="K1968" t="s">
        <v>2025</v>
      </c>
      <c r="L1968">
        <v>0.15</v>
      </c>
    </row>
    <row r="1969" spans="1:12" x14ac:dyDescent="0.3">
      <c r="A1969">
        <v>2968</v>
      </c>
      <c r="B1969" s="1">
        <v>45664</v>
      </c>
      <c r="C1969" s="1">
        <v>45670</v>
      </c>
      <c r="D1969" t="s">
        <v>14</v>
      </c>
      <c r="E1969" t="s">
        <v>19</v>
      </c>
      <c r="F1969" t="s">
        <v>1986</v>
      </c>
      <c r="G1969">
        <v>1880.7</v>
      </c>
      <c r="H1969">
        <v>437.09</v>
      </c>
      <c r="I1969">
        <v>4</v>
      </c>
      <c r="J1969" t="s">
        <v>2022</v>
      </c>
      <c r="K1969" t="s">
        <v>2025</v>
      </c>
      <c r="L1969">
        <v>0.14000000000000001</v>
      </c>
    </row>
    <row r="1970" spans="1:12" x14ac:dyDescent="0.3">
      <c r="A1970">
        <v>2969</v>
      </c>
      <c r="B1970" s="1">
        <v>45672</v>
      </c>
      <c r="C1970" s="1">
        <v>45686</v>
      </c>
      <c r="E1970" t="s">
        <v>19</v>
      </c>
      <c r="F1970" t="s">
        <v>1987</v>
      </c>
      <c r="G1970">
        <v>1391.1</v>
      </c>
      <c r="H1970">
        <v>71.89</v>
      </c>
      <c r="I1970">
        <v>15</v>
      </c>
      <c r="J1970" t="s">
        <v>2021</v>
      </c>
      <c r="K1970" t="s">
        <v>2026</v>
      </c>
      <c r="L1970">
        <v>0.19</v>
      </c>
    </row>
    <row r="1971" spans="1:12" x14ac:dyDescent="0.3">
      <c r="A1971">
        <v>2970</v>
      </c>
      <c r="B1971" s="1">
        <v>45642</v>
      </c>
      <c r="C1971" s="1">
        <v>45648</v>
      </c>
      <c r="D1971" t="s">
        <v>13</v>
      </c>
      <c r="E1971" t="s">
        <v>18</v>
      </c>
      <c r="F1971" t="s">
        <v>1988</v>
      </c>
      <c r="G1971">
        <v>1793.46</v>
      </c>
      <c r="H1971">
        <v>423.01</v>
      </c>
      <c r="I1971">
        <v>5</v>
      </c>
      <c r="J1971" t="s">
        <v>2019</v>
      </c>
      <c r="K1971" t="s">
        <v>2024</v>
      </c>
      <c r="L1971">
        <v>0.17</v>
      </c>
    </row>
    <row r="1972" spans="1:12" x14ac:dyDescent="0.3">
      <c r="A1972">
        <v>2971</v>
      </c>
      <c r="B1972" s="1">
        <v>45385</v>
      </c>
      <c r="C1972" s="1">
        <v>45656</v>
      </c>
      <c r="D1972" t="s">
        <v>13</v>
      </c>
      <c r="E1972" t="s">
        <v>18</v>
      </c>
      <c r="F1972" t="s">
        <v>1989</v>
      </c>
      <c r="G1972">
        <v>123.31</v>
      </c>
      <c r="H1972">
        <v>246.79</v>
      </c>
      <c r="I1972">
        <v>17</v>
      </c>
      <c r="J1972" t="s">
        <v>2020</v>
      </c>
      <c r="K1972" t="s">
        <v>2026</v>
      </c>
      <c r="L1972">
        <v>0.11</v>
      </c>
    </row>
    <row r="1973" spans="1:12" x14ac:dyDescent="0.3">
      <c r="A1973">
        <v>2972</v>
      </c>
      <c r="B1973" s="1">
        <v>45664</v>
      </c>
      <c r="C1973" s="1">
        <v>45675</v>
      </c>
      <c r="D1973" t="s">
        <v>15</v>
      </c>
      <c r="E1973" t="s">
        <v>19</v>
      </c>
      <c r="F1973" t="s">
        <v>1990</v>
      </c>
      <c r="G1973">
        <v>1407.54</v>
      </c>
      <c r="H1973">
        <v>338.43</v>
      </c>
      <c r="I1973">
        <v>1</v>
      </c>
      <c r="J1973" t="s">
        <v>2021</v>
      </c>
      <c r="K1973" t="s">
        <v>2025</v>
      </c>
      <c r="L1973">
        <v>0.18</v>
      </c>
    </row>
    <row r="1974" spans="1:12" x14ac:dyDescent="0.3">
      <c r="A1974">
        <v>2973</v>
      </c>
      <c r="B1974" s="1">
        <v>45416</v>
      </c>
      <c r="C1974" s="1">
        <v>45510</v>
      </c>
      <c r="D1974" t="s">
        <v>13</v>
      </c>
      <c r="E1974" t="s">
        <v>17</v>
      </c>
      <c r="F1974" t="s">
        <v>1991</v>
      </c>
      <c r="G1974">
        <v>1644.99</v>
      </c>
      <c r="H1974">
        <v>245.17</v>
      </c>
      <c r="J1974" t="s">
        <v>2021</v>
      </c>
      <c r="K1974" t="s">
        <v>2023</v>
      </c>
      <c r="L1974">
        <v>0.14000000000000001</v>
      </c>
    </row>
    <row r="1975" spans="1:12" x14ac:dyDescent="0.3">
      <c r="A1975">
        <v>2974</v>
      </c>
      <c r="B1975" s="1">
        <v>45568</v>
      </c>
      <c r="C1975" s="1">
        <v>45687</v>
      </c>
      <c r="D1975" t="s">
        <v>14</v>
      </c>
      <c r="E1975" t="s">
        <v>17</v>
      </c>
      <c r="F1975" t="s">
        <v>1992</v>
      </c>
      <c r="G1975">
        <v>121.4</v>
      </c>
      <c r="H1975">
        <v>48.01</v>
      </c>
      <c r="I1975">
        <v>18</v>
      </c>
      <c r="J1975" t="s">
        <v>2019</v>
      </c>
      <c r="K1975" t="s">
        <v>2023</v>
      </c>
      <c r="L1975">
        <v>0.02</v>
      </c>
    </row>
    <row r="1976" spans="1:12" x14ac:dyDescent="0.3">
      <c r="A1976">
        <v>2975</v>
      </c>
      <c r="B1976" s="1">
        <v>45608</v>
      </c>
      <c r="C1976" s="1">
        <v>45652</v>
      </c>
      <c r="D1976" t="s">
        <v>14</v>
      </c>
      <c r="E1976" t="s">
        <v>19</v>
      </c>
      <c r="F1976" t="s">
        <v>1993</v>
      </c>
      <c r="G1976">
        <v>1372.31</v>
      </c>
      <c r="H1976">
        <v>190.79</v>
      </c>
      <c r="I1976">
        <v>14</v>
      </c>
      <c r="J1976" t="s">
        <v>2022</v>
      </c>
      <c r="K1976" t="s">
        <v>2023</v>
      </c>
      <c r="L1976">
        <v>0.01</v>
      </c>
    </row>
    <row r="1977" spans="1:12" x14ac:dyDescent="0.3">
      <c r="A1977">
        <v>2976</v>
      </c>
      <c r="B1977" s="1">
        <v>45462</v>
      </c>
      <c r="C1977" s="1">
        <v>45467</v>
      </c>
      <c r="D1977" t="s">
        <v>13</v>
      </c>
      <c r="E1977" t="s">
        <v>17</v>
      </c>
      <c r="F1977" t="s">
        <v>1994</v>
      </c>
      <c r="G1977">
        <v>823.23</v>
      </c>
      <c r="H1977">
        <v>192.75</v>
      </c>
      <c r="I1977">
        <v>4</v>
      </c>
      <c r="J1977" t="s">
        <v>2021</v>
      </c>
      <c r="K1977" t="s">
        <v>2025</v>
      </c>
      <c r="L1977">
        <v>0.14000000000000001</v>
      </c>
    </row>
    <row r="1978" spans="1:12" x14ac:dyDescent="0.3">
      <c r="A1978">
        <v>2977</v>
      </c>
      <c r="B1978" s="1">
        <v>45536</v>
      </c>
      <c r="C1978" s="1">
        <v>45616</v>
      </c>
      <c r="D1978" t="s">
        <v>15</v>
      </c>
      <c r="E1978" t="s">
        <v>17</v>
      </c>
      <c r="F1978" t="s">
        <v>1995</v>
      </c>
      <c r="G1978">
        <v>348.93</v>
      </c>
      <c r="H1978">
        <v>99.05</v>
      </c>
      <c r="I1978">
        <v>19</v>
      </c>
      <c r="J1978" t="s">
        <v>2020</v>
      </c>
      <c r="K1978" t="s">
        <v>2024</v>
      </c>
      <c r="L1978">
        <v>0.1</v>
      </c>
    </row>
    <row r="1979" spans="1:12" x14ac:dyDescent="0.3">
      <c r="A1979">
        <v>2978</v>
      </c>
      <c r="B1979" s="1">
        <v>45580</v>
      </c>
      <c r="C1979" s="1">
        <v>45686</v>
      </c>
      <c r="D1979" t="s">
        <v>14</v>
      </c>
      <c r="E1979" t="s">
        <v>17</v>
      </c>
      <c r="F1979" t="s">
        <v>1996</v>
      </c>
      <c r="G1979">
        <v>1058.49</v>
      </c>
      <c r="H1979">
        <v>287.07</v>
      </c>
      <c r="I1979">
        <v>1</v>
      </c>
      <c r="J1979" t="s">
        <v>2020</v>
      </c>
      <c r="K1979" t="s">
        <v>2025</v>
      </c>
      <c r="L1979">
        <v>0.08</v>
      </c>
    </row>
    <row r="1980" spans="1:12" x14ac:dyDescent="0.3">
      <c r="A1980">
        <v>2979</v>
      </c>
      <c r="B1980" s="1">
        <v>45472</v>
      </c>
      <c r="C1980" s="1">
        <v>45546</v>
      </c>
      <c r="D1980" t="s">
        <v>12</v>
      </c>
      <c r="E1980" t="s">
        <v>19</v>
      </c>
      <c r="F1980" t="s">
        <v>1997</v>
      </c>
      <c r="G1980">
        <v>1330.69</v>
      </c>
      <c r="H1980">
        <v>265.26</v>
      </c>
      <c r="I1980">
        <v>2</v>
      </c>
      <c r="J1980" t="s">
        <v>2022</v>
      </c>
      <c r="K1980" t="s">
        <v>2025</v>
      </c>
      <c r="L1980">
        <v>0.04</v>
      </c>
    </row>
    <row r="1981" spans="1:12" x14ac:dyDescent="0.3">
      <c r="A1981">
        <v>2980</v>
      </c>
      <c r="B1981" s="1">
        <v>45599</v>
      </c>
      <c r="C1981" s="1">
        <v>45621</v>
      </c>
      <c r="D1981" t="s">
        <v>14</v>
      </c>
      <c r="E1981" t="s">
        <v>18</v>
      </c>
      <c r="F1981" t="s">
        <v>1998</v>
      </c>
      <c r="G1981">
        <v>1020.41</v>
      </c>
      <c r="H1981">
        <v>204.2</v>
      </c>
      <c r="I1981">
        <v>6</v>
      </c>
      <c r="J1981" t="s">
        <v>2020</v>
      </c>
      <c r="K1981" t="s">
        <v>2025</v>
      </c>
      <c r="L1981">
        <v>0.13</v>
      </c>
    </row>
    <row r="1982" spans="1:12" x14ac:dyDescent="0.3">
      <c r="A1982">
        <v>2981</v>
      </c>
      <c r="B1982" s="1">
        <v>45501</v>
      </c>
      <c r="C1982" s="1">
        <v>45522</v>
      </c>
      <c r="D1982" t="s">
        <v>16</v>
      </c>
      <c r="E1982" t="s">
        <v>17</v>
      </c>
      <c r="F1982" t="s">
        <v>1999</v>
      </c>
      <c r="G1982">
        <v>1240.0899999999999</v>
      </c>
      <c r="H1982">
        <v>444.63</v>
      </c>
      <c r="I1982">
        <v>6</v>
      </c>
      <c r="J1982" t="s">
        <v>2019</v>
      </c>
      <c r="K1982" t="s">
        <v>2024</v>
      </c>
      <c r="L1982">
        <v>0.11</v>
      </c>
    </row>
    <row r="1983" spans="1:12" x14ac:dyDescent="0.3">
      <c r="A1983">
        <v>2982</v>
      </c>
      <c r="B1983" s="1">
        <v>45615</v>
      </c>
      <c r="C1983" s="1">
        <v>45620</v>
      </c>
      <c r="D1983" t="s">
        <v>15</v>
      </c>
      <c r="E1983" t="s">
        <v>17</v>
      </c>
      <c r="F1983" t="s">
        <v>2000</v>
      </c>
      <c r="G1983">
        <v>1242.0999999999999</v>
      </c>
      <c r="H1983">
        <v>86.14</v>
      </c>
      <c r="I1983">
        <v>6</v>
      </c>
      <c r="J1983" t="s">
        <v>2021</v>
      </c>
      <c r="K1983" t="s">
        <v>2024</v>
      </c>
      <c r="L1983">
        <v>0.12</v>
      </c>
    </row>
    <row r="1984" spans="1:12" x14ac:dyDescent="0.3">
      <c r="A1984">
        <v>2983</v>
      </c>
      <c r="B1984" s="1">
        <v>45389</v>
      </c>
      <c r="C1984" s="1">
        <v>45437</v>
      </c>
      <c r="D1984" t="s">
        <v>13</v>
      </c>
      <c r="E1984" t="s">
        <v>19</v>
      </c>
      <c r="F1984" t="s">
        <v>2001</v>
      </c>
      <c r="G1984">
        <v>622.59</v>
      </c>
      <c r="H1984">
        <v>460.51</v>
      </c>
      <c r="I1984">
        <v>20</v>
      </c>
      <c r="J1984" t="s">
        <v>2019</v>
      </c>
      <c r="K1984" t="s">
        <v>2023</v>
      </c>
      <c r="L1984">
        <v>0.03</v>
      </c>
    </row>
    <row r="1985" spans="1:12" x14ac:dyDescent="0.3">
      <c r="A1985">
        <v>2984</v>
      </c>
      <c r="B1985" s="1">
        <v>45490</v>
      </c>
      <c r="C1985" s="1">
        <v>45675</v>
      </c>
      <c r="D1985" t="s">
        <v>12</v>
      </c>
      <c r="E1985" t="s">
        <v>18</v>
      </c>
      <c r="F1985" t="s">
        <v>2002</v>
      </c>
      <c r="G1985">
        <v>1488.87</v>
      </c>
      <c r="H1985">
        <v>197.36</v>
      </c>
      <c r="I1985">
        <v>15</v>
      </c>
      <c r="J1985" t="s">
        <v>2021</v>
      </c>
      <c r="K1985" t="s">
        <v>2025</v>
      </c>
      <c r="L1985">
        <v>0.13</v>
      </c>
    </row>
    <row r="1986" spans="1:12" x14ac:dyDescent="0.3">
      <c r="A1986">
        <v>2985</v>
      </c>
      <c r="B1986" s="1">
        <v>45551</v>
      </c>
      <c r="C1986" s="1">
        <v>45682</v>
      </c>
      <c r="D1986" t="s">
        <v>12</v>
      </c>
      <c r="E1986" t="s">
        <v>18</v>
      </c>
      <c r="F1986" t="s">
        <v>2003</v>
      </c>
      <c r="G1986">
        <v>1714.01</v>
      </c>
      <c r="H1986">
        <v>433.97</v>
      </c>
      <c r="I1986">
        <v>13</v>
      </c>
      <c r="J1986" t="s">
        <v>2021</v>
      </c>
      <c r="K1986" t="s">
        <v>2026</v>
      </c>
      <c r="L1986">
        <v>0.17</v>
      </c>
    </row>
    <row r="1987" spans="1:12" x14ac:dyDescent="0.3">
      <c r="A1987">
        <v>2986</v>
      </c>
      <c r="B1987" s="1">
        <v>45321</v>
      </c>
      <c r="C1987" s="1">
        <v>45513</v>
      </c>
      <c r="D1987" t="s">
        <v>14</v>
      </c>
      <c r="E1987" t="s">
        <v>18</v>
      </c>
      <c r="F1987" t="s">
        <v>2004</v>
      </c>
      <c r="G1987">
        <v>449.4</v>
      </c>
      <c r="H1987">
        <v>152.63</v>
      </c>
      <c r="I1987">
        <v>20</v>
      </c>
      <c r="J1987" t="s">
        <v>2021</v>
      </c>
      <c r="K1987" t="s">
        <v>2026</v>
      </c>
      <c r="L1987">
        <v>0.19</v>
      </c>
    </row>
    <row r="1988" spans="1:12" x14ac:dyDescent="0.3">
      <c r="A1988">
        <v>2987</v>
      </c>
      <c r="B1988" s="1">
        <v>45558</v>
      </c>
      <c r="C1988" s="1">
        <v>45578</v>
      </c>
      <c r="D1988" t="s">
        <v>15</v>
      </c>
      <c r="E1988" t="s">
        <v>19</v>
      </c>
      <c r="F1988" t="s">
        <v>2005</v>
      </c>
      <c r="G1988">
        <v>1149.02</v>
      </c>
      <c r="H1988">
        <v>113.26</v>
      </c>
      <c r="I1988">
        <v>8</v>
      </c>
      <c r="J1988" t="s">
        <v>2021</v>
      </c>
      <c r="K1988" t="s">
        <v>2023</v>
      </c>
      <c r="L1988">
        <v>0.12</v>
      </c>
    </row>
    <row r="1989" spans="1:12" x14ac:dyDescent="0.3">
      <c r="A1989">
        <v>2988</v>
      </c>
      <c r="B1989" s="1">
        <v>45339</v>
      </c>
      <c r="C1989" s="1">
        <v>45498</v>
      </c>
      <c r="D1989" t="s">
        <v>14</v>
      </c>
      <c r="E1989" t="s">
        <v>19</v>
      </c>
      <c r="F1989" t="s">
        <v>2006</v>
      </c>
      <c r="G1989">
        <v>1843.49</v>
      </c>
      <c r="H1989">
        <v>222.16</v>
      </c>
      <c r="I1989">
        <v>17</v>
      </c>
      <c r="J1989" t="s">
        <v>2020</v>
      </c>
      <c r="K1989" t="s">
        <v>2023</v>
      </c>
      <c r="L1989">
        <v>7.0000000000000007E-2</v>
      </c>
    </row>
    <row r="1990" spans="1:12" x14ac:dyDescent="0.3">
      <c r="A1990">
        <v>2989</v>
      </c>
      <c r="B1990" s="1">
        <v>45595</v>
      </c>
      <c r="C1990" s="1">
        <v>45612</v>
      </c>
      <c r="D1990" t="s">
        <v>15</v>
      </c>
      <c r="E1990" t="s">
        <v>19</v>
      </c>
      <c r="F1990" t="s">
        <v>2007</v>
      </c>
      <c r="G1990">
        <v>1089.51</v>
      </c>
      <c r="H1990">
        <v>496.08</v>
      </c>
      <c r="I1990">
        <v>20</v>
      </c>
      <c r="J1990" t="s">
        <v>2020</v>
      </c>
      <c r="K1990" t="s">
        <v>2023</v>
      </c>
      <c r="L1990">
        <v>0.04</v>
      </c>
    </row>
    <row r="1991" spans="1:12" x14ac:dyDescent="0.3">
      <c r="A1991">
        <v>2990</v>
      </c>
      <c r="B1991" s="1">
        <v>45619</v>
      </c>
      <c r="C1991" s="1">
        <v>45672</v>
      </c>
      <c r="D1991" t="s">
        <v>15</v>
      </c>
      <c r="E1991" t="s">
        <v>19</v>
      </c>
      <c r="F1991" t="s">
        <v>2008</v>
      </c>
      <c r="G1991">
        <v>391.37</v>
      </c>
      <c r="H1991">
        <v>185.31</v>
      </c>
      <c r="I1991">
        <v>1</v>
      </c>
      <c r="J1991" t="s">
        <v>2019</v>
      </c>
      <c r="K1991" t="s">
        <v>2026</v>
      </c>
      <c r="L1991">
        <v>0.09</v>
      </c>
    </row>
    <row r="1992" spans="1:12" x14ac:dyDescent="0.3">
      <c r="A1992">
        <v>2991</v>
      </c>
      <c r="B1992" s="1">
        <v>45424</v>
      </c>
      <c r="C1992" s="1">
        <v>45530</v>
      </c>
      <c r="E1992" t="s">
        <v>17</v>
      </c>
      <c r="F1992" t="s">
        <v>2009</v>
      </c>
      <c r="G1992">
        <v>958.44</v>
      </c>
      <c r="H1992">
        <v>182.32</v>
      </c>
      <c r="I1992">
        <v>8</v>
      </c>
      <c r="J1992" t="s">
        <v>2020</v>
      </c>
      <c r="K1992" t="s">
        <v>2023</v>
      </c>
      <c r="L1992">
        <v>0.2</v>
      </c>
    </row>
    <row r="1993" spans="1:12" x14ac:dyDescent="0.3">
      <c r="A1993">
        <v>2992</v>
      </c>
      <c r="B1993" s="1">
        <v>45371</v>
      </c>
      <c r="C1993" s="1">
        <v>45475</v>
      </c>
      <c r="D1993" t="s">
        <v>15</v>
      </c>
      <c r="E1993" t="s">
        <v>17</v>
      </c>
      <c r="F1993" t="s">
        <v>2010</v>
      </c>
      <c r="G1993">
        <v>335.11</v>
      </c>
      <c r="H1993">
        <v>322.35000000000002</v>
      </c>
      <c r="I1993">
        <v>10</v>
      </c>
      <c r="J1993" t="s">
        <v>2022</v>
      </c>
      <c r="K1993" t="s">
        <v>2023</v>
      </c>
      <c r="L1993">
        <v>0.08</v>
      </c>
    </row>
    <row r="1994" spans="1:12" x14ac:dyDescent="0.3">
      <c r="A1994">
        <v>2993</v>
      </c>
      <c r="B1994" s="1">
        <v>45345</v>
      </c>
      <c r="C1994" s="1">
        <v>45445</v>
      </c>
      <c r="D1994" t="s">
        <v>14</v>
      </c>
      <c r="E1994" t="s">
        <v>19</v>
      </c>
      <c r="F1994" t="s">
        <v>2011</v>
      </c>
      <c r="G1994">
        <v>456.5</v>
      </c>
      <c r="H1994">
        <v>131.25</v>
      </c>
      <c r="I1994">
        <v>14</v>
      </c>
      <c r="J1994" t="s">
        <v>2022</v>
      </c>
      <c r="K1994" t="s">
        <v>2026</v>
      </c>
      <c r="L1994">
        <v>0.19</v>
      </c>
    </row>
    <row r="1995" spans="1:12" x14ac:dyDescent="0.3">
      <c r="A1995">
        <v>2994</v>
      </c>
      <c r="B1995" s="1">
        <v>45586</v>
      </c>
      <c r="C1995" s="1">
        <v>45679</v>
      </c>
      <c r="D1995" t="s">
        <v>13</v>
      </c>
      <c r="E1995" t="s">
        <v>18</v>
      </c>
      <c r="F1995" t="s">
        <v>2012</v>
      </c>
      <c r="G1995">
        <v>1297.3900000000001</v>
      </c>
      <c r="I1995">
        <v>19</v>
      </c>
      <c r="J1995" t="s">
        <v>2021</v>
      </c>
      <c r="K1995" t="s">
        <v>2025</v>
      </c>
      <c r="L1995">
        <v>0.11</v>
      </c>
    </row>
    <row r="1996" spans="1:12" x14ac:dyDescent="0.3">
      <c r="A1996">
        <v>2995</v>
      </c>
      <c r="B1996" s="1">
        <v>45620</v>
      </c>
      <c r="C1996" s="1">
        <v>45676</v>
      </c>
      <c r="D1996" t="s">
        <v>12</v>
      </c>
      <c r="E1996" t="s">
        <v>19</v>
      </c>
      <c r="F1996" t="s">
        <v>2013</v>
      </c>
      <c r="G1996">
        <v>992.49</v>
      </c>
      <c r="H1996">
        <v>189.74</v>
      </c>
      <c r="I1996">
        <v>5</v>
      </c>
      <c r="J1996" t="s">
        <v>2022</v>
      </c>
      <c r="K1996" t="s">
        <v>2023</v>
      </c>
      <c r="L1996">
        <v>0.15</v>
      </c>
    </row>
    <row r="1997" spans="1:12" x14ac:dyDescent="0.3">
      <c r="A1997">
        <v>2996</v>
      </c>
      <c r="B1997" s="1">
        <v>45666</v>
      </c>
      <c r="C1997" s="1">
        <v>45682</v>
      </c>
      <c r="D1997" t="s">
        <v>14</v>
      </c>
      <c r="E1997" t="s">
        <v>17</v>
      </c>
      <c r="F1997" t="s">
        <v>2014</v>
      </c>
      <c r="G1997">
        <v>1138.05</v>
      </c>
      <c r="H1997">
        <v>295.33</v>
      </c>
      <c r="I1997">
        <v>2</v>
      </c>
      <c r="J1997" t="s">
        <v>2022</v>
      </c>
      <c r="K1997" t="s">
        <v>2023</v>
      </c>
      <c r="L1997">
        <v>0.09</v>
      </c>
    </row>
    <row r="1998" spans="1:12" x14ac:dyDescent="0.3">
      <c r="A1998">
        <v>2997</v>
      </c>
      <c r="B1998" s="1">
        <v>45517</v>
      </c>
      <c r="C1998" s="1">
        <v>45628</v>
      </c>
      <c r="D1998" t="s">
        <v>14</v>
      </c>
      <c r="E1998" t="s">
        <v>19</v>
      </c>
      <c r="F1998" t="s">
        <v>2015</v>
      </c>
      <c r="G1998">
        <v>1172.1500000000001</v>
      </c>
      <c r="H1998">
        <v>499.36</v>
      </c>
      <c r="I1998">
        <v>18</v>
      </c>
      <c r="J1998" t="s">
        <v>2022</v>
      </c>
      <c r="K1998" t="s">
        <v>2024</v>
      </c>
      <c r="L1998">
        <v>0.08</v>
      </c>
    </row>
    <row r="1999" spans="1:12" x14ac:dyDescent="0.3">
      <c r="A1999">
        <v>2998</v>
      </c>
      <c r="B1999" s="1">
        <v>45657</v>
      </c>
      <c r="C1999" s="1">
        <v>45687</v>
      </c>
      <c r="D1999" t="s">
        <v>13</v>
      </c>
      <c r="E1999" t="s">
        <v>19</v>
      </c>
      <c r="F1999" t="s">
        <v>2016</v>
      </c>
      <c r="G1999">
        <v>218.04</v>
      </c>
      <c r="H1999">
        <v>317.17</v>
      </c>
      <c r="I1999">
        <v>3</v>
      </c>
      <c r="J1999" t="s">
        <v>2022</v>
      </c>
      <c r="K1999" t="s">
        <v>2025</v>
      </c>
    </row>
    <row r="2000" spans="1:12" x14ac:dyDescent="0.3">
      <c r="A2000">
        <v>2999</v>
      </c>
      <c r="B2000" s="1">
        <v>45594</v>
      </c>
      <c r="C2000" s="1">
        <v>45645</v>
      </c>
      <c r="D2000" t="s">
        <v>12</v>
      </c>
      <c r="E2000" t="s">
        <v>19</v>
      </c>
      <c r="F2000" t="s">
        <v>2017</v>
      </c>
      <c r="G2000">
        <v>1357.24</v>
      </c>
      <c r="H2000">
        <v>299.74</v>
      </c>
      <c r="I2000">
        <v>5</v>
      </c>
      <c r="J2000" t="s">
        <v>2021</v>
      </c>
      <c r="K2000" t="s">
        <v>2023</v>
      </c>
      <c r="L2000">
        <v>0.18</v>
      </c>
    </row>
    <row r="2001" spans="1:12" x14ac:dyDescent="0.3">
      <c r="A2001">
        <v>3000</v>
      </c>
      <c r="B2001" s="1">
        <v>45372</v>
      </c>
      <c r="C2001" s="1">
        <v>45576</v>
      </c>
      <c r="D2001" t="s">
        <v>12</v>
      </c>
      <c r="E2001" t="s">
        <v>18</v>
      </c>
      <c r="F2001" t="s">
        <v>2018</v>
      </c>
      <c r="G2001">
        <v>1921.13</v>
      </c>
      <c r="H2001">
        <v>324.26</v>
      </c>
      <c r="I2001">
        <v>12</v>
      </c>
      <c r="J2001" t="s">
        <v>2020</v>
      </c>
      <c r="K2001" t="s">
        <v>2025</v>
      </c>
      <c r="L2001">
        <v>0.09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C8EE3-D095-4302-B596-40A0DAC4A0AF}">
  <dimension ref="A1:Y1950"/>
  <sheetViews>
    <sheetView tabSelected="1" topLeftCell="I24" workbookViewId="0">
      <selection activeCell="Y50" sqref="Y50:Y51"/>
    </sheetView>
  </sheetViews>
  <sheetFormatPr defaultRowHeight="14.4" x14ac:dyDescent="0.3"/>
  <cols>
    <col min="1" max="1" width="10.21875" bestFit="1" customWidth="1"/>
    <col min="2" max="2" width="16.6640625" customWidth="1"/>
    <col min="3" max="3" width="14.77734375" bestFit="1" customWidth="1"/>
    <col min="4" max="4" width="9" bestFit="1" customWidth="1"/>
    <col min="5" max="5" width="18" bestFit="1" customWidth="1"/>
    <col min="6" max="6" width="23.44140625" bestFit="1" customWidth="1"/>
    <col min="7" max="7" width="8.109375" bestFit="1" customWidth="1"/>
    <col min="8" max="8" width="7.88671875" bestFit="1" customWidth="1"/>
    <col min="9" max="9" width="10.5546875" bestFit="1" customWidth="1"/>
    <col min="10" max="10" width="19.44140625" bestFit="1" customWidth="1"/>
    <col min="11" max="11" width="13.44140625" bestFit="1" customWidth="1"/>
    <col min="12" max="12" width="10.5546875" bestFit="1" customWidth="1"/>
    <col min="13" max="13" width="17.6640625" bestFit="1" customWidth="1"/>
    <col min="14" max="14" width="15.21875" customWidth="1"/>
    <col min="16" max="16" width="10.44140625" customWidth="1"/>
    <col min="17" max="17" width="22.109375" customWidth="1"/>
    <col min="25" max="25" width="10.44140625" customWidth="1"/>
  </cols>
  <sheetData>
    <row r="1" spans="1:19" x14ac:dyDescent="0.3">
      <c r="A1" t="s">
        <v>0</v>
      </c>
      <c r="B1" t="s">
        <v>1</v>
      </c>
      <c r="C1" t="s">
        <v>2</v>
      </c>
      <c r="D1" t="s">
        <v>3</v>
      </c>
      <c r="E1" t="s">
        <v>4</v>
      </c>
      <c r="F1" t="s">
        <v>5</v>
      </c>
      <c r="G1" t="s">
        <v>6</v>
      </c>
      <c r="H1" t="s">
        <v>7</v>
      </c>
      <c r="I1" t="s">
        <v>8</v>
      </c>
      <c r="J1" t="s">
        <v>9</v>
      </c>
      <c r="K1" t="s">
        <v>10</v>
      </c>
      <c r="L1" t="s">
        <v>11</v>
      </c>
      <c r="M1" t="s">
        <v>2029</v>
      </c>
      <c r="N1" t="s">
        <v>2055</v>
      </c>
    </row>
    <row r="2" spans="1:19" x14ac:dyDescent="0.3">
      <c r="A2">
        <v>1001</v>
      </c>
      <c r="B2" s="3">
        <v>45550</v>
      </c>
      <c r="C2" s="3">
        <v>45654</v>
      </c>
      <c r="D2" t="s">
        <v>12</v>
      </c>
      <c r="E2" t="s">
        <v>17</v>
      </c>
      <c r="F2" t="s">
        <v>20</v>
      </c>
      <c r="G2">
        <v>546.48</v>
      </c>
      <c r="H2">
        <v>147.36000000000001</v>
      </c>
      <c r="I2">
        <v>14</v>
      </c>
      <c r="J2" t="s">
        <v>2019</v>
      </c>
      <c r="K2" t="s">
        <v>2023</v>
      </c>
      <c r="L2">
        <v>0.06</v>
      </c>
      <c r="M2">
        <v>26.965305226174799</v>
      </c>
      <c r="N2" t="str">
        <f>IF(OR(G2&lt;R34, G2&gt;R36), "Outlier", "Normal")</f>
        <v>Normal</v>
      </c>
      <c r="P2" s="4" t="s">
        <v>2030</v>
      </c>
    </row>
    <row r="3" spans="1:19" x14ac:dyDescent="0.3">
      <c r="A3">
        <v>1002</v>
      </c>
      <c r="B3" s="3">
        <v>45517</v>
      </c>
      <c r="C3" s="3">
        <v>45580</v>
      </c>
      <c r="D3" t="s">
        <v>13</v>
      </c>
      <c r="E3" t="s">
        <v>18</v>
      </c>
      <c r="F3" t="s">
        <v>21</v>
      </c>
      <c r="G3">
        <v>1002.27</v>
      </c>
      <c r="H3">
        <v>380.1</v>
      </c>
      <c r="I3">
        <v>4</v>
      </c>
      <c r="J3" t="s">
        <v>2020</v>
      </c>
      <c r="K3" t="s">
        <v>2024</v>
      </c>
      <c r="L3">
        <v>0.05</v>
      </c>
      <c r="M3">
        <v>37.923912718129799</v>
      </c>
      <c r="N3" t="str">
        <f>IF(OR(G3&lt;R35, G3&gt;C1987), "Outlier", "Normal")</f>
        <v>Outlier</v>
      </c>
    </row>
    <row r="4" spans="1:19" x14ac:dyDescent="0.3">
      <c r="A4">
        <v>1003</v>
      </c>
      <c r="B4" s="3">
        <v>45668</v>
      </c>
      <c r="C4" s="3">
        <v>45686</v>
      </c>
      <c r="D4" t="s">
        <v>14</v>
      </c>
      <c r="E4" t="s">
        <v>17</v>
      </c>
      <c r="F4" t="s">
        <v>22</v>
      </c>
      <c r="G4">
        <v>362.58</v>
      </c>
      <c r="H4">
        <v>421.91</v>
      </c>
      <c r="I4">
        <v>5</v>
      </c>
      <c r="J4" t="s">
        <v>2021</v>
      </c>
      <c r="K4" t="s">
        <v>2023</v>
      </c>
      <c r="L4">
        <v>0.11</v>
      </c>
      <c r="M4">
        <v>116.36328534392401</v>
      </c>
      <c r="N4" t="str">
        <f>IF(OR(G4&lt;R36, G4&gt;C1988), "Outlier", "Normal")</f>
        <v>Outlier</v>
      </c>
      <c r="P4" t="s">
        <v>2031</v>
      </c>
    </row>
    <row r="5" spans="1:19" x14ac:dyDescent="0.3">
      <c r="A5">
        <v>1004</v>
      </c>
      <c r="B5" s="3">
        <v>45551</v>
      </c>
      <c r="C5" s="3">
        <v>45646</v>
      </c>
      <c r="D5" t="s">
        <v>12</v>
      </c>
      <c r="E5" t="s">
        <v>17</v>
      </c>
      <c r="F5" t="s">
        <v>23</v>
      </c>
      <c r="G5">
        <v>1426.55</v>
      </c>
      <c r="H5">
        <v>72.510000000000005</v>
      </c>
      <c r="I5">
        <v>5</v>
      </c>
      <c r="J5" t="s">
        <v>2019</v>
      </c>
      <c r="K5" t="s">
        <v>2024</v>
      </c>
      <c r="L5">
        <v>0.05</v>
      </c>
      <c r="M5">
        <v>5.0828922925940203</v>
      </c>
      <c r="N5" t="str">
        <f t="shared" ref="N2:N65" si="0">IF(OR(G5&lt;C1987, G5&gt;C1989), "Outlier", "Normal")</f>
        <v>Outlier</v>
      </c>
    </row>
    <row r="6" spans="1:19" x14ac:dyDescent="0.3">
      <c r="A6">
        <v>1005</v>
      </c>
      <c r="B6" s="3">
        <v>45395</v>
      </c>
      <c r="C6" s="3">
        <v>45667</v>
      </c>
      <c r="D6" t="s">
        <v>14</v>
      </c>
      <c r="E6" t="s">
        <v>17</v>
      </c>
      <c r="F6" t="s">
        <v>24</v>
      </c>
      <c r="G6">
        <v>234.62</v>
      </c>
      <c r="H6">
        <v>358.74</v>
      </c>
      <c r="I6">
        <v>12</v>
      </c>
      <c r="J6" t="s">
        <v>2020</v>
      </c>
      <c r="K6" t="s">
        <v>2025</v>
      </c>
      <c r="L6">
        <v>0.08</v>
      </c>
      <c r="M6">
        <v>152.90256585116401</v>
      </c>
      <c r="N6" t="str">
        <f t="shared" si="0"/>
        <v>Outlier</v>
      </c>
      <c r="R6" s="5" t="s">
        <v>6</v>
      </c>
      <c r="S6" s="5" t="s">
        <v>7</v>
      </c>
    </row>
    <row r="7" spans="1:19" x14ac:dyDescent="0.3">
      <c r="A7">
        <v>1006</v>
      </c>
      <c r="B7" s="3">
        <v>45473</v>
      </c>
      <c r="C7" s="3">
        <v>45651</v>
      </c>
      <c r="D7" t="s">
        <v>15</v>
      </c>
      <c r="E7" t="s">
        <v>19</v>
      </c>
      <c r="F7" t="s">
        <v>25</v>
      </c>
      <c r="G7">
        <v>510.05</v>
      </c>
      <c r="H7">
        <v>313.58</v>
      </c>
      <c r="I7">
        <v>9</v>
      </c>
      <c r="J7" t="s">
        <v>2019</v>
      </c>
      <c r="K7" t="s">
        <v>2025</v>
      </c>
      <c r="L7">
        <v>0.06</v>
      </c>
      <c r="M7">
        <v>61.480247034604403</v>
      </c>
      <c r="N7" t="str">
        <f t="shared" si="0"/>
        <v>Outlier</v>
      </c>
      <c r="Q7" s="5" t="s">
        <v>2032</v>
      </c>
      <c r="R7" s="6">
        <f>AVERAGE(G2:G1950)</f>
        <v>1004.1969522832214</v>
      </c>
      <c r="S7" s="6">
        <f>AVERAGE(H2:H1950)</f>
        <v>250.86079014879431</v>
      </c>
    </row>
    <row r="8" spans="1:19" x14ac:dyDescent="0.3">
      <c r="A8">
        <v>1007</v>
      </c>
      <c r="B8" s="3">
        <v>45517</v>
      </c>
      <c r="C8" s="3">
        <v>45603</v>
      </c>
      <c r="D8" t="s">
        <v>12</v>
      </c>
      <c r="E8" t="s">
        <v>17</v>
      </c>
      <c r="F8" t="s">
        <v>26</v>
      </c>
      <c r="G8">
        <v>61.26</v>
      </c>
      <c r="H8">
        <v>83.03</v>
      </c>
      <c r="I8">
        <v>13</v>
      </c>
      <c r="J8" t="s">
        <v>2019</v>
      </c>
      <c r="K8" t="s">
        <v>2024</v>
      </c>
      <c r="L8">
        <v>0.11</v>
      </c>
      <c r="M8">
        <v>135.537055174665</v>
      </c>
      <c r="N8" t="str">
        <f t="shared" si="0"/>
        <v>Outlier</v>
      </c>
      <c r="Q8" s="5" t="s">
        <v>2033</v>
      </c>
      <c r="R8" s="6">
        <f>MEDIAN(G2:G1950)</f>
        <v>973.93</v>
      </c>
      <c r="S8" s="6">
        <f>MEDIAN(H2:H1950)</f>
        <v>255.71</v>
      </c>
    </row>
    <row r="9" spans="1:19" x14ac:dyDescent="0.3">
      <c r="A9">
        <v>1008</v>
      </c>
      <c r="B9" s="3">
        <v>45605</v>
      </c>
      <c r="C9" s="3">
        <v>45607</v>
      </c>
      <c r="D9" t="s">
        <v>14</v>
      </c>
      <c r="E9" t="s">
        <v>18</v>
      </c>
      <c r="F9" t="s">
        <v>27</v>
      </c>
      <c r="G9">
        <v>305.04000000000002</v>
      </c>
      <c r="H9">
        <v>429.5</v>
      </c>
      <c r="I9">
        <v>3</v>
      </c>
      <c r="J9" t="s">
        <v>2020</v>
      </c>
      <c r="K9" t="s">
        <v>2026</v>
      </c>
      <c r="L9">
        <v>0.18</v>
      </c>
      <c r="M9">
        <v>140.801206399161</v>
      </c>
      <c r="N9" t="str">
        <f t="shared" si="0"/>
        <v>Outlier</v>
      </c>
      <c r="Q9" s="5" t="s">
        <v>2034</v>
      </c>
      <c r="R9" s="6">
        <f>_xlfn.MODE.SNGL(G2:G1950)</f>
        <v>972.36500000000001</v>
      </c>
      <c r="S9" s="6">
        <f>_xlfn.MODE.SNGL(H2:H1950)</f>
        <v>255.71</v>
      </c>
    </row>
    <row r="10" spans="1:19" x14ac:dyDescent="0.3">
      <c r="A10">
        <v>1009</v>
      </c>
      <c r="B10" s="3">
        <v>45413</v>
      </c>
      <c r="C10" s="3">
        <v>45535</v>
      </c>
      <c r="D10" t="s">
        <v>13</v>
      </c>
      <c r="E10" t="s">
        <v>17</v>
      </c>
      <c r="F10" t="s">
        <v>28</v>
      </c>
      <c r="G10">
        <v>1540.04</v>
      </c>
      <c r="H10">
        <v>456.69</v>
      </c>
      <c r="I10">
        <v>18</v>
      </c>
      <c r="J10" t="s">
        <v>2022</v>
      </c>
      <c r="K10" t="s">
        <v>2024</v>
      </c>
      <c r="L10">
        <v>0.03</v>
      </c>
      <c r="M10">
        <v>29.654424560401001</v>
      </c>
      <c r="N10" t="str">
        <f t="shared" si="0"/>
        <v>Outlier</v>
      </c>
      <c r="Q10" s="5" t="s">
        <v>2035</v>
      </c>
      <c r="R10" s="6">
        <f>_xlfn.VAR.S(G2:G1950)</f>
        <v>308713.06584006461</v>
      </c>
      <c r="S10" s="6">
        <f>_xlfn.VAR.S(H2:H1950)</f>
        <v>20581.265889313654</v>
      </c>
    </row>
    <row r="11" spans="1:19" x14ac:dyDescent="0.3">
      <c r="A11">
        <v>1010</v>
      </c>
      <c r="B11" s="3">
        <v>45482</v>
      </c>
      <c r="C11" s="3">
        <v>45485</v>
      </c>
      <c r="D11" t="s">
        <v>14</v>
      </c>
      <c r="E11" t="s">
        <v>18</v>
      </c>
      <c r="F11" t="s">
        <v>29</v>
      </c>
      <c r="G11">
        <v>1112.7</v>
      </c>
      <c r="H11">
        <v>108.4</v>
      </c>
      <c r="I11">
        <v>5</v>
      </c>
      <c r="J11" t="s">
        <v>2021</v>
      </c>
      <c r="K11" t="s">
        <v>2023</v>
      </c>
      <c r="L11">
        <v>0.18</v>
      </c>
      <c r="M11">
        <v>9.7420688415565699</v>
      </c>
      <c r="N11" t="str">
        <f t="shared" si="0"/>
        <v>Outlier</v>
      </c>
      <c r="Q11" s="5" t="s">
        <v>2036</v>
      </c>
      <c r="R11" s="6">
        <f>_xlfn.STDEV.S(G2:G1950)</f>
        <v>555.61953334999362</v>
      </c>
      <c r="S11" s="6">
        <f>_xlfn.STDEV.S(H2:H1950)</f>
        <v>143.46172273228024</v>
      </c>
    </row>
    <row r="12" spans="1:19" x14ac:dyDescent="0.3">
      <c r="A12">
        <v>1012</v>
      </c>
      <c r="B12" s="3">
        <v>45464</v>
      </c>
      <c r="C12" s="3">
        <v>45570</v>
      </c>
      <c r="D12" t="s">
        <v>12</v>
      </c>
      <c r="E12" t="s">
        <v>18</v>
      </c>
      <c r="F12" t="s">
        <v>31</v>
      </c>
      <c r="G12">
        <v>972.36500000000001</v>
      </c>
      <c r="H12">
        <v>113.48</v>
      </c>
      <c r="I12">
        <v>6</v>
      </c>
      <c r="J12" t="s">
        <v>2022</v>
      </c>
      <c r="K12" t="s">
        <v>2023</v>
      </c>
      <c r="L12">
        <v>0.13</v>
      </c>
      <c r="M12">
        <v>11.670514672988</v>
      </c>
      <c r="N12" t="str">
        <f t="shared" si="0"/>
        <v>Outlier</v>
      </c>
    </row>
    <row r="13" spans="1:19" x14ac:dyDescent="0.3">
      <c r="A13">
        <v>1013</v>
      </c>
      <c r="B13" s="3">
        <v>45495</v>
      </c>
      <c r="C13" s="3">
        <v>45602</v>
      </c>
      <c r="D13" t="s">
        <v>13</v>
      </c>
      <c r="E13" t="s">
        <v>18</v>
      </c>
      <c r="F13" t="s">
        <v>32</v>
      </c>
      <c r="G13">
        <v>1342.38</v>
      </c>
      <c r="H13">
        <v>46.57</v>
      </c>
      <c r="I13">
        <v>2</v>
      </c>
      <c r="J13" t="s">
        <v>2022</v>
      </c>
      <c r="K13" t="s">
        <v>2025</v>
      </c>
      <c r="L13">
        <v>0.16</v>
      </c>
      <c r="M13">
        <v>3.4692114006466102</v>
      </c>
      <c r="N13" t="str">
        <f t="shared" si="0"/>
        <v>Outlier</v>
      </c>
    </row>
    <row r="14" spans="1:19" x14ac:dyDescent="0.3">
      <c r="A14">
        <v>1014</v>
      </c>
      <c r="B14" s="3">
        <v>45327</v>
      </c>
      <c r="C14" s="3">
        <v>45449</v>
      </c>
      <c r="D14" t="s">
        <v>12</v>
      </c>
      <c r="E14" t="s">
        <v>17</v>
      </c>
      <c r="F14" t="s">
        <v>33</v>
      </c>
      <c r="G14">
        <v>585.37</v>
      </c>
      <c r="H14">
        <v>175.95</v>
      </c>
      <c r="I14">
        <v>10</v>
      </c>
      <c r="J14" t="s">
        <v>2020</v>
      </c>
      <c r="K14" t="s">
        <v>2024</v>
      </c>
      <c r="L14">
        <v>0.18</v>
      </c>
      <c r="M14">
        <v>30.057912089789401</v>
      </c>
      <c r="N14" t="str">
        <f t="shared" si="0"/>
        <v>Outlier</v>
      </c>
      <c r="P14" t="s">
        <v>2041</v>
      </c>
    </row>
    <row r="15" spans="1:19" x14ac:dyDescent="0.3">
      <c r="A15">
        <v>1016</v>
      </c>
      <c r="B15" s="3">
        <v>45559</v>
      </c>
      <c r="C15" s="3">
        <v>45635</v>
      </c>
      <c r="D15" t="s">
        <v>13</v>
      </c>
      <c r="E15" t="s">
        <v>19</v>
      </c>
      <c r="F15" t="s">
        <v>35</v>
      </c>
      <c r="G15">
        <v>1446.74</v>
      </c>
      <c r="H15">
        <v>408.83</v>
      </c>
      <c r="I15">
        <v>20</v>
      </c>
      <c r="J15" t="s">
        <v>2020</v>
      </c>
      <c r="K15" t="s">
        <v>2025</v>
      </c>
      <c r="L15">
        <v>0.05</v>
      </c>
      <c r="M15">
        <v>28.258705779891301</v>
      </c>
      <c r="N15" t="str">
        <f t="shared" si="0"/>
        <v>Outlier</v>
      </c>
    </row>
    <row r="16" spans="1:19" x14ac:dyDescent="0.3">
      <c r="A16">
        <v>1017</v>
      </c>
      <c r="B16" s="3">
        <v>45359</v>
      </c>
      <c r="C16" s="3">
        <v>45416</v>
      </c>
      <c r="D16" t="s">
        <v>15</v>
      </c>
      <c r="E16" t="s">
        <v>17</v>
      </c>
      <c r="F16" t="s">
        <v>36</v>
      </c>
      <c r="G16">
        <v>370.93</v>
      </c>
      <c r="H16">
        <v>168.1</v>
      </c>
      <c r="I16">
        <v>12</v>
      </c>
      <c r="J16" t="s">
        <v>2021</v>
      </c>
      <c r="K16" t="s">
        <v>2024</v>
      </c>
      <c r="L16">
        <v>0.08</v>
      </c>
      <c r="M16">
        <v>45.318523710673198</v>
      </c>
      <c r="N16" t="str">
        <f t="shared" si="0"/>
        <v>Outlier</v>
      </c>
      <c r="Q16" s="4" t="s">
        <v>2042</v>
      </c>
    </row>
    <row r="17" spans="1:18" x14ac:dyDescent="0.3">
      <c r="A17">
        <v>1018</v>
      </c>
      <c r="B17" s="3">
        <v>45659</v>
      </c>
      <c r="C17" s="3">
        <v>45691</v>
      </c>
      <c r="D17" t="s">
        <v>13</v>
      </c>
      <c r="E17" t="s">
        <v>17</v>
      </c>
      <c r="F17" t="s">
        <v>37</v>
      </c>
      <c r="G17">
        <v>972.36500000000001</v>
      </c>
      <c r="H17">
        <v>261.66000000000003</v>
      </c>
      <c r="I17">
        <v>18</v>
      </c>
      <c r="J17" t="s">
        <v>2021</v>
      </c>
      <c r="K17" t="s">
        <v>2026</v>
      </c>
      <c r="L17">
        <v>0.15</v>
      </c>
      <c r="M17">
        <v>26.909648125960899</v>
      </c>
      <c r="N17" t="str">
        <f t="shared" si="0"/>
        <v>Outlier</v>
      </c>
      <c r="Q17" t="s">
        <v>2043</v>
      </c>
    </row>
    <row r="18" spans="1:18" x14ac:dyDescent="0.3">
      <c r="A18">
        <v>1019</v>
      </c>
      <c r="B18" s="3">
        <v>45437</v>
      </c>
      <c r="C18" s="3">
        <v>45640</v>
      </c>
      <c r="D18" t="s">
        <v>13</v>
      </c>
      <c r="E18" t="s">
        <v>18</v>
      </c>
      <c r="F18" t="s">
        <v>38</v>
      </c>
      <c r="G18">
        <v>398.46</v>
      </c>
      <c r="H18">
        <v>89.99</v>
      </c>
      <c r="I18">
        <v>20</v>
      </c>
      <c r="J18" t="s">
        <v>2022</v>
      </c>
      <c r="K18" t="s">
        <v>2026</v>
      </c>
      <c r="L18">
        <v>0.13</v>
      </c>
      <c r="M18">
        <v>22.584450133012101</v>
      </c>
      <c r="N18" t="str">
        <f t="shared" si="0"/>
        <v>Outlier</v>
      </c>
      <c r="Q18" s="10"/>
    </row>
    <row r="19" spans="1:18" x14ac:dyDescent="0.3">
      <c r="A19">
        <v>1020</v>
      </c>
      <c r="B19" s="3">
        <v>45613</v>
      </c>
      <c r="C19" s="3">
        <v>45677</v>
      </c>
      <c r="D19" t="s">
        <v>2027</v>
      </c>
      <c r="E19" t="s">
        <v>17</v>
      </c>
      <c r="F19" t="s">
        <v>39</v>
      </c>
      <c r="G19">
        <v>1431.96</v>
      </c>
      <c r="H19">
        <v>278.69</v>
      </c>
      <c r="I19">
        <v>8</v>
      </c>
      <c r="J19" t="s">
        <v>2020</v>
      </c>
      <c r="K19" t="s">
        <v>2025</v>
      </c>
      <c r="L19">
        <v>0.1</v>
      </c>
      <c r="M19">
        <v>19.462135813849599</v>
      </c>
      <c r="N19" t="str">
        <f t="shared" si="0"/>
        <v>Outlier</v>
      </c>
      <c r="Q19" s="11" t="s">
        <v>2044</v>
      </c>
    </row>
    <row r="20" spans="1:18" x14ac:dyDescent="0.3">
      <c r="A20">
        <v>1021</v>
      </c>
      <c r="B20" s="3">
        <v>45660</v>
      </c>
      <c r="C20" s="3">
        <v>45682</v>
      </c>
      <c r="D20" t="s">
        <v>14</v>
      </c>
      <c r="E20" t="s">
        <v>17</v>
      </c>
      <c r="F20" t="s">
        <v>40</v>
      </c>
      <c r="G20">
        <v>1954.15</v>
      </c>
      <c r="H20">
        <v>48.62</v>
      </c>
      <c r="I20">
        <v>6</v>
      </c>
      <c r="J20" t="s">
        <v>2019</v>
      </c>
      <c r="K20" t="s">
        <v>2023</v>
      </c>
      <c r="L20">
        <v>0</v>
      </c>
      <c r="M20">
        <v>2.4880382775119601</v>
      </c>
      <c r="N20" t="str">
        <f t="shared" si="0"/>
        <v>Outlier</v>
      </c>
      <c r="Q20" s="11" t="s">
        <v>2045</v>
      </c>
    </row>
    <row r="21" spans="1:18" x14ac:dyDescent="0.3">
      <c r="A21">
        <v>1022</v>
      </c>
      <c r="B21" s="3">
        <v>45557</v>
      </c>
      <c r="C21" s="3">
        <v>45648</v>
      </c>
      <c r="D21" t="s">
        <v>14</v>
      </c>
      <c r="E21" t="s">
        <v>19</v>
      </c>
      <c r="F21" t="s">
        <v>41</v>
      </c>
      <c r="G21">
        <v>1246.52</v>
      </c>
      <c r="H21">
        <v>335.81</v>
      </c>
      <c r="I21">
        <v>9</v>
      </c>
      <c r="J21" t="s">
        <v>2019</v>
      </c>
      <c r="K21" t="s">
        <v>2024</v>
      </c>
      <c r="L21">
        <v>0.15</v>
      </c>
      <c r="M21">
        <v>26.939800404325599</v>
      </c>
      <c r="N21" t="str">
        <f t="shared" si="0"/>
        <v>Outlier</v>
      </c>
      <c r="Q21" s="11" t="s">
        <v>2046</v>
      </c>
    </row>
    <row r="22" spans="1:18" x14ac:dyDescent="0.3">
      <c r="A22">
        <v>1023</v>
      </c>
      <c r="B22" s="3">
        <v>45543</v>
      </c>
      <c r="C22" s="3">
        <v>45613</v>
      </c>
      <c r="D22" t="s">
        <v>13</v>
      </c>
      <c r="E22" t="s">
        <v>18</v>
      </c>
      <c r="F22" t="s">
        <v>42</v>
      </c>
      <c r="G22">
        <v>1004.36</v>
      </c>
      <c r="H22">
        <v>270.26</v>
      </c>
      <c r="I22">
        <v>16</v>
      </c>
      <c r="J22" t="s">
        <v>2019</v>
      </c>
      <c r="K22" t="s">
        <v>2024</v>
      </c>
      <c r="L22">
        <v>0.01</v>
      </c>
      <c r="M22">
        <v>26.9086781632084</v>
      </c>
      <c r="N22" t="str">
        <f t="shared" si="0"/>
        <v>Outlier</v>
      </c>
    </row>
    <row r="23" spans="1:18" x14ac:dyDescent="0.3">
      <c r="A23">
        <v>1024</v>
      </c>
      <c r="B23" s="3">
        <v>45568</v>
      </c>
      <c r="C23" s="3">
        <v>45684</v>
      </c>
      <c r="D23" t="s">
        <v>2027</v>
      </c>
      <c r="E23" t="s">
        <v>19</v>
      </c>
      <c r="F23" t="s">
        <v>43</v>
      </c>
      <c r="G23">
        <v>1268.05</v>
      </c>
      <c r="H23">
        <v>394.17</v>
      </c>
      <c r="I23">
        <v>20</v>
      </c>
      <c r="J23" t="s">
        <v>2020</v>
      </c>
      <c r="K23" t="s">
        <v>2026</v>
      </c>
      <c r="L23">
        <v>0</v>
      </c>
      <c r="M23">
        <v>31.0847364062931</v>
      </c>
      <c r="N23" t="str">
        <f t="shared" si="0"/>
        <v>Outlier</v>
      </c>
    </row>
    <row r="24" spans="1:18" x14ac:dyDescent="0.3">
      <c r="A24">
        <v>1025</v>
      </c>
      <c r="B24" s="3">
        <v>45501</v>
      </c>
      <c r="C24" s="3">
        <v>45580</v>
      </c>
      <c r="D24" t="s">
        <v>13</v>
      </c>
      <c r="E24" t="s">
        <v>17</v>
      </c>
      <c r="F24" t="s">
        <v>44</v>
      </c>
      <c r="G24">
        <v>1553.01</v>
      </c>
      <c r="H24">
        <v>467.65</v>
      </c>
      <c r="I24">
        <v>5</v>
      </c>
      <c r="J24" t="s">
        <v>2022</v>
      </c>
      <c r="K24" t="s">
        <v>2025</v>
      </c>
      <c r="L24">
        <v>0.15</v>
      </c>
      <c r="M24">
        <v>30.112491226714599</v>
      </c>
      <c r="N24" t="str">
        <f t="shared" si="0"/>
        <v>Outlier</v>
      </c>
      <c r="Q24" s="11" t="s">
        <v>2047</v>
      </c>
    </row>
    <row r="25" spans="1:18" x14ac:dyDescent="0.3">
      <c r="A25">
        <v>1026</v>
      </c>
      <c r="B25" s="3">
        <v>45391</v>
      </c>
      <c r="C25" s="3">
        <v>45485</v>
      </c>
      <c r="D25" t="s">
        <v>12</v>
      </c>
      <c r="E25" t="s">
        <v>18</v>
      </c>
      <c r="F25" t="s">
        <v>45</v>
      </c>
      <c r="G25">
        <v>1262.92</v>
      </c>
      <c r="H25">
        <v>207.26</v>
      </c>
      <c r="I25">
        <v>14</v>
      </c>
      <c r="J25" t="s">
        <v>2021</v>
      </c>
      <c r="K25" t="s">
        <v>2024</v>
      </c>
      <c r="L25">
        <v>0.16</v>
      </c>
      <c r="M25">
        <v>16.4111741044563</v>
      </c>
      <c r="N25" t="str">
        <f t="shared" si="0"/>
        <v>Outlier</v>
      </c>
      <c r="Q25">
        <f>_xlfn.QUARTILE.INC(G2:G1950, 1)</f>
        <v>523.67999999999995</v>
      </c>
      <c r="R25" t="s">
        <v>2048</v>
      </c>
    </row>
    <row r="26" spans="1:18" x14ac:dyDescent="0.3">
      <c r="A26">
        <v>1027</v>
      </c>
      <c r="B26" s="3">
        <v>45406</v>
      </c>
      <c r="C26" s="3">
        <v>45492</v>
      </c>
      <c r="D26" t="s">
        <v>15</v>
      </c>
      <c r="E26" t="s">
        <v>17</v>
      </c>
      <c r="F26" t="s">
        <v>46</v>
      </c>
      <c r="G26">
        <v>1906.82</v>
      </c>
      <c r="H26">
        <v>132.28</v>
      </c>
      <c r="I26">
        <v>8</v>
      </c>
      <c r="J26" t="s">
        <v>2019</v>
      </c>
      <c r="K26" t="s">
        <v>2023</v>
      </c>
      <c r="L26">
        <v>0.1</v>
      </c>
      <c r="M26">
        <v>6.9372043506990702</v>
      </c>
      <c r="N26" t="str">
        <f t="shared" si="0"/>
        <v>Outlier</v>
      </c>
      <c r="Q26">
        <f>_xlfn.QUARTILE.INC(G2:G1950, 3)</f>
        <v>1477.4</v>
      </c>
      <c r="R26" t="s">
        <v>2049</v>
      </c>
    </row>
    <row r="27" spans="1:18" x14ac:dyDescent="0.3">
      <c r="A27">
        <v>1028</v>
      </c>
      <c r="B27" s="3">
        <v>45394</v>
      </c>
      <c r="C27" s="3">
        <v>45534</v>
      </c>
      <c r="D27" t="s">
        <v>13</v>
      </c>
      <c r="E27" t="s">
        <v>18</v>
      </c>
      <c r="F27" t="s">
        <v>47</v>
      </c>
      <c r="G27">
        <v>663.08</v>
      </c>
      <c r="H27">
        <v>410.76</v>
      </c>
      <c r="I27">
        <v>9</v>
      </c>
      <c r="J27" t="s">
        <v>2021</v>
      </c>
      <c r="K27" t="s">
        <v>2024</v>
      </c>
      <c r="L27">
        <v>0.01</v>
      </c>
      <c r="M27">
        <v>61.947276346745497</v>
      </c>
      <c r="N27" t="str">
        <f t="shared" si="0"/>
        <v>Outlier</v>
      </c>
    </row>
    <row r="28" spans="1:18" x14ac:dyDescent="0.3">
      <c r="A28">
        <v>1029</v>
      </c>
      <c r="B28" s="3">
        <v>45591</v>
      </c>
      <c r="C28" s="3">
        <v>45606</v>
      </c>
      <c r="D28" t="s">
        <v>12</v>
      </c>
      <c r="E28" t="s">
        <v>18</v>
      </c>
      <c r="F28" t="s">
        <v>48</v>
      </c>
      <c r="G28">
        <v>287.72000000000003</v>
      </c>
      <c r="H28">
        <v>289.44</v>
      </c>
      <c r="I28">
        <v>7</v>
      </c>
      <c r="J28" t="s">
        <v>2020</v>
      </c>
      <c r="K28" t="s">
        <v>2023</v>
      </c>
      <c r="L28">
        <v>7.0000000000000007E-2</v>
      </c>
      <c r="M28">
        <v>100.597803419992</v>
      </c>
      <c r="N28" t="str">
        <f t="shared" si="0"/>
        <v>Outlier</v>
      </c>
    </row>
    <row r="29" spans="1:18" x14ac:dyDescent="0.3">
      <c r="A29">
        <v>1030</v>
      </c>
      <c r="B29" s="3">
        <v>45599</v>
      </c>
      <c r="C29" s="3">
        <v>45665</v>
      </c>
      <c r="D29" t="s">
        <v>14</v>
      </c>
      <c r="E29" t="s">
        <v>19</v>
      </c>
      <c r="F29" t="s">
        <v>49</v>
      </c>
      <c r="G29">
        <v>208.83</v>
      </c>
      <c r="H29">
        <v>395.91</v>
      </c>
      <c r="I29">
        <v>17</v>
      </c>
      <c r="J29" t="s">
        <v>2019</v>
      </c>
      <c r="K29" t="s">
        <v>2026</v>
      </c>
      <c r="L29">
        <v>0</v>
      </c>
      <c r="M29">
        <v>189.58482976583801</v>
      </c>
      <c r="N29" t="str">
        <f t="shared" si="0"/>
        <v>Outlier</v>
      </c>
      <c r="Q29" t="s">
        <v>2050</v>
      </c>
    </row>
    <row r="30" spans="1:18" x14ac:dyDescent="0.3">
      <c r="A30">
        <v>1031</v>
      </c>
      <c r="B30" s="3">
        <v>45423</v>
      </c>
      <c r="C30" s="3">
        <v>45580</v>
      </c>
      <c r="D30" t="s">
        <v>12</v>
      </c>
      <c r="E30" t="s">
        <v>18</v>
      </c>
      <c r="F30" t="s">
        <v>50</v>
      </c>
      <c r="G30">
        <v>767.2</v>
      </c>
      <c r="H30">
        <v>170.25</v>
      </c>
      <c r="I30">
        <v>4</v>
      </c>
      <c r="J30" t="s">
        <v>2022</v>
      </c>
      <c r="K30" t="s">
        <v>2024</v>
      </c>
      <c r="L30">
        <v>0.02</v>
      </c>
      <c r="M30">
        <v>22.1910844629823</v>
      </c>
      <c r="N30" t="str">
        <f t="shared" si="0"/>
        <v>Outlier</v>
      </c>
      <c r="Q30">
        <f>Q26-Q25</f>
        <v>953.72000000000014</v>
      </c>
      <c r="R30" t="s">
        <v>2051</v>
      </c>
    </row>
    <row r="31" spans="1:18" x14ac:dyDescent="0.3">
      <c r="A31">
        <v>1032</v>
      </c>
      <c r="B31" s="3">
        <v>45563</v>
      </c>
      <c r="C31" s="3">
        <v>45608</v>
      </c>
      <c r="D31" t="s">
        <v>14</v>
      </c>
      <c r="E31" t="s">
        <v>19</v>
      </c>
      <c r="F31" t="s">
        <v>51</v>
      </c>
      <c r="G31">
        <v>1823.63</v>
      </c>
      <c r="H31">
        <v>77.73</v>
      </c>
      <c r="I31">
        <v>10</v>
      </c>
      <c r="J31" t="s">
        <v>2020</v>
      </c>
      <c r="K31" t="s">
        <v>2026</v>
      </c>
      <c r="L31">
        <v>0</v>
      </c>
      <c r="M31">
        <v>4.2623777849673399</v>
      </c>
      <c r="N31" t="str">
        <f t="shared" si="0"/>
        <v>Outlier</v>
      </c>
    </row>
    <row r="32" spans="1:18" x14ac:dyDescent="0.3">
      <c r="A32">
        <v>1033</v>
      </c>
      <c r="B32" s="3">
        <v>45444</v>
      </c>
      <c r="C32" s="3">
        <v>45603</v>
      </c>
      <c r="D32" t="s">
        <v>2028</v>
      </c>
      <c r="E32" t="s">
        <v>19</v>
      </c>
      <c r="F32" t="s">
        <v>52</v>
      </c>
      <c r="G32">
        <v>1058.03</v>
      </c>
      <c r="H32">
        <v>257.51</v>
      </c>
      <c r="I32">
        <v>5</v>
      </c>
      <c r="J32" t="s">
        <v>2019</v>
      </c>
      <c r="K32" t="s">
        <v>2026</v>
      </c>
      <c r="L32">
        <v>0.17</v>
      </c>
      <c r="M32">
        <v>24.3386293394327</v>
      </c>
      <c r="N32" t="str">
        <f t="shared" si="0"/>
        <v>Outlier</v>
      </c>
      <c r="Q32" t="s">
        <v>2052</v>
      </c>
    </row>
    <row r="33" spans="1:18" x14ac:dyDescent="0.3">
      <c r="A33">
        <v>1034</v>
      </c>
      <c r="B33" s="3">
        <v>45450</v>
      </c>
      <c r="C33" s="3">
        <v>45562</v>
      </c>
      <c r="D33" t="s">
        <v>2027</v>
      </c>
      <c r="E33" t="s">
        <v>19</v>
      </c>
      <c r="F33" t="s">
        <v>53</v>
      </c>
      <c r="G33">
        <v>354.92</v>
      </c>
      <c r="H33">
        <v>294.24</v>
      </c>
      <c r="I33">
        <v>6</v>
      </c>
      <c r="J33" t="s">
        <v>2022</v>
      </c>
      <c r="K33" t="s">
        <v>2023</v>
      </c>
      <c r="L33">
        <v>0.1</v>
      </c>
      <c r="M33">
        <v>82.903189451143902</v>
      </c>
      <c r="N33" t="str">
        <f t="shared" si="0"/>
        <v>Outlier</v>
      </c>
    </row>
    <row r="34" spans="1:18" x14ac:dyDescent="0.3">
      <c r="A34">
        <v>1035</v>
      </c>
      <c r="B34" s="3">
        <v>45503</v>
      </c>
      <c r="C34" s="3">
        <v>45621</v>
      </c>
      <c r="D34" t="s">
        <v>2028</v>
      </c>
      <c r="E34" t="s">
        <v>19</v>
      </c>
      <c r="F34" t="s">
        <v>54</v>
      </c>
      <c r="G34">
        <v>1592.52</v>
      </c>
      <c r="H34">
        <v>249.63</v>
      </c>
      <c r="I34">
        <v>10</v>
      </c>
      <c r="J34" t="s">
        <v>2021</v>
      </c>
      <c r="K34" t="s">
        <v>2024</v>
      </c>
      <c r="L34">
        <v>0.12</v>
      </c>
      <c r="M34">
        <v>15.6751563559641</v>
      </c>
      <c r="N34" t="str">
        <f t="shared" si="0"/>
        <v>Outlier</v>
      </c>
      <c r="Q34" t="s">
        <v>2053</v>
      </c>
      <c r="R34">
        <f>Q25-(1.5*Q30)</f>
        <v>-906.9000000000002</v>
      </c>
    </row>
    <row r="35" spans="1:18" x14ac:dyDescent="0.3">
      <c r="A35">
        <v>1036</v>
      </c>
      <c r="B35" s="3">
        <v>45543</v>
      </c>
      <c r="C35" s="3">
        <v>45678</v>
      </c>
      <c r="D35" t="s">
        <v>14</v>
      </c>
      <c r="E35" t="s">
        <v>18</v>
      </c>
      <c r="F35" t="s">
        <v>55</v>
      </c>
      <c r="G35">
        <v>1301.49</v>
      </c>
      <c r="H35">
        <v>221.7</v>
      </c>
      <c r="I35">
        <v>7</v>
      </c>
      <c r="J35" t="s">
        <v>2020</v>
      </c>
      <c r="K35" t="s">
        <v>2025</v>
      </c>
      <c r="L35">
        <v>0.15</v>
      </c>
      <c r="M35">
        <v>17.0343221999401</v>
      </c>
      <c r="N35" t="str">
        <f t="shared" si="0"/>
        <v>Outlier</v>
      </c>
    </row>
    <row r="36" spans="1:18" x14ac:dyDescent="0.3">
      <c r="A36">
        <v>1037</v>
      </c>
      <c r="B36" s="3">
        <v>45524</v>
      </c>
      <c r="C36" s="3">
        <v>45625</v>
      </c>
      <c r="D36" t="s">
        <v>2028</v>
      </c>
      <c r="E36" t="s">
        <v>17</v>
      </c>
      <c r="F36" t="s">
        <v>56</v>
      </c>
      <c r="G36">
        <v>777.33</v>
      </c>
      <c r="H36">
        <v>409.59</v>
      </c>
      <c r="I36">
        <v>10</v>
      </c>
      <c r="J36" t="s">
        <v>2021</v>
      </c>
      <c r="K36" t="s">
        <v>2025</v>
      </c>
      <c r="L36">
        <v>0.14000000000000001</v>
      </c>
      <c r="M36">
        <v>52.691906912122299</v>
      </c>
      <c r="N36" t="str">
        <f t="shared" si="0"/>
        <v>Outlier</v>
      </c>
      <c r="Q36" t="s">
        <v>2054</v>
      </c>
      <c r="R36">
        <f>Q26+(1.5*Q30)</f>
        <v>2907.9800000000005</v>
      </c>
    </row>
    <row r="37" spans="1:18" x14ac:dyDescent="0.3">
      <c r="A37">
        <v>1038</v>
      </c>
      <c r="B37" s="3">
        <v>45577</v>
      </c>
      <c r="C37" s="3">
        <v>45690</v>
      </c>
      <c r="D37" t="s">
        <v>14</v>
      </c>
      <c r="E37" t="s">
        <v>18</v>
      </c>
      <c r="F37" t="s">
        <v>57</v>
      </c>
      <c r="G37">
        <v>1183.31</v>
      </c>
      <c r="H37">
        <v>172.29</v>
      </c>
      <c r="I37">
        <v>12</v>
      </c>
      <c r="J37" t="s">
        <v>2020</v>
      </c>
      <c r="K37" t="s">
        <v>2023</v>
      </c>
      <c r="L37">
        <v>0.17</v>
      </c>
      <c r="M37">
        <v>14.5600054085574</v>
      </c>
      <c r="N37" t="str">
        <f t="shared" si="0"/>
        <v>Outlier</v>
      </c>
    </row>
    <row r="38" spans="1:18" x14ac:dyDescent="0.3">
      <c r="A38">
        <v>1039</v>
      </c>
      <c r="B38" s="3">
        <v>45603</v>
      </c>
      <c r="C38" s="3">
        <v>45613</v>
      </c>
      <c r="D38" t="s">
        <v>2027</v>
      </c>
      <c r="E38" t="s">
        <v>18</v>
      </c>
      <c r="F38" t="s">
        <v>58</v>
      </c>
      <c r="G38">
        <v>742.47</v>
      </c>
      <c r="H38">
        <v>306.58999999999997</v>
      </c>
      <c r="I38">
        <v>10</v>
      </c>
      <c r="J38" t="s">
        <v>2022</v>
      </c>
      <c r="K38" t="s">
        <v>2025</v>
      </c>
      <c r="L38">
        <v>0.04</v>
      </c>
      <c r="M38">
        <v>41.293250905760502</v>
      </c>
      <c r="N38" t="str">
        <f t="shared" si="0"/>
        <v>Outlier</v>
      </c>
    </row>
    <row r="39" spans="1:18" x14ac:dyDescent="0.3">
      <c r="A39">
        <v>1040</v>
      </c>
      <c r="B39" s="3">
        <v>45342</v>
      </c>
      <c r="C39" s="3">
        <v>45441</v>
      </c>
      <c r="D39" t="s">
        <v>14</v>
      </c>
      <c r="E39" t="s">
        <v>17</v>
      </c>
      <c r="F39" t="s">
        <v>59</v>
      </c>
      <c r="G39">
        <v>995.2</v>
      </c>
      <c r="H39">
        <v>419.24</v>
      </c>
      <c r="I39">
        <v>20</v>
      </c>
      <c r="J39" t="s">
        <v>2021</v>
      </c>
      <c r="K39" t="s">
        <v>2023</v>
      </c>
      <c r="L39">
        <v>0.15</v>
      </c>
      <c r="M39">
        <v>42.126205787781402</v>
      </c>
      <c r="N39" t="str">
        <f t="shared" si="0"/>
        <v>Outlier</v>
      </c>
    </row>
    <row r="40" spans="1:18" x14ac:dyDescent="0.3">
      <c r="A40">
        <v>1041</v>
      </c>
      <c r="B40" s="3">
        <v>45340</v>
      </c>
      <c r="C40" s="3">
        <v>45655</v>
      </c>
      <c r="D40" t="s">
        <v>2028</v>
      </c>
      <c r="E40" t="s">
        <v>19</v>
      </c>
      <c r="F40" t="s">
        <v>60</v>
      </c>
      <c r="G40">
        <v>1189.29</v>
      </c>
      <c r="H40">
        <v>478.4</v>
      </c>
      <c r="I40">
        <v>14</v>
      </c>
      <c r="J40" t="s">
        <v>2019</v>
      </c>
      <c r="K40" t="s">
        <v>2025</v>
      </c>
      <c r="L40">
        <v>0.02</v>
      </c>
      <c r="M40">
        <v>40.2256808684173</v>
      </c>
      <c r="N40" t="str">
        <f t="shared" si="0"/>
        <v>Outlier</v>
      </c>
    </row>
    <row r="41" spans="1:18" x14ac:dyDescent="0.3">
      <c r="A41">
        <v>1042</v>
      </c>
      <c r="B41" s="3">
        <v>45511</v>
      </c>
      <c r="C41" s="3">
        <v>45660</v>
      </c>
      <c r="D41" t="s">
        <v>15</v>
      </c>
      <c r="E41" t="s">
        <v>19</v>
      </c>
      <c r="F41" t="s">
        <v>61</v>
      </c>
      <c r="G41">
        <v>1912.83</v>
      </c>
      <c r="H41">
        <v>244.55</v>
      </c>
      <c r="I41">
        <v>7</v>
      </c>
      <c r="J41" t="s">
        <v>2022</v>
      </c>
      <c r="K41" t="s">
        <v>2024</v>
      </c>
      <c r="L41">
        <v>0.15</v>
      </c>
      <c r="M41">
        <v>12.7847221133086</v>
      </c>
      <c r="N41" t="str">
        <f t="shared" si="0"/>
        <v>Outlier</v>
      </c>
    </row>
    <row r="42" spans="1:18" x14ac:dyDescent="0.3">
      <c r="A42">
        <v>1043</v>
      </c>
      <c r="B42" s="3">
        <v>45480</v>
      </c>
      <c r="C42" s="3">
        <v>45575</v>
      </c>
      <c r="D42" t="s">
        <v>13</v>
      </c>
      <c r="E42" t="s">
        <v>17</v>
      </c>
      <c r="F42" t="s">
        <v>62</v>
      </c>
      <c r="G42">
        <v>149.44</v>
      </c>
      <c r="H42">
        <v>255.71</v>
      </c>
      <c r="I42">
        <v>7</v>
      </c>
      <c r="J42" t="s">
        <v>2021</v>
      </c>
      <c r="K42" t="s">
        <v>2026</v>
      </c>
      <c r="L42">
        <v>0.08</v>
      </c>
      <c r="M42">
        <v>171.11215203426099</v>
      </c>
      <c r="N42" t="str">
        <f t="shared" si="0"/>
        <v>Outlier</v>
      </c>
    </row>
    <row r="43" spans="1:18" x14ac:dyDescent="0.3">
      <c r="A43">
        <v>1044</v>
      </c>
      <c r="B43" s="3">
        <v>45588</v>
      </c>
      <c r="C43" s="3">
        <v>45608</v>
      </c>
      <c r="D43" t="s">
        <v>14</v>
      </c>
      <c r="E43" t="s">
        <v>19</v>
      </c>
      <c r="F43" t="s">
        <v>63</v>
      </c>
      <c r="G43">
        <v>768.95</v>
      </c>
      <c r="H43">
        <v>226.22</v>
      </c>
      <c r="I43">
        <v>19</v>
      </c>
      <c r="J43" t="s">
        <v>2020</v>
      </c>
      <c r="K43" t="s">
        <v>2024</v>
      </c>
      <c r="L43">
        <v>0.09</v>
      </c>
      <c r="M43">
        <v>29.4193380583913</v>
      </c>
      <c r="N43" t="str">
        <f t="shared" si="0"/>
        <v>Outlier</v>
      </c>
    </row>
    <row r="44" spans="1:18" x14ac:dyDescent="0.3">
      <c r="A44">
        <v>1045</v>
      </c>
      <c r="B44" s="3">
        <v>45579</v>
      </c>
      <c r="C44" s="3">
        <v>45644</v>
      </c>
      <c r="D44" t="s">
        <v>13</v>
      </c>
      <c r="E44" t="s">
        <v>18</v>
      </c>
      <c r="F44" t="s">
        <v>64</v>
      </c>
      <c r="G44">
        <v>1593.42</v>
      </c>
      <c r="H44">
        <v>362.14</v>
      </c>
      <c r="I44">
        <v>9</v>
      </c>
      <c r="J44" t="s">
        <v>2019</v>
      </c>
      <c r="K44" t="s">
        <v>2024</v>
      </c>
      <c r="L44">
        <v>0.1</v>
      </c>
      <c r="M44">
        <v>22.727215674461199</v>
      </c>
      <c r="N44" t="str">
        <f t="shared" si="0"/>
        <v>Outlier</v>
      </c>
    </row>
    <row r="45" spans="1:18" x14ac:dyDescent="0.3">
      <c r="A45">
        <v>1046</v>
      </c>
      <c r="B45" s="3">
        <v>45523</v>
      </c>
      <c r="C45" s="3">
        <v>45642</v>
      </c>
      <c r="D45" t="s">
        <v>13</v>
      </c>
      <c r="E45" t="s">
        <v>18</v>
      </c>
      <c r="F45" t="s">
        <v>65</v>
      </c>
      <c r="G45">
        <v>280.77</v>
      </c>
      <c r="H45">
        <v>37</v>
      </c>
      <c r="I45">
        <v>8</v>
      </c>
      <c r="J45" t="s">
        <v>2021</v>
      </c>
      <c r="K45" t="s">
        <v>2025</v>
      </c>
      <c r="L45">
        <v>0.06</v>
      </c>
      <c r="M45">
        <v>13.178046087545001</v>
      </c>
      <c r="N45" t="str">
        <f t="shared" si="0"/>
        <v>Outlier</v>
      </c>
    </row>
    <row r="46" spans="1:18" x14ac:dyDescent="0.3">
      <c r="A46">
        <v>1047</v>
      </c>
      <c r="B46" s="3">
        <v>45388</v>
      </c>
      <c r="C46" s="3">
        <v>45438</v>
      </c>
      <c r="D46" t="s">
        <v>15</v>
      </c>
      <c r="E46" t="s">
        <v>19</v>
      </c>
      <c r="F46" t="s">
        <v>66</v>
      </c>
      <c r="G46">
        <v>208.58</v>
      </c>
      <c r="H46">
        <v>297.18</v>
      </c>
      <c r="I46">
        <v>7</v>
      </c>
      <c r="J46" t="s">
        <v>2022</v>
      </c>
      <c r="K46" t="s">
        <v>2026</v>
      </c>
      <c r="L46">
        <v>0.02</v>
      </c>
      <c r="M46">
        <v>142.47770639562799</v>
      </c>
      <c r="N46" t="str">
        <f t="shared" si="0"/>
        <v>Outlier</v>
      </c>
    </row>
    <row r="47" spans="1:18" x14ac:dyDescent="0.3">
      <c r="A47">
        <v>1048</v>
      </c>
      <c r="B47" s="3">
        <v>45512</v>
      </c>
      <c r="C47" s="3">
        <v>45675</v>
      </c>
      <c r="D47" t="s">
        <v>14</v>
      </c>
      <c r="E47" t="s">
        <v>17</v>
      </c>
      <c r="F47" t="s">
        <v>67</v>
      </c>
      <c r="G47">
        <v>111.51</v>
      </c>
      <c r="H47">
        <v>156.6</v>
      </c>
      <c r="I47">
        <v>3</v>
      </c>
      <c r="J47" t="s">
        <v>2021</v>
      </c>
      <c r="K47" t="s">
        <v>2023</v>
      </c>
      <c r="L47">
        <v>0.03</v>
      </c>
      <c r="M47">
        <v>140.43583535108999</v>
      </c>
      <c r="N47" t="str">
        <f t="shared" si="0"/>
        <v>Outlier</v>
      </c>
    </row>
    <row r="48" spans="1:18" x14ac:dyDescent="0.3">
      <c r="A48">
        <v>1049</v>
      </c>
      <c r="B48" s="3">
        <v>45394</v>
      </c>
      <c r="C48" s="3">
        <v>45411</v>
      </c>
      <c r="D48" t="s">
        <v>13</v>
      </c>
      <c r="E48" t="s">
        <v>17</v>
      </c>
      <c r="F48" t="s">
        <v>68</v>
      </c>
      <c r="G48">
        <v>1698.1</v>
      </c>
      <c r="H48">
        <v>363.23</v>
      </c>
      <c r="I48">
        <v>11</v>
      </c>
      <c r="J48" t="s">
        <v>2022</v>
      </c>
      <c r="K48" t="s">
        <v>2024</v>
      </c>
      <c r="L48">
        <v>0.01</v>
      </c>
      <c r="M48">
        <v>21.390377480713699</v>
      </c>
      <c r="N48" t="str">
        <f t="shared" si="0"/>
        <v>Outlier</v>
      </c>
    </row>
    <row r="49" spans="1:25" x14ac:dyDescent="0.3">
      <c r="A49">
        <v>1050</v>
      </c>
      <c r="B49" s="3">
        <v>45628</v>
      </c>
      <c r="C49" s="3">
        <v>45651</v>
      </c>
      <c r="D49" t="s">
        <v>15</v>
      </c>
      <c r="E49" t="s">
        <v>18</v>
      </c>
      <c r="F49" t="s">
        <v>69</v>
      </c>
      <c r="G49">
        <v>541</v>
      </c>
      <c r="H49">
        <v>64.44</v>
      </c>
      <c r="I49">
        <v>5</v>
      </c>
      <c r="J49" t="s">
        <v>2020</v>
      </c>
      <c r="K49" t="s">
        <v>2026</v>
      </c>
      <c r="L49">
        <v>0.03</v>
      </c>
      <c r="M49">
        <v>11.911275415896499</v>
      </c>
      <c r="N49" t="str">
        <f t="shared" si="0"/>
        <v>Outlier</v>
      </c>
    </row>
    <row r="50" spans="1:25" x14ac:dyDescent="0.3">
      <c r="A50">
        <v>1051</v>
      </c>
      <c r="B50" s="3">
        <v>45339</v>
      </c>
      <c r="C50" s="3">
        <v>45428</v>
      </c>
      <c r="D50" t="s">
        <v>12</v>
      </c>
      <c r="E50" t="s">
        <v>18</v>
      </c>
      <c r="F50" t="s">
        <v>70</v>
      </c>
      <c r="G50">
        <v>100.63</v>
      </c>
      <c r="H50">
        <v>393.96</v>
      </c>
      <c r="I50">
        <v>17</v>
      </c>
      <c r="J50" t="s">
        <v>2019</v>
      </c>
      <c r="K50" t="s">
        <v>2023</v>
      </c>
      <c r="L50">
        <v>0.03</v>
      </c>
      <c r="M50">
        <v>391.49359038060197</v>
      </c>
      <c r="N50" t="str">
        <f t="shared" si="0"/>
        <v>Outlier</v>
      </c>
      <c r="Y50" t="s">
        <v>2071</v>
      </c>
    </row>
    <row r="51" spans="1:25" x14ac:dyDescent="0.3">
      <c r="A51">
        <v>1052</v>
      </c>
      <c r="B51" s="3">
        <v>45600</v>
      </c>
      <c r="C51" s="3">
        <v>45605</v>
      </c>
      <c r="D51" t="s">
        <v>12</v>
      </c>
      <c r="E51" t="s">
        <v>19</v>
      </c>
      <c r="F51" t="s">
        <v>71</v>
      </c>
      <c r="G51">
        <v>1573.92</v>
      </c>
      <c r="H51">
        <v>99.64</v>
      </c>
      <c r="I51">
        <v>15</v>
      </c>
      <c r="J51" t="s">
        <v>2021</v>
      </c>
      <c r="K51" t="s">
        <v>2024</v>
      </c>
      <c r="L51">
        <v>0.03</v>
      </c>
      <c r="M51">
        <v>6.3306902510928103</v>
      </c>
      <c r="N51" t="str">
        <f t="shared" si="0"/>
        <v>Outlier</v>
      </c>
    </row>
    <row r="52" spans="1:25" x14ac:dyDescent="0.3">
      <c r="A52">
        <v>1053</v>
      </c>
      <c r="B52" s="3">
        <v>45605</v>
      </c>
      <c r="C52" s="3">
        <v>45681</v>
      </c>
      <c r="D52" t="s">
        <v>15</v>
      </c>
      <c r="E52" t="s">
        <v>18</v>
      </c>
      <c r="F52" t="s">
        <v>72</v>
      </c>
      <c r="G52">
        <v>159.47</v>
      </c>
      <c r="H52">
        <v>255.71</v>
      </c>
      <c r="I52">
        <v>12</v>
      </c>
      <c r="J52" t="s">
        <v>2021</v>
      </c>
      <c r="K52" t="s">
        <v>2024</v>
      </c>
      <c r="L52">
        <v>0.03</v>
      </c>
      <c r="M52">
        <v>160.349909073807</v>
      </c>
      <c r="N52" t="str">
        <f t="shared" si="0"/>
        <v>Outlier</v>
      </c>
    </row>
    <row r="53" spans="1:25" x14ac:dyDescent="0.3">
      <c r="A53">
        <v>1054</v>
      </c>
      <c r="B53" s="3">
        <v>45591</v>
      </c>
      <c r="C53" s="3">
        <v>45679</v>
      </c>
      <c r="D53" t="s">
        <v>13</v>
      </c>
      <c r="E53" t="s">
        <v>18</v>
      </c>
      <c r="F53" t="s">
        <v>73</v>
      </c>
      <c r="G53">
        <v>1193.72</v>
      </c>
      <c r="H53">
        <v>408.02</v>
      </c>
      <c r="I53">
        <v>7</v>
      </c>
      <c r="J53" t="s">
        <v>2020</v>
      </c>
      <c r="K53" t="s">
        <v>2024</v>
      </c>
      <c r="L53">
        <v>0.06</v>
      </c>
      <c r="M53">
        <v>34.180544851388902</v>
      </c>
      <c r="N53" t="str">
        <f t="shared" si="0"/>
        <v>Outlier</v>
      </c>
    </row>
    <row r="54" spans="1:25" x14ac:dyDescent="0.3">
      <c r="A54">
        <v>1055</v>
      </c>
      <c r="B54" s="3">
        <v>45548</v>
      </c>
      <c r="C54" s="3">
        <v>45576</v>
      </c>
      <c r="D54" t="s">
        <v>15</v>
      </c>
      <c r="E54" t="s">
        <v>17</v>
      </c>
      <c r="F54" t="s">
        <v>74</v>
      </c>
      <c r="G54">
        <v>1686.34</v>
      </c>
      <c r="H54">
        <v>36.72</v>
      </c>
      <c r="I54">
        <v>15</v>
      </c>
      <c r="J54" t="s">
        <v>2021</v>
      </c>
      <c r="K54" t="s">
        <v>2025</v>
      </c>
      <c r="L54">
        <v>0.1</v>
      </c>
      <c r="M54">
        <v>2.17749682744879</v>
      </c>
      <c r="N54" t="str">
        <f t="shared" si="0"/>
        <v>Outlier</v>
      </c>
    </row>
    <row r="55" spans="1:25" x14ac:dyDescent="0.3">
      <c r="A55">
        <v>1056</v>
      </c>
      <c r="B55" s="3">
        <v>45664</v>
      </c>
      <c r="C55" s="3">
        <v>45674</v>
      </c>
      <c r="D55" t="s">
        <v>12</v>
      </c>
      <c r="E55" t="s">
        <v>17</v>
      </c>
      <c r="F55" t="s">
        <v>75</v>
      </c>
      <c r="G55">
        <v>1844.33</v>
      </c>
      <c r="H55">
        <v>329.58</v>
      </c>
      <c r="I55">
        <v>5</v>
      </c>
      <c r="J55" t="s">
        <v>2021</v>
      </c>
      <c r="K55" t="s">
        <v>2026</v>
      </c>
      <c r="L55">
        <v>0.19</v>
      </c>
      <c r="M55">
        <v>17.869903975969599</v>
      </c>
      <c r="N55" t="str">
        <f t="shared" si="0"/>
        <v>Outlier</v>
      </c>
    </row>
    <row r="56" spans="1:25" x14ac:dyDescent="0.3">
      <c r="A56">
        <v>1057</v>
      </c>
      <c r="B56" s="3">
        <v>45330</v>
      </c>
      <c r="C56" s="3">
        <v>45449</v>
      </c>
      <c r="D56" t="s">
        <v>15</v>
      </c>
      <c r="E56" t="s">
        <v>19</v>
      </c>
      <c r="F56" t="s">
        <v>76</v>
      </c>
      <c r="G56">
        <v>1284.8599999999999</v>
      </c>
      <c r="H56">
        <v>139.06</v>
      </c>
      <c r="I56">
        <v>13</v>
      </c>
      <c r="J56" t="s">
        <v>2021</v>
      </c>
      <c r="K56" t="s">
        <v>2023</v>
      </c>
      <c r="L56">
        <v>0.06</v>
      </c>
      <c r="M56">
        <v>10.822969039428401</v>
      </c>
      <c r="N56" t="str">
        <f t="shared" si="0"/>
        <v>Outlier</v>
      </c>
    </row>
    <row r="57" spans="1:25" x14ac:dyDescent="0.3">
      <c r="A57">
        <v>1058</v>
      </c>
      <c r="B57" s="3">
        <v>45653</v>
      </c>
      <c r="C57" s="3">
        <v>45676</v>
      </c>
      <c r="D57" t="s">
        <v>13</v>
      </c>
      <c r="E57" t="s">
        <v>17</v>
      </c>
      <c r="F57" t="s">
        <v>77</v>
      </c>
      <c r="G57">
        <v>1831.32</v>
      </c>
      <c r="H57">
        <v>469.83</v>
      </c>
      <c r="I57">
        <v>8</v>
      </c>
      <c r="J57" t="s">
        <v>2021</v>
      </c>
      <c r="K57" t="s">
        <v>2023</v>
      </c>
      <c r="L57">
        <v>0.15</v>
      </c>
      <c r="M57">
        <v>25.655265054714601</v>
      </c>
      <c r="N57" t="str">
        <f t="shared" si="0"/>
        <v>Outlier</v>
      </c>
    </row>
    <row r="58" spans="1:25" x14ac:dyDescent="0.3">
      <c r="A58">
        <v>1059</v>
      </c>
      <c r="B58" s="3">
        <v>45605</v>
      </c>
      <c r="C58" s="3">
        <v>45670</v>
      </c>
      <c r="D58" t="s">
        <v>13</v>
      </c>
      <c r="E58" t="s">
        <v>17</v>
      </c>
      <c r="F58" t="s">
        <v>78</v>
      </c>
      <c r="G58">
        <v>1871.74</v>
      </c>
      <c r="H58">
        <v>271.44</v>
      </c>
      <c r="I58">
        <v>14</v>
      </c>
      <c r="J58" t="s">
        <v>2020</v>
      </c>
      <c r="K58" t="s">
        <v>2026</v>
      </c>
      <c r="L58">
        <v>0.02</v>
      </c>
      <c r="M58">
        <v>14.502014168634499</v>
      </c>
      <c r="N58" t="str">
        <f t="shared" si="0"/>
        <v>Outlier</v>
      </c>
    </row>
    <row r="59" spans="1:25" x14ac:dyDescent="0.3">
      <c r="A59">
        <v>1060</v>
      </c>
      <c r="B59" s="3">
        <v>45524</v>
      </c>
      <c r="C59" s="3">
        <v>45647</v>
      </c>
      <c r="D59" t="s">
        <v>15</v>
      </c>
      <c r="E59" t="s">
        <v>18</v>
      </c>
      <c r="F59" t="s">
        <v>79</v>
      </c>
      <c r="G59">
        <v>1162.8599999999999</v>
      </c>
      <c r="H59">
        <v>24.17</v>
      </c>
      <c r="I59">
        <v>16</v>
      </c>
      <c r="J59" t="s">
        <v>2021</v>
      </c>
      <c r="K59" t="s">
        <v>2025</v>
      </c>
      <c r="L59">
        <v>0.01</v>
      </c>
      <c r="M59">
        <v>2.0784961216311499</v>
      </c>
      <c r="N59" t="str">
        <f t="shared" si="0"/>
        <v>Outlier</v>
      </c>
    </row>
    <row r="60" spans="1:25" x14ac:dyDescent="0.3">
      <c r="A60">
        <v>1061</v>
      </c>
      <c r="B60" s="3">
        <v>45618</v>
      </c>
      <c r="C60" s="3">
        <v>45664</v>
      </c>
      <c r="D60" t="s">
        <v>12</v>
      </c>
      <c r="E60" t="s">
        <v>17</v>
      </c>
      <c r="F60" t="s">
        <v>80</v>
      </c>
      <c r="G60">
        <v>336.79</v>
      </c>
      <c r="H60">
        <v>332.52</v>
      </c>
      <c r="I60">
        <v>7</v>
      </c>
      <c r="J60" t="s">
        <v>2019</v>
      </c>
      <c r="K60" t="s">
        <v>2024</v>
      </c>
      <c r="L60">
        <v>0.04</v>
      </c>
      <c r="M60">
        <v>98.732147629086398</v>
      </c>
      <c r="N60" t="str">
        <f t="shared" si="0"/>
        <v>Outlier</v>
      </c>
    </row>
    <row r="61" spans="1:25" x14ac:dyDescent="0.3">
      <c r="A61">
        <v>1062</v>
      </c>
      <c r="B61" s="3">
        <v>45458</v>
      </c>
      <c r="C61" s="3">
        <v>45504</v>
      </c>
      <c r="D61" t="s">
        <v>13</v>
      </c>
      <c r="E61" t="s">
        <v>18</v>
      </c>
      <c r="F61" t="s">
        <v>81</v>
      </c>
      <c r="G61">
        <v>142.79</v>
      </c>
      <c r="H61">
        <v>395.84</v>
      </c>
      <c r="I61">
        <v>12</v>
      </c>
      <c r="J61" t="s">
        <v>2021</v>
      </c>
      <c r="K61" t="s">
        <v>2025</v>
      </c>
      <c r="L61">
        <v>7.0000000000000007E-2</v>
      </c>
      <c r="M61">
        <v>277.21829259752099</v>
      </c>
      <c r="N61" t="str">
        <f t="shared" si="0"/>
        <v>Outlier</v>
      </c>
    </row>
    <row r="62" spans="1:25" x14ac:dyDescent="0.3">
      <c r="A62">
        <v>1063</v>
      </c>
      <c r="B62" s="3">
        <v>45652</v>
      </c>
      <c r="C62" s="3">
        <v>45661</v>
      </c>
      <c r="D62" t="s">
        <v>15</v>
      </c>
      <c r="E62" t="s">
        <v>19</v>
      </c>
      <c r="F62" t="s">
        <v>82</v>
      </c>
      <c r="G62">
        <v>1195.48</v>
      </c>
      <c r="H62">
        <v>108.82</v>
      </c>
      <c r="I62">
        <v>8</v>
      </c>
      <c r="J62" t="s">
        <v>2021</v>
      </c>
      <c r="K62" t="s">
        <v>2023</v>
      </c>
      <c r="L62">
        <v>0.18</v>
      </c>
      <c r="M62">
        <v>9.1026198681701107</v>
      </c>
      <c r="N62" t="str">
        <f t="shared" si="0"/>
        <v>Outlier</v>
      </c>
    </row>
    <row r="63" spans="1:25" x14ac:dyDescent="0.3">
      <c r="A63">
        <v>1064</v>
      </c>
      <c r="B63" s="3">
        <v>45576</v>
      </c>
      <c r="C63" s="3">
        <v>45621</v>
      </c>
      <c r="D63" t="s">
        <v>2028</v>
      </c>
      <c r="E63" t="s">
        <v>19</v>
      </c>
      <c r="F63" t="s">
        <v>83</v>
      </c>
      <c r="G63">
        <v>1194.57</v>
      </c>
      <c r="H63">
        <v>311.63</v>
      </c>
      <c r="I63">
        <v>11</v>
      </c>
      <c r="J63" t="s">
        <v>2019</v>
      </c>
      <c r="K63" t="s">
        <v>2024</v>
      </c>
      <c r="L63">
        <v>0.13</v>
      </c>
      <c r="M63">
        <v>26.087211297789199</v>
      </c>
      <c r="N63" t="str">
        <f t="shared" si="0"/>
        <v>Outlier</v>
      </c>
    </row>
    <row r="64" spans="1:25" x14ac:dyDescent="0.3">
      <c r="A64">
        <v>1065</v>
      </c>
      <c r="B64" s="3">
        <v>45656</v>
      </c>
      <c r="C64" s="3">
        <v>45675</v>
      </c>
      <c r="D64" t="s">
        <v>12</v>
      </c>
      <c r="E64" t="s">
        <v>18</v>
      </c>
      <c r="F64" t="s">
        <v>84</v>
      </c>
      <c r="G64">
        <v>1134.03</v>
      </c>
      <c r="H64">
        <v>498.67</v>
      </c>
      <c r="I64">
        <v>5</v>
      </c>
      <c r="J64" t="s">
        <v>2020</v>
      </c>
      <c r="K64" t="s">
        <v>2024</v>
      </c>
      <c r="L64">
        <v>0.1</v>
      </c>
      <c r="M64">
        <v>43.973263493911098</v>
      </c>
      <c r="N64" t="str">
        <f t="shared" si="0"/>
        <v>Outlier</v>
      </c>
    </row>
    <row r="65" spans="1:14" x14ac:dyDescent="0.3">
      <c r="A65">
        <v>1066</v>
      </c>
      <c r="B65" s="3">
        <v>45361</v>
      </c>
      <c r="C65" s="3">
        <v>45671</v>
      </c>
      <c r="D65" t="s">
        <v>15</v>
      </c>
      <c r="E65" t="s">
        <v>17</v>
      </c>
      <c r="F65" t="s">
        <v>85</v>
      </c>
      <c r="G65">
        <v>236.09</v>
      </c>
      <c r="H65">
        <v>346.86</v>
      </c>
      <c r="I65">
        <v>11</v>
      </c>
      <c r="J65" t="s">
        <v>2020</v>
      </c>
      <c r="K65" t="s">
        <v>2026</v>
      </c>
      <c r="L65">
        <v>0.05</v>
      </c>
      <c r="M65">
        <v>146.91854801135199</v>
      </c>
      <c r="N65" t="str">
        <f t="shared" si="0"/>
        <v>Outlier</v>
      </c>
    </row>
    <row r="66" spans="1:14" x14ac:dyDescent="0.3">
      <c r="A66">
        <v>1067</v>
      </c>
      <c r="B66" s="3">
        <v>45591</v>
      </c>
      <c r="C66" s="3">
        <v>45649</v>
      </c>
      <c r="D66" t="s">
        <v>13</v>
      </c>
      <c r="E66" t="s">
        <v>18</v>
      </c>
      <c r="F66" t="s">
        <v>86</v>
      </c>
      <c r="G66">
        <v>912.99</v>
      </c>
      <c r="H66">
        <v>499.45</v>
      </c>
      <c r="I66">
        <v>15</v>
      </c>
      <c r="J66" t="s">
        <v>2021</v>
      </c>
      <c r="K66" t="s">
        <v>2025</v>
      </c>
      <c r="L66">
        <v>0.1</v>
      </c>
      <c r="M66">
        <v>54.704870809099802</v>
      </c>
      <c r="N66" t="str">
        <f t="shared" ref="N66:N129" si="1">IF(OR(G66&lt;C2048, G66&gt;C2050), "Outlier", "Normal")</f>
        <v>Outlier</v>
      </c>
    </row>
    <row r="67" spans="1:14" x14ac:dyDescent="0.3">
      <c r="A67">
        <v>1068</v>
      </c>
      <c r="B67" s="3">
        <v>45474</v>
      </c>
      <c r="C67" s="3">
        <v>45633</v>
      </c>
      <c r="D67" t="s">
        <v>14</v>
      </c>
      <c r="E67" t="s">
        <v>19</v>
      </c>
      <c r="F67" t="s">
        <v>87</v>
      </c>
      <c r="G67">
        <v>686.8</v>
      </c>
      <c r="H67">
        <v>387.71</v>
      </c>
      <c r="I67">
        <v>19</v>
      </c>
      <c r="J67" t="s">
        <v>2019</v>
      </c>
      <c r="K67" t="s">
        <v>2023</v>
      </c>
      <c r="L67">
        <v>0.17</v>
      </c>
      <c r="M67">
        <v>56.451659871869602</v>
      </c>
      <c r="N67" t="str">
        <f t="shared" si="1"/>
        <v>Outlier</v>
      </c>
    </row>
    <row r="68" spans="1:14" x14ac:dyDescent="0.3">
      <c r="A68">
        <v>1069</v>
      </c>
      <c r="B68" s="3">
        <v>45377</v>
      </c>
      <c r="C68" s="3">
        <v>45498</v>
      </c>
      <c r="D68" t="s">
        <v>14</v>
      </c>
      <c r="E68" t="s">
        <v>17</v>
      </c>
      <c r="F68" t="s">
        <v>88</v>
      </c>
      <c r="G68">
        <v>1812.62</v>
      </c>
      <c r="H68">
        <v>294.57</v>
      </c>
      <c r="I68">
        <v>1</v>
      </c>
      <c r="J68" t="s">
        <v>2021</v>
      </c>
      <c r="K68" t="s">
        <v>2024</v>
      </c>
      <c r="L68">
        <v>0.1</v>
      </c>
      <c r="M68">
        <v>16.251061998653899</v>
      </c>
      <c r="N68" t="str">
        <f t="shared" si="1"/>
        <v>Outlier</v>
      </c>
    </row>
    <row r="69" spans="1:14" x14ac:dyDescent="0.3">
      <c r="A69">
        <v>1070</v>
      </c>
      <c r="B69" s="3">
        <v>45620</v>
      </c>
      <c r="C69" s="3">
        <v>45689</v>
      </c>
      <c r="D69" t="s">
        <v>15</v>
      </c>
      <c r="E69" t="s">
        <v>18</v>
      </c>
      <c r="F69" t="s">
        <v>89</v>
      </c>
      <c r="G69">
        <v>1575.78</v>
      </c>
      <c r="H69">
        <v>488.62</v>
      </c>
      <c r="I69">
        <v>14</v>
      </c>
      <c r="J69" t="s">
        <v>2020</v>
      </c>
      <c r="K69" t="s">
        <v>2025</v>
      </c>
      <c r="L69">
        <v>0.05</v>
      </c>
      <c r="M69">
        <v>31.0081356534542</v>
      </c>
      <c r="N69" t="str">
        <f t="shared" si="1"/>
        <v>Outlier</v>
      </c>
    </row>
    <row r="70" spans="1:14" x14ac:dyDescent="0.3">
      <c r="A70">
        <v>1071</v>
      </c>
      <c r="B70" s="3">
        <v>45442</v>
      </c>
      <c r="C70" s="3">
        <v>45582</v>
      </c>
      <c r="D70" t="s">
        <v>14</v>
      </c>
      <c r="E70" t="s">
        <v>17</v>
      </c>
      <c r="F70" t="s">
        <v>90</v>
      </c>
      <c r="G70">
        <v>892.27</v>
      </c>
      <c r="H70">
        <v>22.37</v>
      </c>
      <c r="I70">
        <v>1</v>
      </c>
      <c r="J70" t="s">
        <v>2020</v>
      </c>
      <c r="K70" t="s">
        <v>2025</v>
      </c>
      <c r="L70">
        <v>0.02</v>
      </c>
      <c r="M70">
        <v>2.5070886615038002</v>
      </c>
      <c r="N70" t="str">
        <f t="shared" si="1"/>
        <v>Outlier</v>
      </c>
    </row>
    <row r="71" spans="1:14" x14ac:dyDescent="0.3">
      <c r="A71">
        <v>1072</v>
      </c>
      <c r="B71" s="3">
        <v>45542</v>
      </c>
      <c r="C71" s="3">
        <v>45634</v>
      </c>
      <c r="D71" t="s">
        <v>15</v>
      </c>
      <c r="E71" t="s">
        <v>19</v>
      </c>
      <c r="F71" t="s">
        <v>91</v>
      </c>
      <c r="G71">
        <v>826.53</v>
      </c>
      <c r="H71">
        <v>268.58999999999997</v>
      </c>
      <c r="I71">
        <v>17</v>
      </c>
      <c r="J71" t="s">
        <v>2019</v>
      </c>
      <c r="K71" t="s">
        <v>2023</v>
      </c>
      <c r="L71">
        <v>0.12</v>
      </c>
      <c r="M71">
        <v>32.496098145257903</v>
      </c>
      <c r="N71" t="str">
        <f t="shared" si="1"/>
        <v>Outlier</v>
      </c>
    </row>
    <row r="72" spans="1:14" x14ac:dyDescent="0.3">
      <c r="A72">
        <v>1073</v>
      </c>
      <c r="B72" s="3">
        <v>45573</v>
      </c>
      <c r="C72" s="3">
        <v>45690</v>
      </c>
      <c r="D72" t="s">
        <v>13</v>
      </c>
      <c r="E72" t="s">
        <v>18</v>
      </c>
      <c r="F72" t="s">
        <v>92</v>
      </c>
      <c r="G72">
        <v>121.86</v>
      </c>
      <c r="H72">
        <v>469.13</v>
      </c>
      <c r="I72">
        <v>3</v>
      </c>
      <c r="J72" t="s">
        <v>2021</v>
      </c>
      <c r="K72" t="s">
        <v>2025</v>
      </c>
      <c r="L72">
        <v>0.11</v>
      </c>
      <c r="M72">
        <v>384.97456097160699</v>
      </c>
      <c r="N72" t="str">
        <f t="shared" si="1"/>
        <v>Outlier</v>
      </c>
    </row>
    <row r="73" spans="1:14" x14ac:dyDescent="0.3">
      <c r="A73">
        <v>1074</v>
      </c>
      <c r="B73" s="3">
        <v>45558</v>
      </c>
      <c r="C73" s="3">
        <v>45601</v>
      </c>
      <c r="D73" t="s">
        <v>14</v>
      </c>
      <c r="E73" t="s">
        <v>17</v>
      </c>
      <c r="F73" t="s">
        <v>93</v>
      </c>
      <c r="G73">
        <v>838.08</v>
      </c>
      <c r="H73">
        <v>274.62</v>
      </c>
      <c r="I73">
        <v>10</v>
      </c>
      <c r="J73" t="s">
        <v>2020</v>
      </c>
      <c r="K73" t="s">
        <v>2024</v>
      </c>
      <c r="L73">
        <v>0.13</v>
      </c>
      <c r="M73">
        <v>32.767754868270302</v>
      </c>
      <c r="N73" t="str">
        <f t="shared" si="1"/>
        <v>Outlier</v>
      </c>
    </row>
    <row r="74" spans="1:14" x14ac:dyDescent="0.3">
      <c r="A74">
        <v>1075</v>
      </c>
      <c r="B74" s="3">
        <v>45555</v>
      </c>
      <c r="C74" s="3">
        <v>45596</v>
      </c>
      <c r="D74" t="s">
        <v>12</v>
      </c>
      <c r="E74" t="s">
        <v>19</v>
      </c>
      <c r="F74" t="s">
        <v>94</v>
      </c>
      <c r="G74">
        <v>1726.04</v>
      </c>
      <c r="H74">
        <v>30.92</v>
      </c>
      <c r="I74">
        <v>10</v>
      </c>
      <c r="J74" t="s">
        <v>2020</v>
      </c>
      <c r="K74" t="s">
        <v>2023</v>
      </c>
      <c r="L74">
        <v>0.13</v>
      </c>
      <c r="M74">
        <v>1.7913837454520201</v>
      </c>
      <c r="N74" t="str">
        <f t="shared" si="1"/>
        <v>Outlier</v>
      </c>
    </row>
    <row r="75" spans="1:14" x14ac:dyDescent="0.3">
      <c r="A75">
        <v>1076</v>
      </c>
      <c r="B75" s="3">
        <v>45427</v>
      </c>
      <c r="C75" s="3">
        <v>45576</v>
      </c>
      <c r="D75" t="s">
        <v>15</v>
      </c>
      <c r="E75" t="s">
        <v>19</v>
      </c>
      <c r="F75" t="s">
        <v>95</v>
      </c>
      <c r="G75">
        <v>977.6</v>
      </c>
      <c r="H75">
        <v>365.53</v>
      </c>
      <c r="I75">
        <v>15</v>
      </c>
      <c r="J75" t="s">
        <v>2020</v>
      </c>
      <c r="K75" t="s">
        <v>2025</v>
      </c>
      <c r="L75">
        <v>0.09</v>
      </c>
      <c r="M75">
        <v>37.390548281505701</v>
      </c>
      <c r="N75" t="str">
        <f t="shared" si="1"/>
        <v>Outlier</v>
      </c>
    </row>
    <row r="76" spans="1:14" x14ac:dyDescent="0.3">
      <c r="A76">
        <v>1077</v>
      </c>
      <c r="B76" s="3">
        <v>45352</v>
      </c>
      <c r="C76" s="3">
        <v>45519</v>
      </c>
      <c r="D76" t="s">
        <v>13</v>
      </c>
      <c r="E76" t="s">
        <v>18</v>
      </c>
      <c r="F76" t="s">
        <v>96</v>
      </c>
      <c r="G76">
        <v>321.99</v>
      </c>
      <c r="H76">
        <v>397.07</v>
      </c>
      <c r="I76">
        <v>10</v>
      </c>
      <c r="J76" t="s">
        <v>2020</v>
      </c>
      <c r="K76" t="s">
        <v>2024</v>
      </c>
      <c r="L76">
        <v>0.05</v>
      </c>
      <c r="M76">
        <v>123.317494332122</v>
      </c>
      <c r="N76" t="str">
        <f t="shared" si="1"/>
        <v>Outlier</v>
      </c>
    </row>
    <row r="77" spans="1:14" x14ac:dyDescent="0.3">
      <c r="A77">
        <v>1078</v>
      </c>
      <c r="B77" s="3">
        <v>45655</v>
      </c>
      <c r="C77" s="3">
        <v>45671</v>
      </c>
      <c r="D77" t="s">
        <v>15</v>
      </c>
      <c r="E77" t="s">
        <v>17</v>
      </c>
      <c r="F77" t="s">
        <v>97</v>
      </c>
      <c r="G77">
        <v>1544.78</v>
      </c>
      <c r="H77">
        <v>261.52</v>
      </c>
      <c r="I77">
        <v>10</v>
      </c>
      <c r="J77" t="s">
        <v>2019</v>
      </c>
      <c r="K77" t="s">
        <v>2025</v>
      </c>
      <c r="L77">
        <v>0.03</v>
      </c>
      <c r="M77">
        <v>16.929271482023299</v>
      </c>
      <c r="N77" t="str">
        <f t="shared" si="1"/>
        <v>Outlier</v>
      </c>
    </row>
    <row r="78" spans="1:14" x14ac:dyDescent="0.3">
      <c r="A78">
        <v>1079</v>
      </c>
      <c r="B78" s="3">
        <v>45409</v>
      </c>
      <c r="C78" s="3">
        <v>45477</v>
      </c>
      <c r="D78" t="s">
        <v>12</v>
      </c>
      <c r="E78" t="s">
        <v>18</v>
      </c>
      <c r="F78" t="s">
        <v>98</v>
      </c>
      <c r="G78">
        <v>482.96</v>
      </c>
      <c r="H78">
        <v>198.95</v>
      </c>
      <c r="I78">
        <v>2</v>
      </c>
      <c r="J78" t="s">
        <v>2022</v>
      </c>
      <c r="K78" t="s">
        <v>2024</v>
      </c>
      <c r="L78">
        <v>0.1</v>
      </c>
      <c r="M78">
        <v>41.193887692562498</v>
      </c>
      <c r="N78" t="str">
        <f t="shared" si="1"/>
        <v>Outlier</v>
      </c>
    </row>
    <row r="79" spans="1:14" x14ac:dyDescent="0.3">
      <c r="A79">
        <v>1080</v>
      </c>
      <c r="B79" s="3">
        <v>45485</v>
      </c>
      <c r="C79" s="3">
        <v>45659</v>
      </c>
      <c r="D79" t="s">
        <v>12</v>
      </c>
      <c r="E79" t="s">
        <v>18</v>
      </c>
      <c r="F79" t="s">
        <v>99</v>
      </c>
      <c r="G79">
        <v>1026.22</v>
      </c>
      <c r="H79">
        <v>137.33000000000001</v>
      </c>
      <c r="I79">
        <v>6</v>
      </c>
      <c r="J79" t="s">
        <v>2021</v>
      </c>
      <c r="K79" t="s">
        <v>2024</v>
      </c>
      <c r="L79">
        <v>7.0000000000000007E-2</v>
      </c>
      <c r="M79">
        <v>13.382120792812501</v>
      </c>
      <c r="N79" t="str">
        <f t="shared" si="1"/>
        <v>Outlier</v>
      </c>
    </row>
    <row r="80" spans="1:14" x14ac:dyDescent="0.3">
      <c r="A80">
        <v>1081</v>
      </c>
      <c r="B80" s="3">
        <v>45437</v>
      </c>
      <c r="C80" s="3">
        <v>45493</v>
      </c>
      <c r="D80" t="s">
        <v>15</v>
      </c>
      <c r="E80" t="s">
        <v>19</v>
      </c>
      <c r="F80" t="s">
        <v>100</v>
      </c>
      <c r="G80">
        <v>1105.3800000000001</v>
      </c>
      <c r="H80">
        <v>429.9</v>
      </c>
      <c r="I80">
        <v>19</v>
      </c>
      <c r="J80" t="s">
        <v>2020</v>
      </c>
      <c r="K80" t="s">
        <v>2024</v>
      </c>
      <c r="L80">
        <v>0</v>
      </c>
      <c r="M80">
        <v>38.891602887694702</v>
      </c>
      <c r="N80" t="str">
        <f t="shared" si="1"/>
        <v>Outlier</v>
      </c>
    </row>
    <row r="81" spans="1:14" x14ac:dyDescent="0.3">
      <c r="A81">
        <v>1082</v>
      </c>
      <c r="B81" s="3">
        <v>45588</v>
      </c>
      <c r="C81" s="3">
        <v>45685</v>
      </c>
      <c r="D81" t="s">
        <v>13</v>
      </c>
      <c r="E81" t="s">
        <v>18</v>
      </c>
      <c r="F81" t="s">
        <v>101</v>
      </c>
      <c r="G81">
        <v>377.9</v>
      </c>
      <c r="H81">
        <v>449.83</v>
      </c>
      <c r="I81">
        <v>14</v>
      </c>
      <c r="J81" t="s">
        <v>2020</v>
      </c>
      <c r="K81" t="s">
        <v>2024</v>
      </c>
      <c r="L81">
        <v>0.08</v>
      </c>
      <c r="M81">
        <v>119.034136014819</v>
      </c>
      <c r="N81" t="str">
        <f t="shared" si="1"/>
        <v>Outlier</v>
      </c>
    </row>
    <row r="82" spans="1:14" x14ac:dyDescent="0.3">
      <c r="A82">
        <v>1083</v>
      </c>
      <c r="B82" s="3">
        <v>45576</v>
      </c>
      <c r="C82" s="3">
        <v>45666</v>
      </c>
      <c r="D82" t="s">
        <v>12</v>
      </c>
      <c r="E82" t="s">
        <v>19</v>
      </c>
      <c r="F82" t="s">
        <v>102</v>
      </c>
      <c r="G82">
        <v>1390.86</v>
      </c>
      <c r="H82">
        <v>381.62</v>
      </c>
      <c r="I82">
        <v>13</v>
      </c>
      <c r="J82" t="s">
        <v>2021</v>
      </c>
      <c r="K82" t="s">
        <v>2025</v>
      </c>
      <c r="L82">
        <v>0.02</v>
      </c>
      <c r="M82">
        <v>27.437700415570198</v>
      </c>
      <c r="N82" t="str">
        <f t="shared" si="1"/>
        <v>Outlier</v>
      </c>
    </row>
    <row r="83" spans="1:14" x14ac:dyDescent="0.3">
      <c r="A83">
        <v>1084</v>
      </c>
      <c r="B83" s="3">
        <v>45512</v>
      </c>
      <c r="C83" s="3">
        <v>45586</v>
      </c>
      <c r="D83" t="s">
        <v>12</v>
      </c>
      <c r="E83" t="s">
        <v>18</v>
      </c>
      <c r="F83" t="s">
        <v>103</v>
      </c>
      <c r="G83">
        <v>1518.63</v>
      </c>
      <c r="H83">
        <v>65.27</v>
      </c>
      <c r="I83">
        <v>2</v>
      </c>
      <c r="J83" t="s">
        <v>2022</v>
      </c>
      <c r="K83" t="s">
        <v>2023</v>
      </c>
      <c r="L83">
        <v>0.13</v>
      </c>
      <c r="M83">
        <v>4.2979527600534704</v>
      </c>
      <c r="N83" t="str">
        <f t="shared" si="1"/>
        <v>Outlier</v>
      </c>
    </row>
    <row r="84" spans="1:14" x14ac:dyDescent="0.3">
      <c r="A84">
        <v>1085</v>
      </c>
      <c r="B84" s="3">
        <v>45487</v>
      </c>
      <c r="C84" s="3">
        <v>45515</v>
      </c>
      <c r="D84" t="s">
        <v>14</v>
      </c>
      <c r="E84" t="s">
        <v>17</v>
      </c>
      <c r="F84" t="s">
        <v>104</v>
      </c>
      <c r="G84">
        <v>997.57</v>
      </c>
      <c r="H84">
        <v>330.81</v>
      </c>
      <c r="I84">
        <v>17</v>
      </c>
      <c r="J84" t="s">
        <v>2019</v>
      </c>
      <c r="K84" t="s">
        <v>2023</v>
      </c>
      <c r="L84">
        <v>0.16</v>
      </c>
      <c r="M84">
        <v>33.161582645829398</v>
      </c>
      <c r="N84" t="str">
        <f t="shared" si="1"/>
        <v>Outlier</v>
      </c>
    </row>
    <row r="85" spans="1:14" x14ac:dyDescent="0.3">
      <c r="A85">
        <v>1086</v>
      </c>
      <c r="B85" s="3">
        <v>45584</v>
      </c>
      <c r="C85" s="3">
        <v>45596</v>
      </c>
      <c r="D85" t="s">
        <v>13</v>
      </c>
      <c r="E85" t="s">
        <v>17</v>
      </c>
      <c r="F85" t="s">
        <v>105</v>
      </c>
      <c r="G85">
        <v>1173.1500000000001</v>
      </c>
      <c r="H85">
        <v>145.11000000000001</v>
      </c>
      <c r="I85">
        <v>18</v>
      </c>
      <c r="J85" t="s">
        <v>2022</v>
      </c>
      <c r="K85" t="s">
        <v>2026</v>
      </c>
      <c r="L85">
        <v>0.14000000000000001</v>
      </c>
      <c r="M85">
        <v>12.36926224268</v>
      </c>
      <c r="N85" t="str">
        <f t="shared" si="1"/>
        <v>Outlier</v>
      </c>
    </row>
    <row r="86" spans="1:14" x14ac:dyDescent="0.3">
      <c r="A86">
        <v>1087</v>
      </c>
      <c r="B86" s="3">
        <v>45485</v>
      </c>
      <c r="C86" s="3">
        <v>45486</v>
      </c>
      <c r="D86" t="s">
        <v>12</v>
      </c>
      <c r="E86" t="s">
        <v>19</v>
      </c>
      <c r="F86" t="s">
        <v>106</v>
      </c>
      <c r="G86">
        <v>641.66999999999996</v>
      </c>
      <c r="H86">
        <v>170.44</v>
      </c>
      <c r="I86">
        <v>0</v>
      </c>
      <c r="J86" t="s">
        <v>2020</v>
      </c>
      <c r="K86" t="s">
        <v>2025</v>
      </c>
      <c r="L86">
        <v>0.1</v>
      </c>
      <c r="M86">
        <v>26.561939937974302</v>
      </c>
      <c r="N86" t="str">
        <f t="shared" si="1"/>
        <v>Outlier</v>
      </c>
    </row>
    <row r="87" spans="1:14" x14ac:dyDescent="0.3">
      <c r="A87">
        <v>1088</v>
      </c>
      <c r="B87" s="3">
        <v>45396</v>
      </c>
      <c r="C87" s="3">
        <v>45510</v>
      </c>
      <c r="D87" t="s">
        <v>13</v>
      </c>
      <c r="E87" t="s">
        <v>19</v>
      </c>
      <c r="F87" t="s">
        <v>107</v>
      </c>
      <c r="G87">
        <v>93.05</v>
      </c>
      <c r="H87">
        <v>398.53</v>
      </c>
      <c r="I87">
        <v>12</v>
      </c>
      <c r="J87" t="s">
        <v>2020</v>
      </c>
      <c r="K87" t="s">
        <v>2024</v>
      </c>
      <c r="L87">
        <v>0.18</v>
      </c>
      <c r="M87">
        <v>428.296614723267</v>
      </c>
      <c r="N87" t="str">
        <f t="shared" si="1"/>
        <v>Outlier</v>
      </c>
    </row>
    <row r="88" spans="1:14" x14ac:dyDescent="0.3">
      <c r="A88">
        <v>1089</v>
      </c>
      <c r="B88" s="3">
        <v>45367</v>
      </c>
      <c r="C88" s="3">
        <v>45618</v>
      </c>
      <c r="D88" t="s">
        <v>14</v>
      </c>
      <c r="E88" t="s">
        <v>18</v>
      </c>
      <c r="F88" t="s">
        <v>108</v>
      </c>
      <c r="G88">
        <v>796.52</v>
      </c>
      <c r="H88">
        <v>273.47000000000003</v>
      </c>
      <c r="I88">
        <v>15</v>
      </c>
      <c r="J88" t="s">
        <v>2019</v>
      </c>
      <c r="K88" t="s">
        <v>2023</v>
      </c>
      <c r="L88">
        <v>0.01</v>
      </c>
      <c r="M88">
        <v>34.333098980565502</v>
      </c>
      <c r="N88" t="str">
        <f t="shared" si="1"/>
        <v>Outlier</v>
      </c>
    </row>
    <row r="89" spans="1:14" x14ac:dyDescent="0.3">
      <c r="A89">
        <v>1090</v>
      </c>
      <c r="B89" s="3">
        <v>45655</v>
      </c>
      <c r="C89" s="3">
        <v>45670</v>
      </c>
      <c r="D89" t="s">
        <v>13</v>
      </c>
      <c r="E89" t="s">
        <v>18</v>
      </c>
      <c r="F89" t="s">
        <v>109</v>
      </c>
      <c r="G89">
        <v>1494.91</v>
      </c>
      <c r="H89">
        <v>449.04</v>
      </c>
      <c r="I89">
        <v>8</v>
      </c>
      <c r="J89" t="s">
        <v>2022</v>
      </c>
      <c r="K89" t="s">
        <v>2024</v>
      </c>
      <c r="L89">
        <v>0.05</v>
      </c>
      <c r="M89">
        <v>30.0379287047381</v>
      </c>
      <c r="N89" t="str">
        <f t="shared" si="1"/>
        <v>Outlier</v>
      </c>
    </row>
    <row r="90" spans="1:14" x14ac:dyDescent="0.3">
      <c r="A90">
        <v>1091</v>
      </c>
      <c r="B90" s="3">
        <v>45638</v>
      </c>
      <c r="C90" s="3">
        <v>45666</v>
      </c>
      <c r="D90" t="s">
        <v>12</v>
      </c>
      <c r="E90" t="s">
        <v>19</v>
      </c>
      <c r="F90" t="s">
        <v>110</v>
      </c>
      <c r="G90">
        <v>583.77</v>
      </c>
      <c r="H90">
        <v>263.52</v>
      </c>
      <c r="I90">
        <v>20</v>
      </c>
      <c r="J90" t="s">
        <v>2022</v>
      </c>
      <c r="K90" t="s">
        <v>2024</v>
      </c>
      <c r="L90">
        <v>0.18</v>
      </c>
      <c r="M90">
        <v>45.141065830720997</v>
      </c>
      <c r="N90" t="str">
        <f t="shared" si="1"/>
        <v>Outlier</v>
      </c>
    </row>
    <row r="91" spans="1:14" x14ac:dyDescent="0.3">
      <c r="A91">
        <v>1092</v>
      </c>
      <c r="B91" s="3">
        <v>45469</v>
      </c>
      <c r="C91" s="3">
        <v>45560</v>
      </c>
      <c r="D91" t="s">
        <v>13</v>
      </c>
      <c r="E91" t="s">
        <v>19</v>
      </c>
      <c r="F91" t="s">
        <v>111</v>
      </c>
      <c r="G91">
        <v>1376.43</v>
      </c>
      <c r="H91">
        <v>245.12</v>
      </c>
      <c r="I91">
        <v>9</v>
      </c>
      <c r="J91" t="s">
        <v>2020</v>
      </c>
      <c r="K91" t="s">
        <v>2023</v>
      </c>
      <c r="L91">
        <v>0.08</v>
      </c>
      <c r="M91">
        <v>17.808388367007399</v>
      </c>
      <c r="N91" t="str">
        <f t="shared" si="1"/>
        <v>Outlier</v>
      </c>
    </row>
    <row r="92" spans="1:14" x14ac:dyDescent="0.3">
      <c r="A92">
        <v>1093</v>
      </c>
      <c r="B92" s="3">
        <v>45489</v>
      </c>
      <c r="C92" s="3">
        <v>45680</v>
      </c>
      <c r="D92" t="s">
        <v>13</v>
      </c>
      <c r="E92" t="s">
        <v>18</v>
      </c>
      <c r="F92" t="s">
        <v>112</v>
      </c>
      <c r="G92">
        <v>1659.44</v>
      </c>
      <c r="H92">
        <v>181.63</v>
      </c>
      <c r="I92">
        <v>10</v>
      </c>
      <c r="J92" t="s">
        <v>2021</v>
      </c>
      <c r="K92" t="s">
        <v>2026</v>
      </c>
      <c r="L92">
        <v>0.1</v>
      </c>
      <c r="M92">
        <v>10.945258641469399</v>
      </c>
      <c r="N92" t="str">
        <f t="shared" si="1"/>
        <v>Outlier</v>
      </c>
    </row>
    <row r="93" spans="1:14" x14ac:dyDescent="0.3">
      <c r="A93">
        <v>1094</v>
      </c>
      <c r="B93" s="3">
        <v>45370</v>
      </c>
      <c r="C93" s="3">
        <v>45465</v>
      </c>
      <c r="D93" t="s">
        <v>12</v>
      </c>
      <c r="E93" t="s">
        <v>17</v>
      </c>
      <c r="F93" t="s">
        <v>113</v>
      </c>
      <c r="G93">
        <v>1748.32</v>
      </c>
      <c r="H93">
        <v>299.32</v>
      </c>
      <c r="I93">
        <v>11</v>
      </c>
      <c r="J93" t="s">
        <v>2020</v>
      </c>
      <c r="K93" t="s">
        <v>2025</v>
      </c>
      <c r="L93">
        <v>0.19</v>
      </c>
      <c r="M93">
        <v>17.1204356181935</v>
      </c>
      <c r="N93" t="str">
        <f t="shared" si="1"/>
        <v>Outlier</v>
      </c>
    </row>
    <row r="94" spans="1:14" x14ac:dyDescent="0.3">
      <c r="A94">
        <v>1095</v>
      </c>
      <c r="B94" s="3">
        <v>45443</v>
      </c>
      <c r="C94" s="3">
        <v>45513</v>
      </c>
      <c r="D94" t="s">
        <v>12</v>
      </c>
      <c r="E94" t="s">
        <v>19</v>
      </c>
      <c r="F94" t="s">
        <v>114</v>
      </c>
      <c r="G94">
        <v>1008.83</v>
      </c>
      <c r="H94">
        <v>366.21</v>
      </c>
      <c r="I94">
        <v>18</v>
      </c>
      <c r="J94" t="s">
        <v>2020</v>
      </c>
      <c r="K94" t="s">
        <v>2026</v>
      </c>
      <c r="L94">
        <v>0.19</v>
      </c>
      <c r="M94">
        <v>36.300466877471898</v>
      </c>
      <c r="N94" t="str">
        <f t="shared" si="1"/>
        <v>Outlier</v>
      </c>
    </row>
    <row r="95" spans="1:14" x14ac:dyDescent="0.3">
      <c r="A95">
        <v>1096</v>
      </c>
      <c r="B95" s="3">
        <v>45403</v>
      </c>
      <c r="C95" s="3">
        <v>45506</v>
      </c>
      <c r="D95" t="s">
        <v>12</v>
      </c>
      <c r="E95" t="s">
        <v>19</v>
      </c>
      <c r="F95" t="s">
        <v>115</v>
      </c>
      <c r="G95">
        <v>624.29</v>
      </c>
      <c r="H95">
        <v>171.47</v>
      </c>
      <c r="I95">
        <v>12</v>
      </c>
      <c r="J95" t="s">
        <v>2020</v>
      </c>
      <c r="K95" t="s">
        <v>2026</v>
      </c>
      <c r="L95">
        <v>0.1</v>
      </c>
      <c r="M95">
        <v>27.466401832481701</v>
      </c>
      <c r="N95" t="str">
        <f t="shared" si="1"/>
        <v>Outlier</v>
      </c>
    </row>
    <row r="96" spans="1:14" x14ac:dyDescent="0.3">
      <c r="A96">
        <v>1097</v>
      </c>
      <c r="B96" s="3">
        <v>45519</v>
      </c>
      <c r="C96" s="3">
        <v>45589</v>
      </c>
      <c r="D96" t="s">
        <v>14</v>
      </c>
      <c r="E96" t="s">
        <v>17</v>
      </c>
      <c r="F96" t="s">
        <v>116</v>
      </c>
      <c r="G96">
        <v>1196.01</v>
      </c>
      <c r="H96">
        <v>19.25</v>
      </c>
      <c r="I96">
        <v>10</v>
      </c>
      <c r="J96" t="s">
        <v>2019</v>
      </c>
      <c r="K96" t="s">
        <v>2023</v>
      </c>
      <c r="L96">
        <v>0</v>
      </c>
      <c r="M96">
        <v>1.60951831506426</v>
      </c>
      <c r="N96" t="str">
        <f t="shared" si="1"/>
        <v>Outlier</v>
      </c>
    </row>
    <row r="97" spans="1:14" x14ac:dyDescent="0.3">
      <c r="A97">
        <v>1098</v>
      </c>
      <c r="B97" s="3">
        <v>45650</v>
      </c>
      <c r="C97" s="3">
        <v>45665</v>
      </c>
      <c r="D97" t="s">
        <v>12</v>
      </c>
      <c r="E97" t="s">
        <v>18</v>
      </c>
      <c r="F97" t="s">
        <v>117</v>
      </c>
      <c r="G97">
        <v>1598.84</v>
      </c>
      <c r="H97">
        <v>0</v>
      </c>
      <c r="I97">
        <v>4</v>
      </c>
      <c r="J97" t="s">
        <v>2019</v>
      </c>
      <c r="K97" t="s">
        <v>2024</v>
      </c>
      <c r="L97">
        <v>0.04</v>
      </c>
      <c r="M97">
        <v>0</v>
      </c>
      <c r="N97" t="str">
        <f t="shared" si="1"/>
        <v>Outlier</v>
      </c>
    </row>
    <row r="98" spans="1:14" x14ac:dyDescent="0.3">
      <c r="A98">
        <v>1099</v>
      </c>
      <c r="B98" s="3">
        <v>45344</v>
      </c>
      <c r="C98" s="3">
        <v>45573</v>
      </c>
      <c r="D98" t="s">
        <v>12</v>
      </c>
      <c r="E98" t="s">
        <v>17</v>
      </c>
      <c r="F98" t="s">
        <v>118</v>
      </c>
      <c r="G98">
        <v>156.96</v>
      </c>
      <c r="H98">
        <v>0</v>
      </c>
      <c r="I98">
        <v>12</v>
      </c>
      <c r="J98" t="s">
        <v>2019</v>
      </c>
      <c r="K98" t="s">
        <v>2024</v>
      </c>
      <c r="L98">
        <v>0.14000000000000001</v>
      </c>
      <c r="M98">
        <v>0</v>
      </c>
      <c r="N98" t="str">
        <f t="shared" si="1"/>
        <v>Outlier</v>
      </c>
    </row>
    <row r="99" spans="1:14" x14ac:dyDescent="0.3">
      <c r="A99">
        <v>1100</v>
      </c>
      <c r="B99" s="3">
        <v>45387</v>
      </c>
      <c r="C99" s="3">
        <v>45415</v>
      </c>
      <c r="D99" t="s">
        <v>13</v>
      </c>
      <c r="E99" t="s">
        <v>17</v>
      </c>
      <c r="F99" t="s">
        <v>119</v>
      </c>
      <c r="G99">
        <v>163.96</v>
      </c>
      <c r="H99">
        <v>39.880000000000003</v>
      </c>
      <c r="I99">
        <v>8</v>
      </c>
      <c r="J99" t="s">
        <v>2021</v>
      </c>
      <c r="K99" t="s">
        <v>2023</v>
      </c>
      <c r="L99">
        <v>0</v>
      </c>
      <c r="M99">
        <v>24.323005611124699</v>
      </c>
      <c r="N99" t="str">
        <f t="shared" si="1"/>
        <v>Outlier</v>
      </c>
    </row>
    <row r="100" spans="1:14" x14ac:dyDescent="0.3">
      <c r="A100">
        <v>1101</v>
      </c>
      <c r="B100" s="3">
        <v>45525</v>
      </c>
      <c r="C100" s="3">
        <v>45549</v>
      </c>
      <c r="D100" t="s">
        <v>13</v>
      </c>
      <c r="E100" t="s">
        <v>19</v>
      </c>
      <c r="F100" t="s">
        <v>120</v>
      </c>
      <c r="G100">
        <v>967.19</v>
      </c>
      <c r="H100">
        <v>384.63</v>
      </c>
      <c r="I100">
        <v>12</v>
      </c>
      <c r="J100" t="s">
        <v>2021</v>
      </c>
      <c r="K100" t="s">
        <v>2023</v>
      </c>
      <c r="L100">
        <v>0.18</v>
      </c>
      <c r="M100">
        <v>39.767780891034803</v>
      </c>
      <c r="N100" t="str">
        <f t="shared" si="1"/>
        <v>Outlier</v>
      </c>
    </row>
    <row r="101" spans="1:14" x14ac:dyDescent="0.3">
      <c r="A101">
        <v>1102</v>
      </c>
      <c r="B101" s="3">
        <v>45515</v>
      </c>
      <c r="C101" s="3">
        <v>45662</v>
      </c>
      <c r="D101" t="s">
        <v>2028</v>
      </c>
      <c r="E101" t="s">
        <v>18</v>
      </c>
      <c r="F101" t="s">
        <v>121</v>
      </c>
      <c r="G101">
        <v>1563.21</v>
      </c>
      <c r="H101">
        <v>426.83</v>
      </c>
      <c r="I101">
        <v>6</v>
      </c>
      <c r="J101" t="s">
        <v>2020</v>
      </c>
      <c r="K101" t="s">
        <v>2023</v>
      </c>
      <c r="L101">
        <v>0.11</v>
      </c>
      <c r="M101">
        <v>27.304712738531599</v>
      </c>
      <c r="N101" t="str">
        <f t="shared" si="1"/>
        <v>Outlier</v>
      </c>
    </row>
    <row r="102" spans="1:14" x14ac:dyDescent="0.3">
      <c r="A102">
        <v>1103</v>
      </c>
      <c r="B102" s="3">
        <v>45588</v>
      </c>
      <c r="C102" s="3">
        <v>45651</v>
      </c>
      <c r="D102" t="s">
        <v>12</v>
      </c>
      <c r="E102" t="s">
        <v>18</v>
      </c>
      <c r="F102" t="s">
        <v>122</v>
      </c>
      <c r="G102">
        <v>474.73</v>
      </c>
      <c r="H102">
        <v>304.12</v>
      </c>
      <c r="I102">
        <v>1</v>
      </c>
      <c r="J102" t="s">
        <v>2021</v>
      </c>
      <c r="K102" t="s">
        <v>2023</v>
      </c>
      <c r="L102">
        <v>0.04</v>
      </c>
      <c r="M102">
        <v>64.061677163861603</v>
      </c>
      <c r="N102" t="str">
        <f t="shared" si="1"/>
        <v>Outlier</v>
      </c>
    </row>
    <row r="103" spans="1:14" x14ac:dyDescent="0.3">
      <c r="A103">
        <v>1104</v>
      </c>
      <c r="B103" s="3">
        <v>45426</v>
      </c>
      <c r="C103" s="3">
        <v>45654</v>
      </c>
      <c r="D103" t="s">
        <v>15</v>
      </c>
      <c r="E103" t="s">
        <v>17</v>
      </c>
      <c r="F103" t="s">
        <v>123</v>
      </c>
      <c r="G103">
        <v>1574.83</v>
      </c>
      <c r="H103">
        <v>223.5</v>
      </c>
      <c r="I103">
        <v>18</v>
      </c>
      <c r="J103" t="s">
        <v>2022</v>
      </c>
      <c r="K103" t="s">
        <v>2025</v>
      </c>
      <c r="L103">
        <v>0.03</v>
      </c>
      <c r="M103">
        <v>14.192008026263199</v>
      </c>
      <c r="N103" t="str">
        <f t="shared" si="1"/>
        <v>Outlier</v>
      </c>
    </row>
    <row r="104" spans="1:14" x14ac:dyDescent="0.3">
      <c r="A104">
        <v>1105</v>
      </c>
      <c r="B104" s="3">
        <v>45466</v>
      </c>
      <c r="C104" s="3">
        <v>45642</v>
      </c>
      <c r="D104" t="s">
        <v>13</v>
      </c>
      <c r="E104" t="s">
        <v>19</v>
      </c>
      <c r="F104" t="s">
        <v>124</v>
      </c>
      <c r="G104">
        <v>892.96</v>
      </c>
      <c r="H104">
        <v>58.19</v>
      </c>
      <c r="I104">
        <v>2</v>
      </c>
      <c r="J104" t="s">
        <v>2021</v>
      </c>
      <c r="K104" t="s">
        <v>2025</v>
      </c>
      <c r="L104">
        <v>0.05</v>
      </c>
      <c r="M104">
        <v>6.5165292958251202</v>
      </c>
      <c r="N104" t="str">
        <f t="shared" si="1"/>
        <v>Outlier</v>
      </c>
    </row>
    <row r="105" spans="1:14" x14ac:dyDescent="0.3">
      <c r="A105">
        <v>1106</v>
      </c>
      <c r="B105" s="3">
        <v>45389</v>
      </c>
      <c r="C105" s="3">
        <v>45465</v>
      </c>
      <c r="D105" t="s">
        <v>15</v>
      </c>
      <c r="E105" t="s">
        <v>17</v>
      </c>
      <c r="F105" t="s">
        <v>125</v>
      </c>
      <c r="G105">
        <v>1170.3800000000001</v>
      </c>
      <c r="H105">
        <v>72.290000000000006</v>
      </c>
      <c r="I105">
        <v>7</v>
      </c>
      <c r="J105" t="s">
        <v>2020</v>
      </c>
      <c r="K105" t="s">
        <v>2024</v>
      </c>
      <c r="L105">
        <v>0.01</v>
      </c>
      <c r="M105">
        <v>6.17662639484612</v>
      </c>
      <c r="N105" t="str">
        <f t="shared" si="1"/>
        <v>Outlier</v>
      </c>
    </row>
    <row r="106" spans="1:14" x14ac:dyDescent="0.3">
      <c r="A106">
        <v>1107</v>
      </c>
      <c r="B106" s="3">
        <v>45372</v>
      </c>
      <c r="C106" s="3">
        <v>45570</v>
      </c>
      <c r="D106" t="s">
        <v>15</v>
      </c>
      <c r="E106" t="s">
        <v>18</v>
      </c>
      <c r="F106" t="s">
        <v>126</v>
      </c>
      <c r="G106">
        <v>281.95999999999998</v>
      </c>
      <c r="H106">
        <v>98.02</v>
      </c>
      <c r="I106">
        <v>11</v>
      </c>
      <c r="J106" t="s">
        <v>2022</v>
      </c>
      <c r="K106" t="s">
        <v>2026</v>
      </c>
      <c r="L106">
        <v>0.1</v>
      </c>
      <c r="M106">
        <v>34.763796283160701</v>
      </c>
      <c r="N106" t="str">
        <f t="shared" si="1"/>
        <v>Outlier</v>
      </c>
    </row>
    <row r="107" spans="1:14" x14ac:dyDescent="0.3">
      <c r="A107">
        <v>1108</v>
      </c>
      <c r="B107" s="3">
        <v>45386</v>
      </c>
      <c r="C107" s="3">
        <v>45430</v>
      </c>
      <c r="D107" t="s">
        <v>12</v>
      </c>
      <c r="E107" t="s">
        <v>18</v>
      </c>
      <c r="F107" t="s">
        <v>127</v>
      </c>
      <c r="G107">
        <v>1279.18</v>
      </c>
      <c r="H107">
        <v>345.22</v>
      </c>
      <c r="I107">
        <v>9</v>
      </c>
      <c r="J107" t="s">
        <v>2022</v>
      </c>
      <c r="K107" t="s">
        <v>2023</v>
      </c>
      <c r="L107">
        <v>0.11</v>
      </c>
      <c r="M107">
        <v>26.987601432167502</v>
      </c>
      <c r="N107" t="str">
        <f t="shared" si="1"/>
        <v>Outlier</v>
      </c>
    </row>
    <row r="108" spans="1:14" x14ac:dyDescent="0.3">
      <c r="A108">
        <v>1109</v>
      </c>
      <c r="B108" s="3">
        <v>45452</v>
      </c>
      <c r="C108" s="3">
        <v>45480</v>
      </c>
      <c r="D108" t="s">
        <v>14</v>
      </c>
      <c r="E108" t="s">
        <v>19</v>
      </c>
      <c r="F108" t="s">
        <v>128</v>
      </c>
      <c r="G108">
        <v>822.77</v>
      </c>
      <c r="H108">
        <v>353.3</v>
      </c>
      <c r="I108">
        <v>7</v>
      </c>
      <c r="J108" t="s">
        <v>2022</v>
      </c>
      <c r="K108" t="s">
        <v>2026</v>
      </c>
      <c r="L108">
        <v>0.04</v>
      </c>
      <c r="M108">
        <v>42.940311387143403</v>
      </c>
      <c r="N108" t="str">
        <f t="shared" si="1"/>
        <v>Outlier</v>
      </c>
    </row>
    <row r="109" spans="1:14" x14ac:dyDescent="0.3">
      <c r="A109">
        <v>1110</v>
      </c>
      <c r="B109" s="3">
        <v>45662</v>
      </c>
      <c r="C109" s="3">
        <v>45663</v>
      </c>
      <c r="D109" t="s">
        <v>12</v>
      </c>
      <c r="E109" t="s">
        <v>17</v>
      </c>
      <c r="F109" t="s">
        <v>129</v>
      </c>
      <c r="G109">
        <v>289.64999999999998</v>
      </c>
      <c r="H109">
        <v>17.559999999999999</v>
      </c>
      <c r="I109">
        <v>15</v>
      </c>
      <c r="J109" t="s">
        <v>2022</v>
      </c>
      <c r="K109" t="s">
        <v>2023</v>
      </c>
      <c r="L109">
        <v>0.06</v>
      </c>
      <c r="M109">
        <v>6.0624892111168602</v>
      </c>
      <c r="N109" t="str">
        <f t="shared" si="1"/>
        <v>Outlier</v>
      </c>
    </row>
    <row r="110" spans="1:14" x14ac:dyDescent="0.3">
      <c r="A110">
        <v>1112</v>
      </c>
      <c r="B110" s="3">
        <v>45530</v>
      </c>
      <c r="C110" s="3">
        <v>45583</v>
      </c>
      <c r="D110" t="s">
        <v>12</v>
      </c>
      <c r="E110" t="s">
        <v>18</v>
      </c>
      <c r="F110" t="s">
        <v>131</v>
      </c>
      <c r="G110">
        <v>1037.08</v>
      </c>
      <c r="H110">
        <v>234.77</v>
      </c>
      <c r="I110">
        <v>8</v>
      </c>
      <c r="J110" t="s">
        <v>2020</v>
      </c>
      <c r="K110" t="s">
        <v>2024</v>
      </c>
      <c r="L110">
        <v>0.12</v>
      </c>
      <c r="M110">
        <v>22.637597870945399</v>
      </c>
      <c r="N110" t="str">
        <f t="shared" si="1"/>
        <v>Outlier</v>
      </c>
    </row>
    <row r="111" spans="1:14" x14ac:dyDescent="0.3">
      <c r="A111">
        <v>1113</v>
      </c>
      <c r="B111" s="3">
        <v>45436</v>
      </c>
      <c r="C111" s="3">
        <v>45611</v>
      </c>
      <c r="D111" t="s">
        <v>14</v>
      </c>
      <c r="E111" t="s">
        <v>19</v>
      </c>
      <c r="F111" t="s">
        <v>132</v>
      </c>
      <c r="G111">
        <v>322.33</v>
      </c>
      <c r="H111">
        <v>292.27</v>
      </c>
      <c r="I111">
        <v>1</v>
      </c>
      <c r="J111" t="s">
        <v>2019</v>
      </c>
      <c r="K111" t="s">
        <v>2025</v>
      </c>
      <c r="L111">
        <v>0.14000000000000001</v>
      </c>
      <c r="M111">
        <v>90.674153817516199</v>
      </c>
      <c r="N111" t="str">
        <f t="shared" si="1"/>
        <v>Outlier</v>
      </c>
    </row>
    <row r="112" spans="1:14" x14ac:dyDescent="0.3">
      <c r="A112">
        <v>1114</v>
      </c>
      <c r="B112" s="3">
        <v>45478</v>
      </c>
      <c r="C112" s="3">
        <v>45621</v>
      </c>
      <c r="D112" t="s">
        <v>12</v>
      </c>
      <c r="E112" t="s">
        <v>17</v>
      </c>
      <c r="F112" t="s">
        <v>133</v>
      </c>
      <c r="G112">
        <v>715.8</v>
      </c>
      <c r="H112">
        <v>250.21</v>
      </c>
      <c r="I112">
        <v>16</v>
      </c>
      <c r="J112" t="s">
        <v>2021</v>
      </c>
      <c r="K112" t="s">
        <v>2024</v>
      </c>
      <c r="L112">
        <v>0.13</v>
      </c>
      <c r="M112">
        <v>34.955294775076801</v>
      </c>
      <c r="N112" t="str">
        <f t="shared" si="1"/>
        <v>Outlier</v>
      </c>
    </row>
    <row r="113" spans="1:14" x14ac:dyDescent="0.3">
      <c r="A113">
        <v>1115</v>
      </c>
      <c r="B113" s="3">
        <v>45516</v>
      </c>
      <c r="C113" s="3">
        <v>45690</v>
      </c>
      <c r="D113" t="s">
        <v>2027</v>
      </c>
      <c r="E113" t="s">
        <v>17</v>
      </c>
      <c r="F113" t="s">
        <v>134</v>
      </c>
      <c r="G113">
        <v>1272.75</v>
      </c>
      <c r="H113">
        <v>473.24</v>
      </c>
      <c r="I113">
        <v>13</v>
      </c>
      <c r="J113" t="s">
        <v>2022</v>
      </c>
      <c r="K113" t="s">
        <v>2024</v>
      </c>
      <c r="L113">
        <v>0.06</v>
      </c>
      <c r="M113">
        <v>37.182478884305603</v>
      </c>
      <c r="N113" t="str">
        <f t="shared" si="1"/>
        <v>Outlier</v>
      </c>
    </row>
    <row r="114" spans="1:14" x14ac:dyDescent="0.3">
      <c r="A114">
        <v>1116</v>
      </c>
      <c r="B114" s="3">
        <v>45633</v>
      </c>
      <c r="C114" s="3">
        <v>45691</v>
      </c>
      <c r="D114" t="s">
        <v>12</v>
      </c>
      <c r="E114" t="s">
        <v>18</v>
      </c>
      <c r="F114" t="s">
        <v>135</v>
      </c>
      <c r="G114">
        <v>972.36500000000001</v>
      </c>
      <c r="H114">
        <v>54.26</v>
      </c>
      <c r="I114">
        <v>9</v>
      </c>
      <c r="J114" t="s">
        <v>2019</v>
      </c>
      <c r="K114" t="s">
        <v>2023</v>
      </c>
      <c r="L114">
        <v>0.06</v>
      </c>
      <c r="M114">
        <v>5.5802090778668498</v>
      </c>
      <c r="N114" t="str">
        <f t="shared" si="1"/>
        <v>Outlier</v>
      </c>
    </row>
    <row r="115" spans="1:14" x14ac:dyDescent="0.3">
      <c r="A115">
        <v>1117</v>
      </c>
      <c r="B115" s="3">
        <v>45376</v>
      </c>
      <c r="C115" s="3">
        <v>45600</v>
      </c>
      <c r="D115" t="s">
        <v>2028</v>
      </c>
      <c r="E115" t="s">
        <v>17</v>
      </c>
      <c r="F115" t="s">
        <v>136</v>
      </c>
      <c r="G115">
        <v>1051.33</v>
      </c>
      <c r="H115">
        <v>382.67</v>
      </c>
      <c r="I115">
        <v>13</v>
      </c>
      <c r="J115" t="s">
        <v>2020</v>
      </c>
      <c r="K115" t="s">
        <v>2024</v>
      </c>
      <c r="L115">
        <v>0.14000000000000001</v>
      </c>
      <c r="M115">
        <v>36.398656939305503</v>
      </c>
      <c r="N115" t="str">
        <f t="shared" si="1"/>
        <v>Outlier</v>
      </c>
    </row>
    <row r="116" spans="1:14" x14ac:dyDescent="0.3">
      <c r="A116">
        <v>1118</v>
      </c>
      <c r="B116" s="3">
        <v>45448</v>
      </c>
      <c r="C116" s="3">
        <v>45464</v>
      </c>
      <c r="D116" t="s">
        <v>12</v>
      </c>
      <c r="E116" t="s">
        <v>17</v>
      </c>
      <c r="F116" t="s">
        <v>137</v>
      </c>
      <c r="G116">
        <v>1491.7</v>
      </c>
      <c r="H116">
        <v>451.82</v>
      </c>
      <c r="I116">
        <v>20</v>
      </c>
      <c r="J116" t="s">
        <v>2019</v>
      </c>
      <c r="K116" t="s">
        <v>2025</v>
      </c>
      <c r="L116">
        <v>0.16</v>
      </c>
      <c r="M116">
        <v>30.288932090903</v>
      </c>
      <c r="N116" t="str">
        <f t="shared" si="1"/>
        <v>Outlier</v>
      </c>
    </row>
    <row r="117" spans="1:14" x14ac:dyDescent="0.3">
      <c r="A117">
        <v>1119</v>
      </c>
      <c r="B117" s="3">
        <v>45404</v>
      </c>
      <c r="C117" s="3">
        <v>45490</v>
      </c>
      <c r="D117" t="s">
        <v>15</v>
      </c>
      <c r="E117" t="s">
        <v>19</v>
      </c>
      <c r="F117" t="s">
        <v>138</v>
      </c>
      <c r="G117">
        <v>297.3</v>
      </c>
      <c r="H117">
        <v>55.78</v>
      </c>
      <c r="I117">
        <v>18</v>
      </c>
      <c r="J117" t="s">
        <v>2021</v>
      </c>
      <c r="K117" t="s">
        <v>2026</v>
      </c>
      <c r="L117">
        <v>0.05</v>
      </c>
      <c r="M117">
        <v>18.762193070972099</v>
      </c>
      <c r="N117" t="str">
        <f t="shared" si="1"/>
        <v>Outlier</v>
      </c>
    </row>
    <row r="118" spans="1:14" x14ac:dyDescent="0.3">
      <c r="A118">
        <v>1120</v>
      </c>
      <c r="B118" s="3">
        <v>45414</v>
      </c>
      <c r="C118" s="3">
        <v>45485</v>
      </c>
      <c r="D118" t="s">
        <v>2027</v>
      </c>
      <c r="E118" t="s">
        <v>18</v>
      </c>
      <c r="F118" t="s">
        <v>139</v>
      </c>
      <c r="G118">
        <v>399.3</v>
      </c>
      <c r="H118">
        <v>441.04</v>
      </c>
      <c r="I118">
        <v>9</v>
      </c>
      <c r="J118" t="s">
        <v>2019</v>
      </c>
      <c r="K118" t="s">
        <v>2024</v>
      </c>
      <c r="L118">
        <v>0.13</v>
      </c>
      <c r="M118">
        <v>110.45329326321099</v>
      </c>
      <c r="N118" t="str">
        <f t="shared" si="1"/>
        <v>Outlier</v>
      </c>
    </row>
    <row r="119" spans="1:14" x14ac:dyDescent="0.3">
      <c r="A119">
        <v>1121</v>
      </c>
      <c r="B119" s="3">
        <v>45509</v>
      </c>
      <c r="C119" s="3">
        <v>45577</v>
      </c>
      <c r="D119" t="s">
        <v>15</v>
      </c>
      <c r="E119" t="s">
        <v>18</v>
      </c>
      <c r="F119" t="s">
        <v>140</v>
      </c>
      <c r="G119">
        <v>1182.43</v>
      </c>
      <c r="H119">
        <v>67.599999999999994</v>
      </c>
      <c r="I119">
        <v>19</v>
      </c>
      <c r="J119" t="s">
        <v>2020</v>
      </c>
      <c r="K119" t="s">
        <v>2024</v>
      </c>
      <c r="L119">
        <v>0.04</v>
      </c>
      <c r="M119">
        <v>5.7170403321972501</v>
      </c>
      <c r="N119" t="str">
        <f t="shared" si="1"/>
        <v>Outlier</v>
      </c>
    </row>
    <row r="120" spans="1:14" x14ac:dyDescent="0.3">
      <c r="A120">
        <v>1122</v>
      </c>
      <c r="B120" s="3">
        <v>45341</v>
      </c>
      <c r="C120" s="3">
        <v>45664</v>
      </c>
      <c r="D120" t="s">
        <v>15</v>
      </c>
      <c r="E120" t="s">
        <v>18</v>
      </c>
      <c r="F120" t="s">
        <v>141</v>
      </c>
      <c r="G120">
        <v>1757.52</v>
      </c>
      <c r="H120">
        <v>238.24</v>
      </c>
      <c r="I120">
        <v>19</v>
      </c>
      <c r="J120" t="s">
        <v>2019</v>
      </c>
      <c r="K120" t="s">
        <v>2024</v>
      </c>
      <c r="L120">
        <v>0.06</v>
      </c>
      <c r="M120">
        <v>13.555464518184699</v>
      </c>
      <c r="N120" t="str">
        <f t="shared" si="1"/>
        <v>Outlier</v>
      </c>
    </row>
    <row r="121" spans="1:14" x14ac:dyDescent="0.3">
      <c r="A121">
        <v>1123</v>
      </c>
      <c r="B121" s="3">
        <v>45608</v>
      </c>
      <c r="C121" s="3">
        <v>45691</v>
      </c>
      <c r="D121" t="s">
        <v>14</v>
      </c>
      <c r="E121" t="s">
        <v>17</v>
      </c>
      <c r="F121" t="s">
        <v>142</v>
      </c>
      <c r="G121">
        <v>1085.1099999999999</v>
      </c>
      <c r="H121">
        <v>423.2</v>
      </c>
      <c r="I121">
        <v>3</v>
      </c>
      <c r="J121" t="s">
        <v>2019</v>
      </c>
      <c r="K121" t="s">
        <v>2025</v>
      </c>
      <c r="L121">
        <v>0.02</v>
      </c>
      <c r="M121">
        <v>39.000654311544402</v>
      </c>
      <c r="N121" t="str">
        <f t="shared" si="1"/>
        <v>Outlier</v>
      </c>
    </row>
    <row r="122" spans="1:14" x14ac:dyDescent="0.3">
      <c r="A122">
        <v>1124</v>
      </c>
      <c r="B122" s="3">
        <v>45418</v>
      </c>
      <c r="C122" s="3">
        <v>45625</v>
      </c>
      <c r="D122" t="s">
        <v>2027</v>
      </c>
      <c r="E122" t="s">
        <v>17</v>
      </c>
      <c r="F122" t="s">
        <v>143</v>
      </c>
      <c r="G122">
        <v>357.52</v>
      </c>
      <c r="H122">
        <v>409.19</v>
      </c>
      <c r="I122">
        <v>4</v>
      </c>
      <c r="J122" t="s">
        <v>2019</v>
      </c>
      <c r="K122" t="s">
        <v>2024</v>
      </c>
      <c r="L122">
        <v>0.17</v>
      </c>
      <c r="M122">
        <v>114.45233833072299</v>
      </c>
      <c r="N122" t="str">
        <f t="shared" si="1"/>
        <v>Outlier</v>
      </c>
    </row>
    <row r="123" spans="1:14" x14ac:dyDescent="0.3">
      <c r="A123">
        <v>1125</v>
      </c>
      <c r="B123" s="3">
        <v>45464</v>
      </c>
      <c r="C123" s="3">
        <v>45534</v>
      </c>
      <c r="D123" t="s">
        <v>14</v>
      </c>
      <c r="E123" t="s">
        <v>19</v>
      </c>
      <c r="F123" t="s">
        <v>144</v>
      </c>
      <c r="G123">
        <v>503.63</v>
      </c>
      <c r="H123">
        <v>340.16</v>
      </c>
      <c r="I123">
        <v>13</v>
      </c>
      <c r="J123" t="s">
        <v>2019</v>
      </c>
      <c r="K123" t="s">
        <v>2025</v>
      </c>
      <c r="L123">
        <v>0.05</v>
      </c>
      <c r="M123">
        <v>67.541647638147097</v>
      </c>
      <c r="N123" t="str">
        <f t="shared" si="1"/>
        <v>Outlier</v>
      </c>
    </row>
    <row r="124" spans="1:14" x14ac:dyDescent="0.3">
      <c r="A124">
        <v>1126</v>
      </c>
      <c r="B124" s="3">
        <v>45372</v>
      </c>
      <c r="C124" s="3">
        <v>45603</v>
      </c>
      <c r="D124" t="s">
        <v>15</v>
      </c>
      <c r="E124" t="s">
        <v>17</v>
      </c>
      <c r="F124" t="s">
        <v>145</v>
      </c>
      <c r="G124">
        <v>882.28</v>
      </c>
      <c r="H124">
        <v>162.79</v>
      </c>
      <c r="I124">
        <v>4</v>
      </c>
      <c r="J124" t="s">
        <v>2021</v>
      </c>
      <c r="K124" t="s">
        <v>2025</v>
      </c>
      <c r="L124">
        <v>0.02</v>
      </c>
      <c r="M124">
        <v>18.451058620845998</v>
      </c>
      <c r="N124" t="str">
        <f t="shared" si="1"/>
        <v>Outlier</v>
      </c>
    </row>
    <row r="125" spans="1:14" x14ac:dyDescent="0.3">
      <c r="A125">
        <v>1127</v>
      </c>
      <c r="B125" s="3">
        <v>45621</v>
      </c>
      <c r="C125" s="3">
        <v>45636</v>
      </c>
      <c r="D125" t="s">
        <v>14</v>
      </c>
      <c r="E125" t="s">
        <v>19</v>
      </c>
      <c r="F125" t="s">
        <v>146</v>
      </c>
      <c r="G125">
        <v>202.22</v>
      </c>
      <c r="H125">
        <v>177.21</v>
      </c>
      <c r="I125">
        <v>19</v>
      </c>
      <c r="J125" t="s">
        <v>2022</v>
      </c>
      <c r="K125" t="s">
        <v>2025</v>
      </c>
      <c r="L125">
        <v>0.11</v>
      </c>
      <c r="M125">
        <v>87.632281673424998</v>
      </c>
      <c r="N125" t="str">
        <f t="shared" si="1"/>
        <v>Outlier</v>
      </c>
    </row>
    <row r="126" spans="1:14" x14ac:dyDescent="0.3">
      <c r="A126">
        <v>1128</v>
      </c>
      <c r="B126" s="3">
        <v>45591</v>
      </c>
      <c r="C126" s="3">
        <v>45596</v>
      </c>
      <c r="D126" t="s">
        <v>13</v>
      </c>
      <c r="E126" t="s">
        <v>17</v>
      </c>
      <c r="F126" t="s">
        <v>147</v>
      </c>
      <c r="G126">
        <v>617.30999999999995</v>
      </c>
      <c r="H126">
        <v>265.58</v>
      </c>
      <c r="I126">
        <v>19</v>
      </c>
      <c r="J126" t="s">
        <v>2019</v>
      </c>
      <c r="K126" t="s">
        <v>2023</v>
      </c>
      <c r="L126">
        <v>0.05</v>
      </c>
      <c r="M126">
        <v>43.022144465503601</v>
      </c>
      <c r="N126" t="str">
        <f t="shared" si="1"/>
        <v>Outlier</v>
      </c>
    </row>
    <row r="127" spans="1:14" x14ac:dyDescent="0.3">
      <c r="A127">
        <v>1129</v>
      </c>
      <c r="B127" s="3">
        <v>45441</v>
      </c>
      <c r="C127" s="3">
        <v>45502</v>
      </c>
      <c r="D127" t="s">
        <v>13</v>
      </c>
      <c r="E127" t="s">
        <v>18</v>
      </c>
      <c r="F127" t="s">
        <v>148</v>
      </c>
      <c r="G127">
        <v>907.41</v>
      </c>
      <c r="H127">
        <v>236.38</v>
      </c>
      <c r="I127">
        <v>13</v>
      </c>
      <c r="J127" t="s">
        <v>2019</v>
      </c>
      <c r="K127" t="s">
        <v>2024</v>
      </c>
      <c r="L127">
        <v>0.1</v>
      </c>
      <c r="M127">
        <v>26.0499663878511</v>
      </c>
      <c r="N127" t="str">
        <f t="shared" si="1"/>
        <v>Outlier</v>
      </c>
    </row>
    <row r="128" spans="1:14" x14ac:dyDescent="0.3">
      <c r="A128">
        <v>1130</v>
      </c>
      <c r="B128" s="3">
        <v>45637</v>
      </c>
      <c r="C128" s="3">
        <v>45664</v>
      </c>
      <c r="D128" t="s">
        <v>14</v>
      </c>
      <c r="E128" t="s">
        <v>17</v>
      </c>
      <c r="F128" t="s">
        <v>149</v>
      </c>
      <c r="G128">
        <v>972.36500000000001</v>
      </c>
      <c r="H128">
        <v>387.91</v>
      </c>
      <c r="I128">
        <v>15</v>
      </c>
      <c r="J128" t="s">
        <v>2022</v>
      </c>
      <c r="K128" t="s">
        <v>2025</v>
      </c>
      <c r="L128">
        <v>0.06</v>
      </c>
      <c r="M128">
        <v>39.893455646799303</v>
      </c>
      <c r="N128" t="str">
        <f t="shared" si="1"/>
        <v>Outlier</v>
      </c>
    </row>
    <row r="129" spans="1:14" x14ac:dyDescent="0.3">
      <c r="A129">
        <v>1131</v>
      </c>
      <c r="B129" s="3">
        <v>45506</v>
      </c>
      <c r="C129" s="3">
        <v>45546</v>
      </c>
      <c r="D129" t="s">
        <v>14</v>
      </c>
      <c r="E129" t="s">
        <v>17</v>
      </c>
      <c r="F129" t="s">
        <v>150</v>
      </c>
      <c r="G129">
        <v>980.98</v>
      </c>
      <c r="H129">
        <v>184.66</v>
      </c>
      <c r="I129">
        <v>4</v>
      </c>
      <c r="J129" t="s">
        <v>2019</v>
      </c>
      <c r="K129" t="s">
        <v>2026</v>
      </c>
      <c r="L129">
        <v>0.03</v>
      </c>
      <c r="M129">
        <v>18.824033109747401</v>
      </c>
      <c r="N129" t="str">
        <f t="shared" si="1"/>
        <v>Outlier</v>
      </c>
    </row>
    <row r="130" spans="1:14" x14ac:dyDescent="0.3">
      <c r="A130">
        <v>1132</v>
      </c>
      <c r="B130" s="3">
        <v>45452</v>
      </c>
      <c r="C130" s="3">
        <v>45583</v>
      </c>
      <c r="D130" t="s">
        <v>14</v>
      </c>
      <c r="E130" t="s">
        <v>19</v>
      </c>
      <c r="F130" t="s">
        <v>151</v>
      </c>
      <c r="G130">
        <v>791.13</v>
      </c>
      <c r="H130">
        <v>94.37</v>
      </c>
      <c r="I130">
        <v>4</v>
      </c>
      <c r="J130" t="s">
        <v>2021</v>
      </c>
      <c r="K130" t="s">
        <v>2025</v>
      </c>
      <c r="L130">
        <v>7.0000000000000007E-2</v>
      </c>
      <c r="M130">
        <v>11.928507324965601</v>
      </c>
      <c r="N130" t="str">
        <f t="shared" ref="N130:N193" si="2">IF(OR(G130&lt;C2112, G130&gt;C2114), "Outlier", "Normal")</f>
        <v>Outlier</v>
      </c>
    </row>
    <row r="131" spans="1:14" x14ac:dyDescent="0.3">
      <c r="A131">
        <v>1133</v>
      </c>
      <c r="B131" s="3">
        <v>45670</v>
      </c>
      <c r="C131" s="3">
        <v>45682</v>
      </c>
      <c r="D131" t="s">
        <v>14</v>
      </c>
      <c r="E131" t="s">
        <v>17</v>
      </c>
      <c r="F131" t="s">
        <v>152</v>
      </c>
      <c r="G131">
        <v>847.49</v>
      </c>
      <c r="H131">
        <v>469.76</v>
      </c>
      <c r="I131">
        <v>20</v>
      </c>
      <c r="J131" t="s">
        <v>2022</v>
      </c>
      <c r="K131" t="s">
        <v>2026</v>
      </c>
      <c r="L131">
        <v>7.0000000000000007E-2</v>
      </c>
      <c r="M131">
        <v>55.429562590708997</v>
      </c>
      <c r="N131" t="str">
        <f t="shared" si="2"/>
        <v>Outlier</v>
      </c>
    </row>
    <row r="132" spans="1:14" x14ac:dyDescent="0.3">
      <c r="A132">
        <v>1134</v>
      </c>
      <c r="B132" s="3">
        <v>45671</v>
      </c>
      <c r="C132" s="3">
        <v>45690</v>
      </c>
      <c r="D132" t="s">
        <v>13</v>
      </c>
      <c r="E132" t="s">
        <v>17</v>
      </c>
      <c r="F132" t="s">
        <v>153</v>
      </c>
      <c r="G132">
        <v>940.53</v>
      </c>
      <c r="H132">
        <v>93.45</v>
      </c>
      <c r="I132">
        <v>1</v>
      </c>
      <c r="J132" t="s">
        <v>2022</v>
      </c>
      <c r="K132" t="s">
        <v>2024</v>
      </c>
      <c r="L132">
        <v>0.19</v>
      </c>
      <c r="M132">
        <v>9.93588721252911</v>
      </c>
      <c r="N132" t="str">
        <f t="shared" si="2"/>
        <v>Outlier</v>
      </c>
    </row>
    <row r="133" spans="1:14" x14ac:dyDescent="0.3">
      <c r="A133">
        <v>1135</v>
      </c>
      <c r="B133" s="3">
        <v>45440</v>
      </c>
      <c r="C133" s="3">
        <v>45620</v>
      </c>
      <c r="D133" t="s">
        <v>13</v>
      </c>
      <c r="E133" t="s">
        <v>17</v>
      </c>
      <c r="F133" t="s">
        <v>154</v>
      </c>
      <c r="G133">
        <v>1701.24</v>
      </c>
      <c r="H133">
        <v>56.77</v>
      </c>
      <c r="I133">
        <v>6</v>
      </c>
      <c r="J133" t="s">
        <v>2019</v>
      </c>
      <c r="K133" t="s">
        <v>2023</v>
      </c>
      <c r="L133">
        <v>7.0000000000000007E-2</v>
      </c>
      <c r="M133">
        <v>3.3369777338882201</v>
      </c>
      <c r="N133" t="str">
        <f t="shared" si="2"/>
        <v>Outlier</v>
      </c>
    </row>
    <row r="134" spans="1:14" x14ac:dyDescent="0.3">
      <c r="A134">
        <v>1136</v>
      </c>
      <c r="B134" s="3">
        <v>45492</v>
      </c>
      <c r="C134" s="3">
        <v>45685</v>
      </c>
      <c r="D134" t="s">
        <v>14</v>
      </c>
      <c r="E134" t="s">
        <v>18</v>
      </c>
      <c r="F134" t="s">
        <v>155</v>
      </c>
      <c r="G134">
        <v>1214.3800000000001</v>
      </c>
      <c r="H134">
        <v>281.51</v>
      </c>
      <c r="I134">
        <v>16</v>
      </c>
      <c r="J134" t="s">
        <v>2021</v>
      </c>
      <c r="K134" t="s">
        <v>2024</v>
      </c>
      <c r="L134">
        <v>0.2</v>
      </c>
      <c r="M134">
        <v>23.181376504883101</v>
      </c>
      <c r="N134" t="str">
        <f t="shared" si="2"/>
        <v>Outlier</v>
      </c>
    </row>
    <row r="135" spans="1:14" x14ac:dyDescent="0.3">
      <c r="A135">
        <v>1137</v>
      </c>
      <c r="B135" s="3">
        <v>45519</v>
      </c>
      <c r="C135" s="3">
        <v>45552</v>
      </c>
      <c r="D135" t="s">
        <v>13</v>
      </c>
      <c r="E135" t="s">
        <v>18</v>
      </c>
      <c r="F135" t="s">
        <v>156</v>
      </c>
      <c r="G135">
        <v>85.15</v>
      </c>
      <c r="H135">
        <v>208.97</v>
      </c>
      <c r="I135">
        <v>2</v>
      </c>
      <c r="J135" t="s">
        <v>2020</v>
      </c>
      <c r="K135" t="s">
        <v>2026</v>
      </c>
      <c r="L135">
        <v>7.0000000000000007E-2</v>
      </c>
      <c r="M135">
        <v>245.41397533763899</v>
      </c>
      <c r="N135" t="str">
        <f t="shared" si="2"/>
        <v>Outlier</v>
      </c>
    </row>
    <row r="136" spans="1:14" x14ac:dyDescent="0.3">
      <c r="A136">
        <v>1138</v>
      </c>
      <c r="B136" s="3">
        <v>45670</v>
      </c>
      <c r="C136" s="3">
        <v>45683</v>
      </c>
      <c r="D136" t="s">
        <v>12</v>
      </c>
      <c r="E136" t="s">
        <v>18</v>
      </c>
      <c r="F136" t="s">
        <v>157</v>
      </c>
      <c r="G136">
        <v>932.11</v>
      </c>
      <c r="H136">
        <v>137.83000000000001</v>
      </c>
      <c r="I136">
        <v>20</v>
      </c>
      <c r="J136" t="s">
        <v>2022</v>
      </c>
      <c r="K136" t="s">
        <v>2023</v>
      </c>
      <c r="L136">
        <v>0.1</v>
      </c>
      <c r="M136">
        <v>14.786881376661601</v>
      </c>
      <c r="N136" t="str">
        <f t="shared" si="2"/>
        <v>Outlier</v>
      </c>
    </row>
    <row r="137" spans="1:14" x14ac:dyDescent="0.3">
      <c r="A137">
        <v>1139</v>
      </c>
      <c r="B137" s="3">
        <v>45415</v>
      </c>
      <c r="C137" s="3">
        <v>45479</v>
      </c>
      <c r="D137" t="s">
        <v>2028</v>
      </c>
      <c r="E137" t="s">
        <v>19</v>
      </c>
      <c r="F137" t="s">
        <v>158</v>
      </c>
      <c r="G137">
        <v>859.68</v>
      </c>
      <c r="H137">
        <v>341.04</v>
      </c>
      <c r="I137">
        <v>15</v>
      </c>
      <c r="J137" t="s">
        <v>2022</v>
      </c>
      <c r="K137" t="s">
        <v>2026</v>
      </c>
      <c r="L137">
        <v>0.03</v>
      </c>
      <c r="M137">
        <v>39.670575097710802</v>
      </c>
      <c r="N137" t="str">
        <f t="shared" si="2"/>
        <v>Outlier</v>
      </c>
    </row>
    <row r="138" spans="1:14" x14ac:dyDescent="0.3">
      <c r="A138">
        <v>1140</v>
      </c>
      <c r="B138" s="3">
        <v>45377</v>
      </c>
      <c r="C138" s="3">
        <v>45582</v>
      </c>
      <c r="D138" t="s">
        <v>14</v>
      </c>
      <c r="E138" t="s">
        <v>18</v>
      </c>
      <c r="F138" t="s">
        <v>159</v>
      </c>
      <c r="G138">
        <v>1661.05</v>
      </c>
      <c r="H138">
        <v>221.43</v>
      </c>
      <c r="I138">
        <v>13</v>
      </c>
      <c r="J138" t="s">
        <v>2022</v>
      </c>
      <c r="K138" t="s">
        <v>2025</v>
      </c>
      <c r="L138">
        <v>0.05</v>
      </c>
      <c r="M138">
        <v>13.3307245417056</v>
      </c>
      <c r="N138" t="str">
        <f t="shared" si="2"/>
        <v>Outlier</v>
      </c>
    </row>
    <row r="139" spans="1:14" x14ac:dyDescent="0.3">
      <c r="A139">
        <v>1141</v>
      </c>
      <c r="B139" s="3">
        <v>45623</v>
      </c>
      <c r="C139" s="3">
        <v>45670</v>
      </c>
      <c r="D139" t="s">
        <v>15</v>
      </c>
      <c r="E139" t="s">
        <v>17</v>
      </c>
      <c r="F139" t="s">
        <v>160</v>
      </c>
      <c r="G139">
        <v>1230.8699999999999</v>
      </c>
      <c r="H139">
        <v>407.78</v>
      </c>
      <c r="I139">
        <v>12</v>
      </c>
      <c r="J139" t="s">
        <v>2020</v>
      </c>
      <c r="K139" t="s">
        <v>2026</v>
      </c>
      <c r="L139">
        <v>0.14000000000000001</v>
      </c>
      <c r="M139">
        <v>33.129412529349203</v>
      </c>
      <c r="N139" t="str">
        <f t="shared" si="2"/>
        <v>Outlier</v>
      </c>
    </row>
    <row r="140" spans="1:14" x14ac:dyDescent="0.3">
      <c r="A140">
        <v>1142</v>
      </c>
      <c r="B140" s="3">
        <v>45421</v>
      </c>
      <c r="C140" s="3">
        <v>45461</v>
      </c>
      <c r="D140" t="s">
        <v>13</v>
      </c>
      <c r="E140" t="s">
        <v>17</v>
      </c>
      <c r="F140" t="s">
        <v>161</v>
      </c>
      <c r="G140">
        <v>491.05</v>
      </c>
      <c r="H140">
        <v>450.18</v>
      </c>
      <c r="I140">
        <v>17</v>
      </c>
      <c r="J140" t="s">
        <v>2022</v>
      </c>
      <c r="K140" t="s">
        <v>2023</v>
      </c>
      <c r="L140">
        <v>0.13</v>
      </c>
      <c r="M140">
        <v>91.677018633540399</v>
      </c>
      <c r="N140" t="str">
        <f t="shared" si="2"/>
        <v>Outlier</v>
      </c>
    </row>
    <row r="141" spans="1:14" x14ac:dyDescent="0.3">
      <c r="A141">
        <v>1143</v>
      </c>
      <c r="B141" s="3">
        <v>45375</v>
      </c>
      <c r="C141" s="3">
        <v>45401</v>
      </c>
      <c r="D141" t="s">
        <v>12</v>
      </c>
      <c r="E141" t="s">
        <v>19</v>
      </c>
      <c r="F141" t="s">
        <v>162</v>
      </c>
      <c r="G141">
        <v>311.55</v>
      </c>
      <c r="H141">
        <v>270.24</v>
      </c>
      <c r="I141">
        <v>6</v>
      </c>
      <c r="J141" t="s">
        <v>2021</v>
      </c>
      <c r="K141" t="s">
        <v>2026</v>
      </c>
      <c r="L141">
        <v>0.1</v>
      </c>
      <c r="M141">
        <v>86.740491092922497</v>
      </c>
      <c r="N141" t="str">
        <f t="shared" si="2"/>
        <v>Outlier</v>
      </c>
    </row>
    <row r="142" spans="1:14" x14ac:dyDescent="0.3">
      <c r="A142">
        <v>1144</v>
      </c>
      <c r="B142" s="3">
        <v>45594</v>
      </c>
      <c r="C142" s="3">
        <v>45602</v>
      </c>
      <c r="D142" t="s">
        <v>15</v>
      </c>
      <c r="E142" t="s">
        <v>17</v>
      </c>
      <c r="F142" t="s">
        <v>163</v>
      </c>
      <c r="G142">
        <v>249.78</v>
      </c>
      <c r="H142">
        <v>335.77</v>
      </c>
      <c r="I142">
        <v>14</v>
      </c>
      <c r="J142" t="s">
        <v>2020</v>
      </c>
      <c r="K142" t="s">
        <v>2026</v>
      </c>
      <c r="L142">
        <v>0.03</v>
      </c>
      <c r="M142">
        <v>134.42629513972301</v>
      </c>
      <c r="N142" t="str">
        <f t="shared" si="2"/>
        <v>Outlier</v>
      </c>
    </row>
    <row r="143" spans="1:14" x14ac:dyDescent="0.3">
      <c r="A143">
        <v>1145</v>
      </c>
      <c r="B143" s="3">
        <v>45527</v>
      </c>
      <c r="C143" s="3">
        <v>45572</v>
      </c>
      <c r="D143" t="s">
        <v>12</v>
      </c>
      <c r="E143" t="s">
        <v>19</v>
      </c>
      <c r="F143" t="s">
        <v>164</v>
      </c>
      <c r="G143">
        <v>1819.89</v>
      </c>
      <c r="H143">
        <v>296.8</v>
      </c>
      <c r="I143">
        <v>8</v>
      </c>
      <c r="J143" t="s">
        <v>2022</v>
      </c>
      <c r="K143" t="s">
        <v>2023</v>
      </c>
      <c r="L143">
        <v>0.2</v>
      </c>
      <c r="M143">
        <v>16.3086779970218</v>
      </c>
      <c r="N143" t="str">
        <f t="shared" si="2"/>
        <v>Outlier</v>
      </c>
    </row>
    <row r="144" spans="1:14" x14ac:dyDescent="0.3">
      <c r="A144">
        <v>1146</v>
      </c>
      <c r="B144" s="3">
        <v>45399</v>
      </c>
      <c r="C144" s="3">
        <v>45682</v>
      </c>
      <c r="D144" t="s">
        <v>15</v>
      </c>
      <c r="E144" t="s">
        <v>19</v>
      </c>
      <c r="F144" t="s">
        <v>165</v>
      </c>
      <c r="G144">
        <v>1422.59</v>
      </c>
      <c r="H144">
        <v>399.56</v>
      </c>
      <c r="I144">
        <v>12</v>
      </c>
      <c r="J144" t="s">
        <v>2021</v>
      </c>
      <c r="K144" t="s">
        <v>2024</v>
      </c>
      <c r="L144">
        <v>0.08</v>
      </c>
      <c r="M144">
        <v>28.0867994292101</v>
      </c>
      <c r="N144" t="str">
        <f t="shared" si="2"/>
        <v>Outlier</v>
      </c>
    </row>
    <row r="145" spans="1:14" x14ac:dyDescent="0.3">
      <c r="A145">
        <v>1147</v>
      </c>
      <c r="B145" s="3">
        <v>45653</v>
      </c>
      <c r="C145" s="3">
        <v>45661</v>
      </c>
      <c r="D145" t="s">
        <v>15</v>
      </c>
      <c r="E145" t="s">
        <v>19</v>
      </c>
      <c r="F145" t="s">
        <v>166</v>
      </c>
      <c r="G145">
        <v>1851.52</v>
      </c>
      <c r="H145">
        <v>259.18</v>
      </c>
      <c r="I145">
        <v>18</v>
      </c>
      <c r="J145" t="s">
        <v>2022</v>
      </c>
      <c r="K145" t="s">
        <v>2026</v>
      </c>
      <c r="L145">
        <v>0.18</v>
      </c>
      <c r="M145">
        <v>13.9982284825441</v>
      </c>
      <c r="N145" t="str">
        <f t="shared" si="2"/>
        <v>Outlier</v>
      </c>
    </row>
    <row r="146" spans="1:14" x14ac:dyDescent="0.3">
      <c r="A146">
        <v>1148</v>
      </c>
      <c r="B146" s="3">
        <v>45321</v>
      </c>
      <c r="C146" s="3">
        <v>45373</v>
      </c>
      <c r="D146" t="s">
        <v>13</v>
      </c>
      <c r="E146" t="s">
        <v>19</v>
      </c>
      <c r="F146" t="s">
        <v>167</v>
      </c>
      <c r="G146">
        <v>1757.37</v>
      </c>
      <c r="H146">
        <v>486.62</v>
      </c>
      <c r="I146">
        <v>1</v>
      </c>
      <c r="J146" t="s">
        <v>2022</v>
      </c>
      <c r="K146" t="s">
        <v>2026</v>
      </c>
      <c r="L146">
        <v>0.13</v>
      </c>
      <c r="M146">
        <v>27.690241667946999</v>
      </c>
      <c r="N146" t="str">
        <f t="shared" si="2"/>
        <v>Outlier</v>
      </c>
    </row>
    <row r="147" spans="1:14" x14ac:dyDescent="0.3">
      <c r="A147">
        <v>1149</v>
      </c>
      <c r="B147" s="3">
        <v>45377</v>
      </c>
      <c r="C147" s="3">
        <v>45667</v>
      </c>
      <c r="D147" t="s">
        <v>2028</v>
      </c>
      <c r="E147" t="s">
        <v>18</v>
      </c>
      <c r="F147" t="s">
        <v>168</v>
      </c>
      <c r="G147">
        <v>575.71</v>
      </c>
      <c r="H147">
        <v>168.34</v>
      </c>
      <c r="I147">
        <v>19</v>
      </c>
      <c r="J147" t="s">
        <v>2021</v>
      </c>
      <c r="K147" t="s">
        <v>2026</v>
      </c>
      <c r="L147">
        <v>7.0000000000000007E-2</v>
      </c>
      <c r="M147">
        <v>29.240416181758199</v>
      </c>
      <c r="N147" t="str">
        <f t="shared" si="2"/>
        <v>Outlier</v>
      </c>
    </row>
    <row r="148" spans="1:14" x14ac:dyDescent="0.3">
      <c r="A148">
        <v>1150</v>
      </c>
      <c r="B148" s="3">
        <v>45466</v>
      </c>
      <c r="C148" s="3">
        <v>45537</v>
      </c>
      <c r="D148" t="s">
        <v>13</v>
      </c>
      <c r="E148" t="s">
        <v>19</v>
      </c>
      <c r="F148" t="s">
        <v>169</v>
      </c>
      <c r="G148">
        <v>1584.47</v>
      </c>
      <c r="H148">
        <v>116.26</v>
      </c>
      <c r="I148">
        <v>12</v>
      </c>
      <c r="J148" t="s">
        <v>2022</v>
      </c>
      <c r="K148" t="s">
        <v>2023</v>
      </c>
      <c r="L148">
        <v>0.05</v>
      </c>
      <c r="M148">
        <v>7.3374693115047904</v>
      </c>
      <c r="N148" t="str">
        <f t="shared" si="2"/>
        <v>Outlier</v>
      </c>
    </row>
    <row r="149" spans="1:14" x14ac:dyDescent="0.3">
      <c r="A149">
        <v>1151</v>
      </c>
      <c r="B149" s="3">
        <v>45540</v>
      </c>
      <c r="C149" s="3">
        <v>45636</v>
      </c>
      <c r="D149" t="s">
        <v>14</v>
      </c>
      <c r="E149" t="s">
        <v>17</v>
      </c>
      <c r="F149" t="s">
        <v>170</v>
      </c>
      <c r="G149">
        <v>1237.69</v>
      </c>
      <c r="H149">
        <v>434.11</v>
      </c>
      <c r="I149">
        <v>18</v>
      </c>
      <c r="J149" t="s">
        <v>2019</v>
      </c>
      <c r="K149" t="s">
        <v>2024</v>
      </c>
      <c r="L149">
        <v>0.12</v>
      </c>
      <c r="M149">
        <v>35.074210828236502</v>
      </c>
      <c r="N149" t="str">
        <f t="shared" si="2"/>
        <v>Outlier</v>
      </c>
    </row>
    <row r="150" spans="1:14" x14ac:dyDescent="0.3">
      <c r="A150">
        <v>1152</v>
      </c>
      <c r="B150" s="3">
        <v>45633</v>
      </c>
      <c r="C150" s="3">
        <v>45673</v>
      </c>
      <c r="D150" t="s">
        <v>13</v>
      </c>
      <c r="E150" t="s">
        <v>17</v>
      </c>
      <c r="F150" t="s">
        <v>171</v>
      </c>
      <c r="G150">
        <v>358.19</v>
      </c>
      <c r="H150">
        <v>393.17</v>
      </c>
      <c r="I150">
        <v>5</v>
      </c>
      <c r="J150" t="s">
        <v>2019</v>
      </c>
      <c r="K150" t="s">
        <v>2024</v>
      </c>
      <c r="L150">
        <v>0.1</v>
      </c>
      <c r="M150">
        <v>109.765766771825</v>
      </c>
      <c r="N150" t="str">
        <f t="shared" si="2"/>
        <v>Outlier</v>
      </c>
    </row>
    <row r="151" spans="1:14" x14ac:dyDescent="0.3">
      <c r="A151">
        <v>1153</v>
      </c>
      <c r="B151" s="3">
        <v>45582</v>
      </c>
      <c r="C151" s="3">
        <v>45616</v>
      </c>
      <c r="D151" t="s">
        <v>14</v>
      </c>
      <c r="E151" t="s">
        <v>17</v>
      </c>
      <c r="F151" t="s">
        <v>172</v>
      </c>
      <c r="G151">
        <v>1085.1500000000001</v>
      </c>
      <c r="H151">
        <v>283.72000000000003</v>
      </c>
      <c r="I151">
        <v>18</v>
      </c>
      <c r="J151" t="s">
        <v>2022</v>
      </c>
      <c r="K151" t="s">
        <v>2026</v>
      </c>
      <c r="L151">
        <v>0.13</v>
      </c>
      <c r="M151">
        <v>26.145694143666798</v>
      </c>
      <c r="N151" t="str">
        <f t="shared" si="2"/>
        <v>Outlier</v>
      </c>
    </row>
    <row r="152" spans="1:14" x14ac:dyDescent="0.3">
      <c r="A152">
        <v>1154</v>
      </c>
      <c r="B152" s="3">
        <v>45655</v>
      </c>
      <c r="C152" s="3">
        <v>45669</v>
      </c>
      <c r="D152" t="s">
        <v>15</v>
      </c>
      <c r="E152" t="s">
        <v>18</v>
      </c>
      <c r="F152" t="s">
        <v>173</v>
      </c>
      <c r="G152">
        <v>631.04</v>
      </c>
      <c r="H152">
        <v>484.84</v>
      </c>
      <c r="I152">
        <v>9</v>
      </c>
      <c r="J152" t="s">
        <v>2022</v>
      </c>
      <c r="K152" t="s">
        <v>2023</v>
      </c>
      <c r="L152">
        <v>0.16</v>
      </c>
      <c r="M152">
        <v>76.8318965517241</v>
      </c>
      <c r="N152" t="str">
        <f t="shared" si="2"/>
        <v>Outlier</v>
      </c>
    </row>
    <row r="153" spans="1:14" x14ac:dyDescent="0.3">
      <c r="A153">
        <v>1155</v>
      </c>
      <c r="B153" s="3">
        <v>45520</v>
      </c>
      <c r="C153" s="3">
        <v>45588</v>
      </c>
      <c r="D153" t="s">
        <v>12</v>
      </c>
      <c r="E153" t="s">
        <v>18</v>
      </c>
      <c r="F153" t="s">
        <v>174</v>
      </c>
      <c r="G153">
        <v>363.89</v>
      </c>
      <c r="H153">
        <v>478.82</v>
      </c>
      <c r="I153">
        <v>6</v>
      </c>
      <c r="J153" t="s">
        <v>2020</v>
      </c>
      <c r="K153" t="s">
        <v>2024</v>
      </c>
      <c r="L153">
        <v>0.06</v>
      </c>
      <c r="M153">
        <v>131.58372035505201</v>
      </c>
      <c r="N153" t="str">
        <f t="shared" si="2"/>
        <v>Outlier</v>
      </c>
    </row>
    <row r="154" spans="1:14" x14ac:dyDescent="0.3">
      <c r="A154">
        <v>1156</v>
      </c>
      <c r="B154" s="3">
        <v>45664</v>
      </c>
      <c r="C154" s="3">
        <v>45684</v>
      </c>
      <c r="D154" t="s">
        <v>12</v>
      </c>
      <c r="E154" t="s">
        <v>17</v>
      </c>
      <c r="F154" t="s">
        <v>175</v>
      </c>
      <c r="G154">
        <v>314.88</v>
      </c>
      <c r="H154">
        <v>210.04</v>
      </c>
      <c r="I154">
        <v>19</v>
      </c>
      <c r="J154" t="s">
        <v>2022</v>
      </c>
      <c r="K154" t="s">
        <v>2024</v>
      </c>
      <c r="L154">
        <v>0.04</v>
      </c>
      <c r="M154">
        <v>66.704776422764198</v>
      </c>
      <c r="N154" t="str">
        <f t="shared" si="2"/>
        <v>Outlier</v>
      </c>
    </row>
    <row r="155" spans="1:14" x14ac:dyDescent="0.3">
      <c r="A155">
        <v>1157</v>
      </c>
      <c r="B155" s="3">
        <v>45325</v>
      </c>
      <c r="C155" s="3">
        <v>45340</v>
      </c>
      <c r="D155" t="s">
        <v>14</v>
      </c>
      <c r="E155" t="s">
        <v>19</v>
      </c>
      <c r="F155" t="s">
        <v>176</v>
      </c>
      <c r="G155">
        <v>451.37</v>
      </c>
      <c r="H155">
        <v>325.94</v>
      </c>
      <c r="I155">
        <v>2</v>
      </c>
      <c r="J155" t="s">
        <v>2020</v>
      </c>
      <c r="K155" t="s">
        <v>2025</v>
      </c>
      <c r="L155">
        <v>0.16</v>
      </c>
      <c r="M155">
        <v>72.211267917672899</v>
      </c>
      <c r="N155" t="str">
        <f t="shared" si="2"/>
        <v>Outlier</v>
      </c>
    </row>
    <row r="156" spans="1:14" x14ac:dyDescent="0.3">
      <c r="A156">
        <v>1158</v>
      </c>
      <c r="B156" s="3">
        <v>45454</v>
      </c>
      <c r="C156" s="3">
        <v>45627</v>
      </c>
      <c r="D156" t="s">
        <v>14</v>
      </c>
      <c r="E156" t="s">
        <v>17</v>
      </c>
      <c r="F156" t="s">
        <v>177</v>
      </c>
      <c r="G156">
        <v>973.79</v>
      </c>
      <c r="H156">
        <v>336.33</v>
      </c>
      <c r="I156">
        <v>13</v>
      </c>
      <c r="J156" t="s">
        <v>2022</v>
      </c>
      <c r="K156" t="s">
        <v>2025</v>
      </c>
      <c r="L156">
        <v>0.19</v>
      </c>
      <c r="M156">
        <v>34.538247466086098</v>
      </c>
      <c r="N156" t="str">
        <f t="shared" si="2"/>
        <v>Outlier</v>
      </c>
    </row>
    <row r="157" spans="1:14" x14ac:dyDescent="0.3">
      <c r="A157">
        <v>1159</v>
      </c>
      <c r="B157" s="3">
        <v>45655</v>
      </c>
      <c r="C157" s="3">
        <v>45685</v>
      </c>
      <c r="D157" t="s">
        <v>2027</v>
      </c>
      <c r="E157" t="s">
        <v>19</v>
      </c>
      <c r="F157" t="s">
        <v>178</v>
      </c>
      <c r="G157">
        <v>226.82</v>
      </c>
      <c r="H157">
        <v>185.75</v>
      </c>
      <c r="I157">
        <v>20</v>
      </c>
      <c r="J157" t="s">
        <v>2022</v>
      </c>
      <c r="K157" t="s">
        <v>2026</v>
      </c>
      <c r="L157">
        <v>0.18</v>
      </c>
      <c r="M157">
        <v>81.893131117185405</v>
      </c>
      <c r="N157" t="str">
        <f t="shared" si="2"/>
        <v>Outlier</v>
      </c>
    </row>
    <row r="158" spans="1:14" x14ac:dyDescent="0.3">
      <c r="A158">
        <v>1160</v>
      </c>
      <c r="B158" s="3">
        <v>45452</v>
      </c>
      <c r="C158" s="3">
        <v>45676</v>
      </c>
      <c r="D158" t="s">
        <v>15</v>
      </c>
      <c r="E158" t="s">
        <v>19</v>
      </c>
      <c r="F158" t="s">
        <v>179</v>
      </c>
      <c r="G158">
        <v>1062.82</v>
      </c>
      <c r="H158">
        <v>294.2</v>
      </c>
      <c r="I158">
        <v>16</v>
      </c>
      <c r="J158" t="s">
        <v>2020</v>
      </c>
      <c r="K158" t="s">
        <v>2023</v>
      </c>
      <c r="L158">
        <v>0.05</v>
      </c>
      <c r="M158">
        <v>27.6810748762726</v>
      </c>
      <c r="N158" t="str">
        <f t="shared" si="2"/>
        <v>Outlier</v>
      </c>
    </row>
    <row r="159" spans="1:14" x14ac:dyDescent="0.3">
      <c r="A159">
        <v>1161</v>
      </c>
      <c r="B159" s="3">
        <v>45421</v>
      </c>
      <c r="C159" s="3">
        <v>45459</v>
      </c>
      <c r="D159" t="s">
        <v>15</v>
      </c>
      <c r="E159" t="s">
        <v>17</v>
      </c>
      <c r="F159" t="s">
        <v>180</v>
      </c>
      <c r="G159">
        <v>1332.58</v>
      </c>
      <c r="H159">
        <v>18.32</v>
      </c>
      <c r="I159">
        <v>18</v>
      </c>
      <c r="J159" t="s">
        <v>2019</v>
      </c>
      <c r="K159" t="s">
        <v>2025</v>
      </c>
      <c r="L159">
        <v>0.1</v>
      </c>
      <c r="M159">
        <v>1.37477674886311</v>
      </c>
      <c r="N159" t="str">
        <f t="shared" si="2"/>
        <v>Outlier</v>
      </c>
    </row>
    <row r="160" spans="1:14" x14ac:dyDescent="0.3">
      <c r="A160">
        <v>1162</v>
      </c>
      <c r="B160" s="3">
        <v>45498</v>
      </c>
      <c r="C160" s="3">
        <v>45632</v>
      </c>
      <c r="D160" t="s">
        <v>13</v>
      </c>
      <c r="E160" t="s">
        <v>19</v>
      </c>
      <c r="F160" t="s">
        <v>181</v>
      </c>
      <c r="G160">
        <v>204.64</v>
      </c>
      <c r="H160">
        <v>98</v>
      </c>
      <c r="I160">
        <v>15</v>
      </c>
      <c r="J160" t="s">
        <v>2019</v>
      </c>
      <c r="K160" t="s">
        <v>2024</v>
      </c>
      <c r="L160">
        <v>7.0000000000000007E-2</v>
      </c>
      <c r="M160">
        <v>47.888975762314303</v>
      </c>
      <c r="N160" t="str">
        <f t="shared" si="2"/>
        <v>Outlier</v>
      </c>
    </row>
    <row r="161" spans="1:14" x14ac:dyDescent="0.3">
      <c r="A161">
        <v>1163</v>
      </c>
      <c r="B161" s="3">
        <v>45413</v>
      </c>
      <c r="C161" s="3">
        <v>45446</v>
      </c>
      <c r="D161" t="s">
        <v>13</v>
      </c>
      <c r="E161" t="s">
        <v>17</v>
      </c>
      <c r="F161" t="s">
        <v>182</v>
      </c>
      <c r="G161">
        <v>322.70999999999998</v>
      </c>
      <c r="H161">
        <v>388.42</v>
      </c>
      <c r="I161">
        <v>4</v>
      </c>
      <c r="J161" t="s">
        <v>2020</v>
      </c>
      <c r="K161" t="s">
        <v>2025</v>
      </c>
      <c r="L161">
        <v>0</v>
      </c>
      <c r="M161">
        <v>120.36193486412</v>
      </c>
      <c r="N161" t="str">
        <f t="shared" si="2"/>
        <v>Outlier</v>
      </c>
    </row>
    <row r="162" spans="1:14" x14ac:dyDescent="0.3">
      <c r="A162">
        <v>1164</v>
      </c>
      <c r="B162" s="3">
        <v>45526</v>
      </c>
      <c r="C162" s="3">
        <v>45654</v>
      </c>
      <c r="D162" t="s">
        <v>14</v>
      </c>
      <c r="E162" t="s">
        <v>19</v>
      </c>
      <c r="F162" t="s">
        <v>183</v>
      </c>
      <c r="G162">
        <v>1851.18</v>
      </c>
      <c r="H162">
        <v>44.84</v>
      </c>
      <c r="I162">
        <v>20</v>
      </c>
      <c r="J162" t="s">
        <v>2021</v>
      </c>
      <c r="K162" t="s">
        <v>2023</v>
      </c>
      <c r="L162">
        <v>7.0000000000000007E-2</v>
      </c>
      <c r="M162">
        <v>2.4222387882323702</v>
      </c>
      <c r="N162" t="str">
        <f t="shared" si="2"/>
        <v>Outlier</v>
      </c>
    </row>
    <row r="163" spans="1:14" x14ac:dyDescent="0.3">
      <c r="A163">
        <v>1165</v>
      </c>
      <c r="B163" s="3">
        <v>45395</v>
      </c>
      <c r="C163" s="3">
        <v>45550</v>
      </c>
      <c r="D163" t="s">
        <v>12</v>
      </c>
      <c r="E163" t="s">
        <v>17</v>
      </c>
      <c r="F163" t="s">
        <v>184</v>
      </c>
      <c r="G163">
        <v>1749.93</v>
      </c>
      <c r="H163">
        <v>22.5</v>
      </c>
      <c r="I163">
        <v>20</v>
      </c>
      <c r="J163" t="s">
        <v>2019</v>
      </c>
      <c r="K163" t="s">
        <v>2025</v>
      </c>
      <c r="L163">
        <v>0.04</v>
      </c>
      <c r="M163">
        <v>1.2857657163429399</v>
      </c>
      <c r="N163" t="str">
        <f t="shared" si="2"/>
        <v>Outlier</v>
      </c>
    </row>
    <row r="164" spans="1:14" x14ac:dyDescent="0.3">
      <c r="A164">
        <v>1166</v>
      </c>
      <c r="B164" s="3">
        <v>45544</v>
      </c>
      <c r="C164" s="3">
        <v>45649</v>
      </c>
      <c r="D164" t="s">
        <v>13</v>
      </c>
      <c r="E164" t="s">
        <v>17</v>
      </c>
      <c r="F164" t="s">
        <v>185</v>
      </c>
      <c r="G164">
        <v>51.87</v>
      </c>
      <c r="H164">
        <v>379.78</v>
      </c>
      <c r="I164">
        <v>16</v>
      </c>
      <c r="J164" t="s">
        <v>2019</v>
      </c>
      <c r="K164" t="s">
        <v>2024</v>
      </c>
      <c r="L164">
        <v>0.05</v>
      </c>
      <c r="M164">
        <v>732.17659533449</v>
      </c>
      <c r="N164" t="str">
        <f t="shared" si="2"/>
        <v>Outlier</v>
      </c>
    </row>
    <row r="165" spans="1:14" x14ac:dyDescent="0.3">
      <c r="A165">
        <v>1167</v>
      </c>
      <c r="B165" s="3">
        <v>45465</v>
      </c>
      <c r="C165" s="3">
        <v>45667</v>
      </c>
      <c r="D165" t="s">
        <v>2028</v>
      </c>
      <c r="E165" t="s">
        <v>19</v>
      </c>
      <c r="F165" t="s">
        <v>186</v>
      </c>
      <c r="G165">
        <v>1312.38</v>
      </c>
      <c r="H165">
        <v>414.6</v>
      </c>
      <c r="I165">
        <v>12</v>
      </c>
      <c r="J165" t="s">
        <v>2019</v>
      </c>
      <c r="K165" t="s">
        <v>2024</v>
      </c>
      <c r="L165">
        <v>0.11</v>
      </c>
      <c r="M165">
        <v>31.591459790609399</v>
      </c>
      <c r="N165" t="str">
        <f t="shared" si="2"/>
        <v>Outlier</v>
      </c>
    </row>
    <row r="166" spans="1:14" x14ac:dyDescent="0.3">
      <c r="A166">
        <v>1168</v>
      </c>
      <c r="B166" s="3">
        <v>45325</v>
      </c>
      <c r="C166" s="3">
        <v>45515</v>
      </c>
      <c r="D166" t="s">
        <v>12</v>
      </c>
      <c r="E166" t="s">
        <v>18</v>
      </c>
      <c r="F166" t="s">
        <v>187</v>
      </c>
      <c r="G166">
        <v>1691.01</v>
      </c>
      <c r="H166">
        <v>284.37</v>
      </c>
      <c r="I166">
        <v>6</v>
      </c>
      <c r="J166" t="s">
        <v>2021</v>
      </c>
      <c r="K166" t="s">
        <v>2026</v>
      </c>
      <c r="L166">
        <v>0.09</v>
      </c>
      <c r="M166">
        <v>16.816577075239099</v>
      </c>
      <c r="N166" t="str">
        <f t="shared" si="2"/>
        <v>Outlier</v>
      </c>
    </row>
    <row r="167" spans="1:14" x14ac:dyDescent="0.3">
      <c r="A167">
        <v>1169</v>
      </c>
      <c r="B167" s="3">
        <v>45577</v>
      </c>
      <c r="C167" s="3">
        <v>45621</v>
      </c>
      <c r="D167" t="s">
        <v>13</v>
      </c>
      <c r="E167" t="s">
        <v>18</v>
      </c>
      <c r="F167" t="s">
        <v>188</v>
      </c>
      <c r="G167">
        <v>1655.85</v>
      </c>
      <c r="H167">
        <v>499.13</v>
      </c>
      <c r="I167">
        <v>19</v>
      </c>
      <c r="J167" t="s">
        <v>2021</v>
      </c>
      <c r="K167" t="s">
        <v>2026</v>
      </c>
      <c r="L167">
        <v>0.09</v>
      </c>
      <c r="M167">
        <v>30.143430866322401</v>
      </c>
      <c r="N167" t="str">
        <f t="shared" si="2"/>
        <v>Outlier</v>
      </c>
    </row>
    <row r="168" spans="1:14" x14ac:dyDescent="0.3">
      <c r="A168">
        <v>1170</v>
      </c>
      <c r="B168" s="3">
        <v>45575</v>
      </c>
      <c r="C168" s="3">
        <v>45673</v>
      </c>
      <c r="D168" t="s">
        <v>14</v>
      </c>
      <c r="E168" t="s">
        <v>19</v>
      </c>
      <c r="F168" t="s">
        <v>189</v>
      </c>
      <c r="G168">
        <v>123.58</v>
      </c>
      <c r="H168">
        <v>74.8</v>
      </c>
      <c r="I168">
        <v>8</v>
      </c>
      <c r="J168" t="s">
        <v>2020</v>
      </c>
      <c r="K168" t="s">
        <v>2025</v>
      </c>
      <c r="L168">
        <v>0.08</v>
      </c>
      <c r="M168">
        <v>60.527593461725203</v>
      </c>
      <c r="N168" t="str">
        <f t="shared" si="2"/>
        <v>Outlier</v>
      </c>
    </row>
    <row r="169" spans="1:14" x14ac:dyDescent="0.3">
      <c r="A169">
        <v>1171</v>
      </c>
      <c r="B169" s="3">
        <v>45511</v>
      </c>
      <c r="C169" s="3">
        <v>45686</v>
      </c>
      <c r="D169" t="s">
        <v>12</v>
      </c>
      <c r="E169" t="s">
        <v>18</v>
      </c>
      <c r="F169" t="s">
        <v>190</v>
      </c>
      <c r="G169">
        <v>305.83999999999997</v>
      </c>
      <c r="H169">
        <v>18.93</v>
      </c>
      <c r="I169">
        <v>7</v>
      </c>
      <c r="J169" t="s">
        <v>2021</v>
      </c>
      <c r="K169" t="s">
        <v>2024</v>
      </c>
      <c r="L169">
        <v>0.01</v>
      </c>
      <c r="M169">
        <v>6.1895108553491998</v>
      </c>
      <c r="N169" t="str">
        <f t="shared" si="2"/>
        <v>Outlier</v>
      </c>
    </row>
    <row r="170" spans="1:14" x14ac:dyDescent="0.3">
      <c r="A170">
        <v>1172</v>
      </c>
      <c r="B170" s="3">
        <v>45322</v>
      </c>
      <c r="C170" s="3">
        <v>45344</v>
      </c>
      <c r="D170" t="s">
        <v>12</v>
      </c>
      <c r="E170" t="s">
        <v>18</v>
      </c>
      <c r="F170" t="s">
        <v>191</v>
      </c>
      <c r="G170">
        <v>801.71</v>
      </c>
      <c r="H170">
        <v>255.71</v>
      </c>
      <c r="I170">
        <v>6</v>
      </c>
      <c r="J170" t="s">
        <v>2020</v>
      </c>
      <c r="K170" t="s">
        <v>2026</v>
      </c>
      <c r="L170">
        <v>0.14000000000000001</v>
      </c>
      <c r="M170">
        <v>31.8955732122588</v>
      </c>
      <c r="N170" t="str">
        <f t="shared" si="2"/>
        <v>Outlier</v>
      </c>
    </row>
    <row r="171" spans="1:14" x14ac:dyDescent="0.3">
      <c r="A171">
        <v>1173</v>
      </c>
      <c r="B171" s="3">
        <v>45574</v>
      </c>
      <c r="C171" s="3">
        <v>45580</v>
      </c>
      <c r="D171" t="s">
        <v>2028</v>
      </c>
      <c r="E171" t="s">
        <v>18</v>
      </c>
      <c r="F171" t="s">
        <v>192</v>
      </c>
      <c r="G171">
        <v>498.68</v>
      </c>
      <c r="H171">
        <v>420.49</v>
      </c>
      <c r="I171">
        <v>5</v>
      </c>
      <c r="J171" t="s">
        <v>2022</v>
      </c>
      <c r="K171" t="s">
        <v>2026</v>
      </c>
      <c r="L171">
        <v>0.01</v>
      </c>
      <c r="M171">
        <v>84.320606400898399</v>
      </c>
      <c r="N171" t="str">
        <f t="shared" si="2"/>
        <v>Outlier</v>
      </c>
    </row>
    <row r="172" spans="1:14" x14ac:dyDescent="0.3">
      <c r="A172">
        <v>1174</v>
      </c>
      <c r="B172" s="3">
        <v>45615</v>
      </c>
      <c r="C172" s="3">
        <v>45681</v>
      </c>
      <c r="D172" t="s">
        <v>2028</v>
      </c>
      <c r="E172" t="s">
        <v>19</v>
      </c>
      <c r="F172" t="s">
        <v>193</v>
      </c>
      <c r="G172">
        <v>1988.81</v>
      </c>
      <c r="H172">
        <v>112.82</v>
      </c>
      <c r="I172">
        <v>18</v>
      </c>
      <c r="J172" t="s">
        <v>2021</v>
      </c>
      <c r="K172" t="s">
        <v>2023</v>
      </c>
      <c r="L172">
        <v>0.1</v>
      </c>
      <c r="M172">
        <v>5.6727389745626802</v>
      </c>
      <c r="N172" t="str">
        <f t="shared" si="2"/>
        <v>Outlier</v>
      </c>
    </row>
    <row r="173" spans="1:14" x14ac:dyDescent="0.3">
      <c r="A173">
        <v>1175</v>
      </c>
      <c r="B173" s="3">
        <v>45572</v>
      </c>
      <c r="C173" s="3">
        <v>45659</v>
      </c>
      <c r="D173" t="s">
        <v>14</v>
      </c>
      <c r="E173" t="s">
        <v>18</v>
      </c>
      <c r="F173" t="s">
        <v>194</v>
      </c>
      <c r="G173">
        <v>1369.34</v>
      </c>
      <c r="H173">
        <v>461.89</v>
      </c>
      <c r="I173">
        <v>7</v>
      </c>
      <c r="J173" t="s">
        <v>2022</v>
      </c>
      <c r="K173" t="s">
        <v>2026</v>
      </c>
      <c r="L173">
        <v>0.02</v>
      </c>
      <c r="M173">
        <v>33.730848437933602</v>
      </c>
      <c r="N173" t="str">
        <f t="shared" si="2"/>
        <v>Outlier</v>
      </c>
    </row>
    <row r="174" spans="1:14" x14ac:dyDescent="0.3">
      <c r="A174">
        <v>1176</v>
      </c>
      <c r="B174" s="3">
        <v>45430</v>
      </c>
      <c r="C174" s="3">
        <v>45677</v>
      </c>
      <c r="D174" t="s">
        <v>15</v>
      </c>
      <c r="E174" t="s">
        <v>17</v>
      </c>
      <c r="F174" t="s">
        <v>195</v>
      </c>
      <c r="G174">
        <v>1546.42</v>
      </c>
      <c r="H174">
        <v>160.29</v>
      </c>
      <c r="I174">
        <v>13</v>
      </c>
      <c r="J174" t="s">
        <v>2019</v>
      </c>
      <c r="K174" t="s">
        <v>2023</v>
      </c>
      <c r="L174">
        <v>0.08</v>
      </c>
      <c r="M174">
        <v>10.365230661786599</v>
      </c>
      <c r="N174" t="str">
        <f t="shared" si="2"/>
        <v>Outlier</v>
      </c>
    </row>
    <row r="175" spans="1:14" x14ac:dyDescent="0.3">
      <c r="A175">
        <v>1177</v>
      </c>
      <c r="B175" s="3">
        <v>45410</v>
      </c>
      <c r="C175" s="3">
        <v>45638</v>
      </c>
      <c r="D175" t="s">
        <v>14</v>
      </c>
      <c r="E175" t="s">
        <v>18</v>
      </c>
      <c r="F175" t="s">
        <v>196</v>
      </c>
      <c r="G175">
        <v>293.33999999999997</v>
      </c>
      <c r="H175">
        <v>342.63</v>
      </c>
      <c r="I175">
        <v>18</v>
      </c>
      <c r="J175" t="s">
        <v>2019</v>
      </c>
      <c r="K175" t="s">
        <v>2025</v>
      </c>
      <c r="L175">
        <v>0.08</v>
      </c>
      <c r="M175">
        <v>116.803027203927</v>
      </c>
      <c r="N175" t="str">
        <f t="shared" si="2"/>
        <v>Outlier</v>
      </c>
    </row>
    <row r="176" spans="1:14" x14ac:dyDescent="0.3">
      <c r="A176">
        <v>1178</v>
      </c>
      <c r="B176" s="3">
        <v>45533</v>
      </c>
      <c r="C176" s="3">
        <v>45605</v>
      </c>
      <c r="D176" t="s">
        <v>15</v>
      </c>
      <c r="E176" t="s">
        <v>17</v>
      </c>
      <c r="F176" t="s">
        <v>197</v>
      </c>
      <c r="G176">
        <v>94.42</v>
      </c>
      <c r="H176">
        <v>121.78</v>
      </c>
      <c r="I176">
        <v>11</v>
      </c>
      <c r="J176" t="s">
        <v>2021</v>
      </c>
      <c r="K176" t="s">
        <v>2026</v>
      </c>
      <c r="L176">
        <v>0.04</v>
      </c>
      <c r="M176">
        <v>128.976911671256</v>
      </c>
      <c r="N176" t="str">
        <f t="shared" si="2"/>
        <v>Outlier</v>
      </c>
    </row>
    <row r="177" spans="1:14" x14ac:dyDescent="0.3">
      <c r="A177">
        <v>1179</v>
      </c>
      <c r="B177" s="3">
        <v>45538</v>
      </c>
      <c r="C177" s="3">
        <v>45686</v>
      </c>
      <c r="D177" t="s">
        <v>12</v>
      </c>
      <c r="E177" t="s">
        <v>19</v>
      </c>
      <c r="F177" t="s">
        <v>198</v>
      </c>
      <c r="G177">
        <v>1032.76</v>
      </c>
      <c r="H177">
        <v>232.89</v>
      </c>
      <c r="I177">
        <v>6</v>
      </c>
      <c r="J177" t="s">
        <v>2019</v>
      </c>
      <c r="K177" t="s">
        <v>2026</v>
      </c>
      <c r="L177">
        <v>0.15</v>
      </c>
      <c r="M177">
        <v>22.550253689143702</v>
      </c>
      <c r="N177" t="str">
        <f t="shared" si="2"/>
        <v>Outlier</v>
      </c>
    </row>
    <row r="178" spans="1:14" x14ac:dyDescent="0.3">
      <c r="A178">
        <v>1180</v>
      </c>
      <c r="B178" s="3">
        <v>45502</v>
      </c>
      <c r="C178" s="3">
        <v>45624</v>
      </c>
      <c r="D178" t="s">
        <v>15</v>
      </c>
      <c r="E178" t="s">
        <v>18</v>
      </c>
      <c r="F178" t="s">
        <v>199</v>
      </c>
      <c r="G178">
        <v>823.52</v>
      </c>
      <c r="H178">
        <v>363.22</v>
      </c>
      <c r="I178">
        <v>14</v>
      </c>
      <c r="J178" t="s">
        <v>2019</v>
      </c>
      <c r="K178" t="s">
        <v>2025</v>
      </c>
      <c r="L178">
        <v>0.16</v>
      </c>
      <c r="M178">
        <v>44.1057897804546</v>
      </c>
      <c r="N178" t="str">
        <f t="shared" si="2"/>
        <v>Outlier</v>
      </c>
    </row>
    <row r="179" spans="1:14" x14ac:dyDescent="0.3">
      <c r="A179">
        <v>1181</v>
      </c>
      <c r="B179" s="3">
        <v>45670</v>
      </c>
      <c r="C179" s="3">
        <v>45683</v>
      </c>
      <c r="D179" t="s">
        <v>15</v>
      </c>
      <c r="E179" t="s">
        <v>17</v>
      </c>
      <c r="F179" t="s">
        <v>200</v>
      </c>
      <c r="G179">
        <v>363.19</v>
      </c>
      <c r="H179">
        <v>255.71</v>
      </c>
      <c r="I179">
        <v>17</v>
      </c>
      <c r="J179" t="s">
        <v>2021</v>
      </c>
      <c r="K179" t="s">
        <v>2023</v>
      </c>
      <c r="L179">
        <v>0.12</v>
      </c>
      <c r="M179">
        <v>70.406674192571401</v>
      </c>
      <c r="N179" t="str">
        <f t="shared" si="2"/>
        <v>Outlier</v>
      </c>
    </row>
    <row r="180" spans="1:14" x14ac:dyDescent="0.3">
      <c r="A180">
        <v>1182</v>
      </c>
      <c r="B180" s="3">
        <v>45422</v>
      </c>
      <c r="C180" s="3">
        <v>45638</v>
      </c>
      <c r="D180" t="s">
        <v>12</v>
      </c>
      <c r="E180" t="s">
        <v>18</v>
      </c>
      <c r="F180" t="s">
        <v>201</v>
      </c>
      <c r="G180">
        <v>1317.87</v>
      </c>
      <c r="H180">
        <v>82.51</v>
      </c>
      <c r="I180">
        <v>11</v>
      </c>
      <c r="J180" t="s">
        <v>2021</v>
      </c>
      <c r="K180" t="s">
        <v>2025</v>
      </c>
      <c r="L180">
        <v>0.08</v>
      </c>
      <c r="M180">
        <v>6.2608603276499197</v>
      </c>
      <c r="N180" t="str">
        <f t="shared" si="2"/>
        <v>Outlier</v>
      </c>
    </row>
    <row r="181" spans="1:14" x14ac:dyDescent="0.3">
      <c r="A181">
        <v>1183</v>
      </c>
      <c r="B181" s="3">
        <v>45515</v>
      </c>
      <c r="C181" s="3">
        <v>45535</v>
      </c>
      <c r="D181" t="s">
        <v>13</v>
      </c>
      <c r="E181" t="s">
        <v>18</v>
      </c>
      <c r="F181" t="s">
        <v>202</v>
      </c>
      <c r="G181">
        <v>449.39</v>
      </c>
      <c r="H181">
        <v>73.61</v>
      </c>
      <c r="I181">
        <v>2</v>
      </c>
      <c r="J181" t="s">
        <v>2020</v>
      </c>
      <c r="K181" t="s">
        <v>2026</v>
      </c>
      <c r="L181">
        <v>0.15</v>
      </c>
      <c r="M181">
        <v>16.379981753043001</v>
      </c>
      <c r="N181" t="str">
        <f t="shared" si="2"/>
        <v>Outlier</v>
      </c>
    </row>
    <row r="182" spans="1:14" x14ac:dyDescent="0.3">
      <c r="A182">
        <v>1184</v>
      </c>
      <c r="B182" s="3">
        <v>45452</v>
      </c>
      <c r="C182" s="3">
        <v>45561</v>
      </c>
      <c r="D182" t="s">
        <v>15</v>
      </c>
      <c r="E182" t="s">
        <v>18</v>
      </c>
      <c r="F182" t="s">
        <v>203</v>
      </c>
      <c r="G182">
        <v>920.25</v>
      </c>
      <c r="H182">
        <v>169.97</v>
      </c>
      <c r="I182">
        <v>17</v>
      </c>
      <c r="J182" t="s">
        <v>2021</v>
      </c>
      <c r="K182" t="s">
        <v>2023</v>
      </c>
      <c r="L182">
        <v>7.0000000000000007E-2</v>
      </c>
      <c r="M182">
        <v>18.4699809834284</v>
      </c>
      <c r="N182" t="str">
        <f t="shared" si="2"/>
        <v>Outlier</v>
      </c>
    </row>
    <row r="183" spans="1:14" x14ac:dyDescent="0.3">
      <c r="A183">
        <v>1185</v>
      </c>
      <c r="B183" s="3">
        <v>45653</v>
      </c>
      <c r="C183" s="3">
        <v>45653</v>
      </c>
      <c r="D183" t="s">
        <v>12</v>
      </c>
      <c r="E183" t="s">
        <v>17</v>
      </c>
      <c r="F183" t="s">
        <v>204</v>
      </c>
      <c r="G183">
        <v>208.43</v>
      </c>
      <c r="H183">
        <v>83.49</v>
      </c>
      <c r="I183">
        <v>6</v>
      </c>
      <c r="J183" t="s">
        <v>2020</v>
      </c>
      <c r="K183" t="s">
        <v>2024</v>
      </c>
      <c r="L183">
        <v>0.12</v>
      </c>
      <c r="M183">
        <v>40.056613731228701</v>
      </c>
      <c r="N183" t="str">
        <f t="shared" si="2"/>
        <v>Outlier</v>
      </c>
    </row>
    <row r="184" spans="1:14" x14ac:dyDescent="0.3">
      <c r="A184">
        <v>1186</v>
      </c>
      <c r="B184" s="3">
        <v>45574</v>
      </c>
      <c r="C184" s="3">
        <v>45681</v>
      </c>
      <c r="D184" t="s">
        <v>14</v>
      </c>
      <c r="E184" t="s">
        <v>18</v>
      </c>
      <c r="F184" t="s">
        <v>205</v>
      </c>
      <c r="G184">
        <v>1217.92</v>
      </c>
      <c r="H184">
        <v>190.76</v>
      </c>
      <c r="I184">
        <v>18</v>
      </c>
      <c r="J184" t="s">
        <v>2019</v>
      </c>
      <c r="K184" t="s">
        <v>2024</v>
      </c>
      <c r="L184">
        <v>0.13</v>
      </c>
      <c r="M184">
        <v>15.6627693116132</v>
      </c>
      <c r="N184" t="str">
        <f t="shared" si="2"/>
        <v>Outlier</v>
      </c>
    </row>
    <row r="185" spans="1:14" x14ac:dyDescent="0.3">
      <c r="A185">
        <v>1187</v>
      </c>
      <c r="B185" s="3">
        <v>45521</v>
      </c>
      <c r="C185" s="3">
        <v>45622</v>
      </c>
      <c r="D185" t="s">
        <v>14</v>
      </c>
      <c r="E185" t="s">
        <v>19</v>
      </c>
      <c r="F185" t="s">
        <v>206</v>
      </c>
      <c r="G185">
        <v>1413.73</v>
      </c>
      <c r="H185">
        <v>497.5</v>
      </c>
      <c r="I185">
        <v>12</v>
      </c>
      <c r="J185" t="s">
        <v>2022</v>
      </c>
      <c r="K185" t="s">
        <v>2026</v>
      </c>
      <c r="L185">
        <v>0.09</v>
      </c>
      <c r="M185">
        <v>35.190595092415101</v>
      </c>
      <c r="N185" t="str">
        <f t="shared" si="2"/>
        <v>Outlier</v>
      </c>
    </row>
    <row r="186" spans="1:14" x14ac:dyDescent="0.3">
      <c r="A186">
        <v>1188</v>
      </c>
      <c r="B186" s="3">
        <v>45334</v>
      </c>
      <c r="C186" s="3">
        <v>45533</v>
      </c>
      <c r="D186" t="s">
        <v>13</v>
      </c>
      <c r="E186" t="s">
        <v>17</v>
      </c>
      <c r="F186" t="s">
        <v>207</v>
      </c>
      <c r="G186">
        <v>1293.56</v>
      </c>
      <c r="H186">
        <v>181.6</v>
      </c>
      <c r="I186">
        <v>11</v>
      </c>
      <c r="J186" t="s">
        <v>2019</v>
      </c>
      <c r="K186" t="s">
        <v>2023</v>
      </c>
      <c r="L186">
        <v>0.03</v>
      </c>
      <c r="M186">
        <v>14.038776709236499</v>
      </c>
      <c r="N186" t="str">
        <f t="shared" si="2"/>
        <v>Outlier</v>
      </c>
    </row>
    <row r="187" spans="1:14" x14ac:dyDescent="0.3">
      <c r="A187">
        <v>1189</v>
      </c>
      <c r="B187" s="3">
        <v>45582</v>
      </c>
      <c r="C187" s="3">
        <v>45670</v>
      </c>
      <c r="D187" t="s">
        <v>14</v>
      </c>
      <c r="E187" t="s">
        <v>17</v>
      </c>
      <c r="F187" t="s">
        <v>208</v>
      </c>
      <c r="G187">
        <v>686.35</v>
      </c>
      <c r="H187">
        <v>223.35</v>
      </c>
      <c r="I187">
        <v>14</v>
      </c>
      <c r="J187" t="s">
        <v>2022</v>
      </c>
      <c r="K187" t="s">
        <v>2026</v>
      </c>
      <c r="L187">
        <v>0.15</v>
      </c>
      <c r="M187">
        <v>32.5417061266118</v>
      </c>
      <c r="N187" t="str">
        <f t="shared" si="2"/>
        <v>Outlier</v>
      </c>
    </row>
    <row r="188" spans="1:14" x14ac:dyDescent="0.3">
      <c r="A188">
        <v>1190</v>
      </c>
      <c r="B188" s="3">
        <v>45442</v>
      </c>
      <c r="C188" s="3">
        <v>45569</v>
      </c>
      <c r="D188" t="s">
        <v>15</v>
      </c>
      <c r="E188" t="s">
        <v>17</v>
      </c>
      <c r="F188" t="s">
        <v>209</v>
      </c>
      <c r="G188">
        <v>487.84</v>
      </c>
      <c r="H188">
        <v>345.99</v>
      </c>
      <c r="I188">
        <v>3</v>
      </c>
      <c r="J188" t="s">
        <v>2021</v>
      </c>
      <c r="K188" t="s">
        <v>2024</v>
      </c>
      <c r="L188">
        <v>0.1</v>
      </c>
      <c r="M188">
        <v>70.922843555263995</v>
      </c>
      <c r="N188" t="str">
        <f t="shared" si="2"/>
        <v>Outlier</v>
      </c>
    </row>
    <row r="189" spans="1:14" x14ac:dyDescent="0.3">
      <c r="A189">
        <v>1192</v>
      </c>
      <c r="B189" s="3">
        <v>45459</v>
      </c>
      <c r="C189" s="3">
        <v>45516</v>
      </c>
      <c r="D189" t="s">
        <v>14</v>
      </c>
      <c r="E189" t="s">
        <v>17</v>
      </c>
      <c r="F189" t="s">
        <v>211</v>
      </c>
      <c r="G189">
        <v>490.93</v>
      </c>
      <c r="H189">
        <v>289.31</v>
      </c>
      <c r="I189">
        <v>10</v>
      </c>
      <c r="J189" t="s">
        <v>2022</v>
      </c>
      <c r="K189" t="s">
        <v>2024</v>
      </c>
      <c r="L189">
        <v>0.06</v>
      </c>
      <c r="M189">
        <v>58.931008494082697</v>
      </c>
      <c r="N189" t="str">
        <f t="shared" si="2"/>
        <v>Outlier</v>
      </c>
    </row>
    <row r="190" spans="1:14" x14ac:dyDescent="0.3">
      <c r="A190">
        <v>1194</v>
      </c>
      <c r="B190" s="3">
        <v>45500</v>
      </c>
      <c r="C190" s="3">
        <v>45512</v>
      </c>
      <c r="D190" t="s">
        <v>13</v>
      </c>
      <c r="E190" t="s">
        <v>19</v>
      </c>
      <c r="F190" t="s">
        <v>213</v>
      </c>
      <c r="G190">
        <v>810.85</v>
      </c>
      <c r="H190">
        <v>279.64</v>
      </c>
      <c r="I190">
        <v>5</v>
      </c>
      <c r="J190" t="s">
        <v>2021</v>
      </c>
      <c r="K190" t="s">
        <v>2024</v>
      </c>
      <c r="L190">
        <v>0.19</v>
      </c>
      <c r="M190">
        <v>34.487266448788297</v>
      </c>
      <c r="N190" t="str">
        <f t="shared" si="2"/>
        <v>Outlier</v>
      </c>
    </row>
    <row r="191" spans="1:14" x14ac:dyDescent="0.3">
      <c r="A191">
        <v>1195</v>
      </c>
      <c r="B191" s="3">
        <v>45537</v>
      </c>
      <c r="C191" s="3">
        <v>45550</v>
      </c>
      <c r="D191" t="s">
        <v>13</v>
      </c>
      <c r="E191" t="s">
        <v>19</v>
      </c>
      <c r="F191" t="s">
        <v>214</v>
      </c>
      <c r="G191">
        <v>205.13</v>
      </c>
      <c r="H191">
        <v>331.83</v>
      </c>
      <c r="I191">
        <v>13</v>
      </c>
      <c r="J191" t="s">
        <v>2019</v>
      </c>
      <c r="K191" t="s">
        <v>2024</v>
      </c>
      <c r="L191">
        <v>0.12</v>
      </c>
      <c r="M191">
        <v>161.76570955004101</v>
      </c>
      <c r="N191" t="str">
        <f t="shared" si="2"/>
        <v>Outlier</v>
      </c>
    </row>
    <row r="192" spans="1:14" x14ac:dyDescent="0.3">
      <c r="A192">
        <v>1196</v>
      </c>
      <c r="B192" s="3">
        <v>45486</v>
      </c>
      <c r="C192" s="3">
        <v>45554</v>
      </c>
      <c r="D192" t="s">
        <v>13</v>
      </c>
      <c r="E192" t="s">
        <v>17</v>
      </c>
      <c r="F192" t="s">
        <v>215</v>
      </c>
      <c r="G192">
        <v>623.99</v>
      </c>
      <c r="H192">
        <v>262.77</v>
      </c>
      <c r="I192">
        <v>3</v>
      </c>
      <c r="J192" t="s">
        <v>2022</v>
      </c>
      <c r="K192" t="s">
        <v>2025</v>
      </c>
      <c r="L192">
        <v>0.08</v>
      </c>
      <c r="M192">
        <v>42.111251782881098</v>
      </c>
      <c r="N192" t="str">
        <f t="shared" si="2"/>
        <v>Outlier</v>
      </c>
    </row>
    <row r="193" spans="1:14" x14ac:dyDescent="0.3">
      <c r="A193">
        <v>1197</v>
      </c>
      <c r="B193" s="3">
        <v>45512</v>
      </c>
      <c r="C193" s="3">
        <v>45540</v>
      </c>
      <c r="D193" t="s">
        <v>14</v>
      </c>
      <c r="E193" t="s">
        <v>18</v>
      </c>
      <c r="F193" t="s">
        <v>216</v>
      </c>
      <c r="G193">
        <v>137.78</v>
      </c>
      <c r="H193">
        <v>149.36000000000001</v>
      </c>
      <c r="I193">
        <v>8</v>
      </c>
      <c r="J193" t="s">
        <v>2021</v>
      </c>
      <c r="K193" t="s">
        <v>2025</v>
      </c>
      <c r="L193">
        <v>0.05</v>
      </c>
      <c r="M193">
        <v>108.404703149949</v>
      </c>
      <c r="N193" t="str">
        <f t="shared" si="2"/>
        <v>Outlier</v>
      </c>
    </row>
    <row r="194" spans="1:14" x14ac:dyDescent="0.3">
      <c r="A194">
        <v>1198</v>
      </c>
      <c r="B194" s="3">
        <v>45531</v>
      </c>
      <c r="C194" s="3">
        <v>45558</v>
      </c>
      <c r="D194" t="s">
        <v>13</v>
      </c>
      <c r="E194" t="s">
        <v>17</v>
      </c>
      <c r="F194" t="s">
        <v>217</v>
      </c>
      <c r="G194">
        <v>900.75</v>
      </c>
      <c r="H194">
        <v>407.37</v>
      </c>
      <c r="I194">
        <v>17</v>
      </c>
      <c r="J194" t="s">
        <v>2020</v>
      </c>
      <c r="K194" t="s">
        <v>2024</v>
      </c>
      <c r="L194">
        <v>0.04</v>
      </c>
      <c r="M194">
        <v>45.225645295587</v>
      </c>
      <c r="N194" t="str">
        <f t="shared" ref="N194:N257" si="3">IF(OR(G194&lt;C2176, G194&gt;C2178), "Outlier", "Normal")</f>
        <v>Outlier</v>
      </c>
    </row>
    <row r="195" spans="1:14" x14ac:dyDescent="0.3">
      <c r="A195">
        <v>1199</v>
      </c>
      <c r="B195" s="3">
        <v>45395</v>
      </c>
      <c r="C195" s="3">
        <v>45423</v>
      </c>
      <c r="D195" t="s">
        <v>2027</v>
      </c>
      <c r="E195" t="s">
        <v>18</v>
      </c>
      <c r="F195" t="s">
        <v>218</v>
      </c>
      <c r="G195">
        <v>725.99</v>
      </c>
      <c r="H195">
        <v>161.30000000000001</v>
      </c>
      <c r="I195">
        <v>4</v>
      </c>
      <c r="J195" t="s">
        <v>2020</v>
      </c>
      <c r="K195" t="s">
        <v>2026</v>
      </c>
      <c r="L195">
        <v>0.11</v>
      </c>
      <c r="M195">
        <v>22.217936886183001</v>
      </c>
      <c r="N195" t="str">
        <f t="shared" si="3"/>
        <v>Outlier</v>
      </c>
    </row>
    <row r="196" spans="1:14" x14ac:dyDescent="0.3">
      <c r="A196">
        <v>1200</v>
      </c>
      <c r="B196" s="3">
        <v>45603</v>
      </c>
      <c r="C196" s="3">
        <v>45617</v>
      </c>
      <c r="D196" t="s">
        <v>14</v>
      </c>
      <c r="E196" t="s">
        <v>17</v>
      </c>
      <c r="F196" t="s">
        <v>219</v>
      </c>
      <c r="G196">
        <v>503.56</v>
      </c>
      <c r="H196">
        <v>112.56</v>
      </c>
      <c r="I196">
        <v>8</v>
      </c>
      <c r="J196" t="s">
        <v>2020</v>
      </c>
      <c r="K196" t="s">
        <v>2025</v>
      </c>
      <c r="L196">
        <v>0</v>
      </c>
      <c r="M196">
        <v>22.352847724203698</v>
      </c>
      <c r="N196" t="str">
        <f t="shared" si="3"/>
        <v>Outlier</v>
      </c>
    </row>
    <row r="197" spans="1:14" x14ac:dyDescent="0.3">
      <c r="A197">
        <v>1201</v>
      </c>
      <c r="B197" s="3">
        <v>45660</v>
      </c>
      <c r="C197" s="3">
        <v>45680</v>
      </c>
      <c r="D197" t="s">
        <v>15</v>
      </c>
      <c r="E197" t="s">
        <v>18</v>
      </c>
      <c r="F197" t="s">
        <v>220</v>
      </c>
      <c r="G197">
        <v>148.36000000000001</v>
      </c>
      <c r="H197">
        <v>240.62</v>
      </c>
      <c r="I197">
        <v>4</v>
      </c>
      <c r="J197" t="s">
        <v>2020</v>
      </c>
      <c r="K197" t="s">
        <v>2025</v>
      </c>
      <c r="L197">
        <v>0.09</v>
      </c>
      <c r="M197">
        <v>162.18657320032401</v>
      </c>
      <c r="N197" t="str">
        <f t="shared" si="3"/>
        <v>Outlier</v>
      </c>
    </row>
    <row r="198" spans="1:14" x14ac:dyDescent="0.3">
      <c r="A198">
        <v>1202</v>
      </c>
      <c r="B198" s="3">
        <v>45347</v>
      </c>
      <c r="C198" s="3">
        <v>45374</v>
      </c>
      <c r="D198" t="s">
        <v>12</v>
      </c>
      <c r="E198" t="s">
        <v>18</v>
      </c>
      <c r="F198" t="s">
        <v>221</v>
      </c>
      <c r="G198">
        <v>1054.3399999999999</v>
      </c>
      <c r="H198">
        <v>0</v>
      </c>
      <c r="I198">
        <v>13</v>
      </c>
      <c r="J198" t="s">
        <v>2020</v>
      </c>
      <c r="K198" t="s">
        <v>2023</v>
      </c>
      <c r="L198">
        <v>0.01</v>
      </c>
      <c r="M198">
        <v>0</v>
      </c>
      <c r="N198" t="str">
        <f t="shared" si="3"/>
        <v>Outlier</v>
      </c>
    </row>
    <row r="199" spans="1:14" x14ac:dyDescent="0.3">
      <c r="A199">
        <v>1203</v>
      </c>
      <c r="B199" s="3">
        <v>45654</v>
      </c>
      <c r="C199" s="3">
        <v>45664</v>
      </c>
      <c r="D199" t="s">
        <v>14</v>
      </c>
      <c r="E199" t="s">
        <v>19</v>
      </c>
      <c r="F199" t="s">
        <v>222</v>
      </c>
      <c r="G199">
        <v>672.68</v>
      </c>
      <c r="H199">
        <v>91.32</v>
      </c>
      <c r="I199">
        <v>7</v>
      </c>
      <c r="J199" t="s">
        <v>2019</v>
      </c>
      <c r="K199" t="s">
        <v>2024</v>
      </c>
      <c r="L199">
        <v>0.09</v>
      </c>
      <c r="M199">
        <v>13.5755485520604</v>
      </c>
      <c r="N199" t="str">
        <f t="shared" si="3"/>
        <v>Outlier</v>
      </c>
    </row>
    <row r="200" spans="1:14" x14ac:dyDescent="0.3">
      <c r="A200">
        <v>1204</v>
      </c>
      <c r="B200" s="3">
        <v>45630</v>
      </c>
      <c r="C200" s="3">
        <v>45687</v>
      </c>
      <c r="D200" t="s">
        <v>15</v>
      </c>
      <c r="E200" t="s">
        <v>19</v>
      </c>
      <c r="F200" t="s">
        <v>223</v>
      </c>
      <c r="G200">
        <v>439.48</v>
      </c>
      <c r="H200">
        <v>265.07</v>
      </c>
      <c r="I200">
        <v>7</v>
      </c>
      <c r="J200" t="s">
        <v>2019</v>
      </c>
      <c r="K200" t="s">
        <v>2025</v>
      </c>
      <c r="L200">
        <v>0.09</v>
      </c>
      <c r="M200">
        <v>60.314462546645998</v>
      </c>
      <c r="N200" t="str">
        <f t="shared" si="3"/>
        <v>Outlier</v>
      </c>
    </row>
    <row r="201" spans="1:14" x14ac:dyDescent="0.3">
      <c r="A201">
        <v>1205</v>
      </c>
      <c r="B201" s="3">
        <v>45546</v>
      </c>
      <c r="C201" s="3">
        <v>45572</v>
      </c>
      <c r="D201" t="s">
        <v>15</v>
      </c>
      <c r="E201" t="s">
        <v>18</v>
      </c>
      <c r="F201" t="s">
        <v>224</v>
      </c>
      <c r="G201">
        <v>1869.7</v>
      </c>
      <c r="H201">
        <v>162.93</v>
      </c>
      <c r="I201">
        <v>15</v>
      </c>
      <c r="J201" t="s">
        <v>2020</v>
      </c>
      <c r="K201" t="s">
        <v>2025</v>
      </c>
      <c r="L201">
        <v>0.14000000000000001</v>
      </c>
      <c r="M201">
        <v>8.7142322297694808</v>
      </c>
      <c r="N201" t="str">
        <f t="shared" si="3"/>
        <v>Outlier</v>
      </c>
    </row>
    <row r="202" spans="1:14" x14ac:dyDescent="0.3">
      <c r="A202">
        <v>1206</v>
      </c>
      <c r="B202" s="3">
        <v>45380</v>
      </c>
      <c r="C202" s="3">
        <v>45527</v>
      </c>
      <c r="D202" t="s">
        <v>15</v>
      </c>
      <c r="E202" t="s">
        <v>17</v>
      </c>
      <c r="F202" t="s">
        <v>225</v>
      </c>
      <c r="G202">
        <v>1383.01</v>
      </c>
      <c r="H202">
        <v>393.45</v>
      </c>
      <c r="I202">
        <v>14</v>
      </c>
      <c r="J202" t="s">
        <v>2020</v>
      </c>
      <c r="K202" t="s">
        <v>2026</v>
      </c>
      <c r="L202">
        <v>0</v>
      </c>
      <c r="M202">
        <v>28.448818157497001</v>
      </c>
      <c r="N202" t="str">
        <f t="shared" si="3"/>
        <v>Outlier</v>
      </c>
    </row>
    <row r="203" spans="1:14" x14ac:dyDescent="0.3">
      <c r="A203">
        <v>1207</v>
      </c>
      <c r="B203" s="3">
        <v>45465</v>
      </c>
      <c r="C203" s="3">
        <v>45484</v>
      </c>
      <c r="D203" t="s">
        <v>14</v>
      </c>
      <c r="E203" t="s">
        <v>17</v>
      </c>
      <c r="F203" t="s">
        <v>226</v>
      </c>
      <c r="G203">
        <v>692.15</v>
      </c>
      <c r="H203">
        <v>449.14</v>
      </c>
      <c r="I203">
        <v>12</v>
      </c>
      <c r="J203" t="s">
        <v>2022</v>
      </c>
      <c r="K203" t="s">
        <v>2025</v>
      </c>
      <c r="L203">
        <v>0.02</v>
      </c>
      <c r="M203">
        <v>64.890558404969994</v>
      </c>
      <c r="N203" t="str">
        <f t="shared" si="3"/>
        <v>Outlier</v>
      </c>
    </row>
    <row r="204" spans="1:14" x14ac:dyDescent="0.3">
      <c r="A204">
        <v>1208</v>
      </c>
      <c r="B204" s="3">
        <v>45495</v>
      </c>
      <c r="C204" s="3">
        <v>45599</v>
      </c>
      <c r="D204" t="s">
        <v>12</v>
      </c>
      <c r="E204" t="s">
        <v>17</v>
      </c>
      <c r="F204" t="s">
        <v>227</v>
      </c>
      <c r="G204">
        <v>1651.19</v>
      </c>
      <c r="H204">
        <v>121.45</v>
      </c>
      <c r="I204">
        <v>17</v>
      </c>
      <c r="J204" t="s">
        <v>2021</v>
      </c>
      <c r="K204" t="s">
        <v>2025</v>
      </c>
      <c r="L204">
        <v>0.15</v>
      </c>
      <c r="M204">
        <v>7.3553013281330397</v>
      </c>
      <c r="N204" t="str">
        <f t="shared" si="3"/>
        <v>Outlier</v>
      </c>
    </row>
    <row r="205" spans="1:14" x14ac:dyDescent="0.3">
      <c r="A205">
        <v>1209</v>
      </c>
      <c r="B205" s="3">
        <v>45402</v>
      </c>
      <c r="C205" s="3">
        <v>45620</v>
      </c>
      <c r="D205" t="s">
        <v>2027</v>
      </c>
      <c r="E205" t="s">
        <v>17</v>
      </c>
      <c r="F205" t="s">
        <v>228</v>
      </c>
      <c r="G205">
        <v>1114.3900000000001</v>
      </c>
      <c r="H205">
        <v>0</v>
      </c>
      <c r="I205">
        <v>2</v>
      </c>
      <c r="J205" t="s">
        <v>2019</v>
      </c>
      <c r="K205" t="s">
        <v>2023</v>
      </c>
      <c r="L205">
        <v>0.14000000000000001</v>
      </c>
      <c r="M205">
        <v>0</v>
      </c>
      <c r="N205" t="str">
        <f t="shared" si="3"/>
        <v>Outlier</v>
      </c>
    </row>
    <row r="206" spans="1:14" x14ac:dyDescent="0.3">
      <c r="A206">
        <v>1210</v>
      </c>
      <c r="B206" s="3">
        <v>45627</v>
      </c>
      <c r="C206" s="3">
        <v>45631</v>
      </c>
      <c r="D206" t="s">
        <v>14</v>
      </c>
      <c r="E206" t="s">
        <v>18</v>
      </c>
      <c r="F206" t="s">
        <v>229</v>
      </c>
      <c r="G206">
        <v>450.03</v>
      </c>
      <c r="H206">
        <v>122.56</v>
      </c>
      <c r="I206">
        <v>9</v>
      </c>
      <c r="J206" t="s">
        <v>2019</v>
      </c>
      <c r="K206" t="s">
        <v>2024</v>
      </c>
      <c r="L206">
        <v>0.05</v>
      </c>
      <c r="M206">
        <v>27.233739972890699</v>
      </c>
      <c r="N206" t="str">
        <f t="shared" si="3"/>
        <v>Outlier</v>
      </c>
    </row>
    <row r="207" spans="1:14" x14ac:dyDescent="0.3">
      <c r="A207">
        <v>1211</v>
      </c>
      <c r="B207" s="3">
        <v>45402</v>
      </c>
      <c r="C207" s="3">
        <v>45466</v>
      </c>
      <c r="D207" t="s">
        <v>15</v>
      </c>
      <c r="E207" t="s">
        <v>17</v>
      </c>
      <c r="F207" t="s">
        <v>230</v>
      </c>
      <c r="G207">
        <v>332.29</v>
      </c>
      <c r="H207">
        <v>419.04</v>
      </c>
      <c r="I207">
        <v>7</v>
      </c>
      <c r="J207" t="s">
        <v>2020</v>
      </c>
      <c r="K207" t="s">
        <v>2025</v>
      </c>
      <c r="L207">
        <v>0.11</v>
      </c>
      <c r="M207">
        <v>126.10671401486699</v>
      </c>
      <c r="N207" t="str">
        <f t="shared" si="3"/>
        <v>Outlier</v>
      </c>
    </row>
    <row r="208" spans="1:14" x14ac:dyDescent="0.3">
      <c r="A208">
        <v>1212</v>
      </c>
      <c r="B208" s="3">
        <v>45403</v>
      </c>
      <c r="C208" s="3">
        <v>45449</v>
      </c>
      <c r="D208" t="s">
        <v>14</v>
      </c>
      <c r="E208" t="s">
        <v>18</v>
      </c>
      <c r="F208" t="s">
        <v>231</v>
      </c>
      <c r="G208">
        <v>478.26</v>
      </c>
      <c r="H208">
        <v>108.16</v>
      </c>
      <c r="I208">
        <v>12</v>
      </c>
      <c r="J208" t="s">
        <v>2019</v>
      </c>
      <c r="K208" t="s">
        <v>2026</v>
      </c>
      <c r="L208">
        <v>0</v>
      </c>
      <c r="M208">
        <v>22.615313846025199</v>
      </c>
      <c r="N208" t="str">
        <f t="shared" si="3"/>
        <v>Outlier</v>
      </c>
    </row>
    <row r="209" spans="1:14" x14ac:dyDescent="0.3">
      <c r="A209">
        <v>1213</v>
      </c>
      <c r="B209" s="3">
        <v>45367</v>
      </c>
      <c r="C209" s="3">
        <v>45445</v>
      </c>
      <c r="D209" t="s">
        <v>13</v>
      </c>
      <c r="E209" t="s">
        <v>19</v>
      </c>
      <c r="F209" t="s">
        <v>232</v>
      </c>
      <c r="G209">
        <v>947.29</v>
      </c>
      <c r="H209">
        <v>427.42</v>
      </c>
      <c r="I209">
        <v>15</v>
      </c>
      <c r="J209" t="s">
        <v>2021</v>
      </c>
      <c r="K209" t="s">
        <v>2024</v>
      </c>
      <c r="L209">
        <v>0.09</v>
      </c>
      <c r="M209">
        <v>45.120290512936897</v>
      </c>
      <c r="N209" t="str">
        <f t="shared" si="3"/>
        <v>Outlier</v>
      </c>
    </row>
    <row r="210" spans="1:14" x14ac:dyDescent="0.3">
      <c r="A210">
        <v>1214</v>
      </c>
      <c r="B210" s="3">
        <v>45357</v>
      </c>
      <c r="C210" s="3">
        <v>45622</v>
      </c>
      <c r="D210" t="s">
        <v>12</v>
      </c>
      <c r="E210" t="s">
        <v>18</v>
      </c>
      <c r="F210" t="s">
        <v>233</v>
      </c>
      <c r="G210">
        <v>646.76</v>
      </c>
      <c r="H210">
        <v>286.89999999999998</v>
      </c>
      <c r="I210">
        <v>19</v>
      </c>
      <c r="J210" t="s">
        <v>2022</v>
      </c>
      <c r="K210" t="s">
        <v>2025</v>
      </c>
      <c r="L210">
        <v>0.1</v>
      </c>
      <c r="M210">
        <v>44.359576968272599</v>
      </c>
      <c r="N210" t="str">
        <f t="shared" si="3"/>
        <v>Outlier</v>
      </c>
    </row>
    <row r="211" spans="1:14" x14ac:dyDescent="0.3">
      <c r="A211">
        <v>1215</v>
      </c>
      <c r="B211" s="3">
        <v>45640</v>
      </c>
      <c r="C211" s="3">
        <v>45642</v>
      </c>
      <c r="D211" t="s">
        <v>14</v>
      </c>
      <c r="E211" t="s">
        <v>17</v>
      </c>
      <c r="F211" t="s">
        <v>234</v>
      </c>
      <c r="G211">
        <v>791.13</v>
      </c>
      <c r="H211">
        <v>95.92</v>
      </c>
      <c r="I211">
        <v>0</v>
      </c>
      <c r="J211" t="s">
        <v>2019</v>
      </c>
      <c r="K211" t="s">
        <v>2025</v>
      </c>
      <c r="L211">
        <v>7.0000000000000007E-2</v>
      </c>
      <c r="M211">
        <v>12.124429613337901</v>
      </c>
      <c r="N211" t="str">
        <f t="shared" si="3"/>
        <v>Outlier</v>
      </c>
    </row>
    <row r="212" spans="1:14" x14ac:dyDescent="0.3">
      <c r="A212">
        <v>1216</v>
      </c>
      <c r="B212" s="3">
        <v>45405</v>
      </c>
      <c r="C212" s="3">
        <v>45655</v>
      </c>
      <c r="D212" t="s">
        <v>12</v>
      </c>
      <c r="E212" t="s">
        <v>19</v>
      </c>
      <c r="F212" t="s">
        <v>235</v>
      </c>
      <c r="G212">
        <v>198.53</v>
      </c>
      <c r="H212">
        <v>143.24</v>
      </c>
      <c r="I212">
        <v>16</v>
      </c>
      <c r="J212" t="s">
        <v>2019</v>
      </c>
      <c r="K212" t="s">
        <v>2026</v>
      </c>
      <c r="L212">
        <v>0.09</v>
      </c>
      <c r="M212">
        <v>72.150304739837793</v>
      </c>
      <c r="N212" t="str">
        <f t="shared" si="3"/>
        <v>Outlier</v>
      </c>
    </row>
    <row r="213" spans="1:14" x14ac:dyDescent="0.3">
      <c r="A213">
        <v>1217</v>
      </c>
      <c r="B213" s="3">
        <v>45523</v>
      </c>
      <c r="C213" s="3">
        <v>45638</v>
      </c>
      <c r="D213" t="s">
        <v>12</v>
      </c>
      <c r="E213" t="s">
        <v>17</v>
      </c>
      <c r="F213" t="s">
        <v>236</v>
      </c>
      <c r="G213">
        <v>705.31</v>
      </c>
      <c r="H213">
        <v>32.22</v>
      </c>
      <c r="I213">
        <v>7</v>
      </c>
      <c r="J213" t="s">
        <v>2021</v>
      </c>
      <c r="K213" t="s">
        <v>2025</v>
      </c>
      <c r="L213">
        <v>0.02</v>
      </c>
      <c r="M213">
        <v>4.5682040521189302</v>
      </c>
      <c r="N213" t="str">
        <f t="shared" si="3"/>
        <v>Outlier</v>
      </c>
    </row>
    <row r="214" spans="1:14" x14ac:dyDescent="0.3">
      <c r="A214">
        <v>1218</v>
      </c>
      <c r="B214" s="3">
        <v>45550</v>
      </c>
      <c r="C214" s="3">
        <v>45607</v>
      </c>
      <c r="D214" t="s">
        <v>15</v>
      </c>
      <c r="E214" t="s">
        <v>18</v>
      </c>
      <c r="F214" t="s">
        <v>237</v>
      </c>
      <c r="G214">
        <v>1154.8800000000001</v>
      </c>
      <c r="H214">
        <v>199.51</v>
      </c>
      <c r="I214">
        <v>4</v>
      </c>
      <c r="J214" t="s">
        <v>2020</v>
      </c>
      <c r="K214" t="s">
        <v>2023</v>
      </c>
      <c r="L214">
        <v>0.12</v>
      </c>
      <c r="M214">
        <v>17.275387919091202</v>
      </c>
      <c r="N214" t="str">
        <f t="shared" si="3"/>
        <v>Outlier</v>
      </c>
    </row>
    <row r="215" spans="1:14" x14ac:dyDescent="0.3">
      <c r="A215">
        <v>1219</v>
      </c>
      <c r="B215" s="3">
        <v>45506</v>
      </c>
      <c r="C215" s="3">
        <v>45533</v>
      </c>
      <c r="D215" t="s">
        <v>13</v>
      </c>
      <c r="E215" t="s">
        <v>17</v>
      </c>
      <c r="F215" t="s">
        <v>238</v>
      </c>
      <c r="G215">
        <v>1113.76</v>
      </c>
      <c r="H215">
        <v>49.99</v>
      </c>
      <c r="I215">
        <v>6</v>
      </c>
      <c r="J215" t="s">
        <v>2020</v>
      </c>
      <c r="K215" t="s">
        <v>2026</v>
      </c>
      <c r="L215">
        <v>0.06</v>
      </c>
      <c r="M215">
        <v>4.4883996552219498</v>
      </c>
      <c r="N215" t="str">
        <f t="shared" si="3"/>
        <v>Outlier</v>
      </c>
    </row>
    <row r="216" spans="1:14" x14ac:dyDescent="0.3">
      <c r="A216">
        <v>1220</v>
      </c>
      <c r="B216" s="3">
        <v>45485</v>
      </c>
      <c r="C216" s="3">
        <v>45505</v>
      </c>
      <c r="D216" t="s">
        <v>13</v>
      </c>
      <c r="E216" t="s">
        <v>17</v>
      </c>
      <c r="F216" t="s">
        <v>239</v>
      </c>
      <c r="G216">
        <v>666.98</v>
      </c>
      <c r="H216">
        <v>416.09</v>
      </c>
      <c r="I216">
        <v>13</v>
      </c>
      <c r="J216" t="s">
        <v>2021</v>
      </c>
      <c r="K216" t="s">
        <v>2023</v>
      </c>
      <c r="L216">
        <v>0.13</v>
      </c>
      <c r="M216">
        <v>62.384179435665203</v>
      </c>
      <c r="N216" t="str">
        <f t="shared" si="3"/>
        <v>Outlier</v>
      </c>
    </row>
    <row r="217" spans="1:14" x14ac:dyDescent="0.3">
      <c r="A217">
        <v>1221</v>
      </c>
      <c r="B217" s="3">
        <v>45383</v>
      </c>
      <c r="C217" s="3">
        <v>45521</v>
      </c>
      <c r="D217" t="s">
        <v>13</v>
      </c>
      <c r="E217" t="s">
        <v>18</v>
      </c>
      <c r="F217" t="s">
        <v>240</v>
      </c>
      <c r="G217">
        <v>334.19</v>
      </c>
      <c r="H217">
        <v>389.86</v>
      </c>
      <c r="I217">
        <v>17</v>
      </c>
      <c r="J217" t="s">
        <v>2019</v>
      </c>
      <c r="K217" t="s">
        <v>2023</v>
      </c>
      <c r="L217">
        <v>0.06</v>
      </c>
      <c r="M217">
        <v>116.65818845566901</v>
      </c>
      <c r="N217" t="str">
        <f t="shared" si="3"/>
        <v>Outlier</v>
      </c>
    </row>
    <row r="218" spans="1:14" x14ac:dyDescent="0.3">
      <c r="A218">
        <v>1222</v>
      </c>
      <c r="B218" s="3">
        <v>45596</v>
      </c>
      <c r="C218" s="3">
        <v>45637</v>
      </c>
      <c r="D218" t="s">
        <v>13</v>
      </c>
      <c r="E218" t="s">
        <v>17</v>
      </c>
      <c r="F218" t="s">
        <v>241</v>
      </c>
      <c r="G218">
        <v>401.67</v>
      </c>
      <c r="H218">
        <v>183.6</v>
      </c>
      <c r="I218">
        <v>12</v>
      </c>
      <c r="J218" t="s">
        <v>2021</v>
      </c>
      <c r="K218" t="s">
        <v>2026</v>
      </c>
      <c r="L218">
        <v>0.2</v>
      </c>
      <c r="M218">
        <v>45.709164239300897</v>
      </c>
      <c r="N218" t="str">
        <f t="shared" si="3"/>
        <v>Outlier</v>
      </c>
    </row>
    <row r="219" spans="1:14" x14ac:dyDescent="0.3">
      <c r="A219">
        <v>1223</v>
      </c>
      <c r="B219" s="3">
        <v>45605</v>
      </c>
      <c r="C219" s="3">
        <v>45689</v>
      </c>
      <c r="D219" t="s">
        <v>12</v>
      </c>
      <c r="E219" t="s">
        <v>18</v>
      </c>
      <c r="F219" t="s">
        <v>242</v>
      </c>
      <c r="G219">
        <v>1581.06</v>
      </c>
      <c r="H219">
        <v>358.66</v>
      </c>
      <c r="I219">
        <v>13</v>
      </c>
      <c r="J219" t="s">
        <v>2019</v>
      </c>
      <c r="K219" t="s">
        <v>2025</v>
      </c>
      <c r="L219">
        <v>0.14000000000000001</v>
      </c>
      <c r="M219">
        <v>22.684781096226601</v>
      </c>
      <c r="N219" t="str">
        <f t="shared" si="3"/>
        <v>Outlier</v>
      </c>
    </row>
    <row r="220" spans="1:14" x14ac:dyDescent="0.3">
      <c r="A220">
        <v>1224</v>
      </c>
      <c r="B220" s="3">
        <v>45416</v>
      </c>
      <c r="C220" s="3">
        <v>45645</v>
      </c>
      <c r="D220" t="s">
        <v>13</v>
      </c>
      <c r="E220" t="s">
        <v>17</v>
      </c>
      <c r="F220" t="s">
        <v>243</v>
      </c>
      <c r="G220">
        <v>1973.7</v>
      </c>
      <c r="H220">
        <v>308.24</v>
      </c>
      <c r="I220">
        <v>11</v>
      </c>
      <c r="J220" t="s">
        <v>2022</v>
      </c>
      <c r="K220" t="s">
        <v>2025</v>
      </c>
      <c r="L220">
        <v>0.2</v>
      </c>
      <c r="M220">
        <v>15.617368394386199</v>
      </c>
      <c r="N220" t="str">
        <f t="shared" si="3"/>
        <v>Outlier</v>
      </c>
    </row>
    <row r="221" spans="1:14" x14ac:dyDescent="0.3">
      <c r="A221">
        <v>1225</v>
      </c>
      <c r="B221" s="3">
        <v>45429</v>
      </c>
      <c r="C221" s="3">
        <v>45631</v>
      </c>
      <c r="D221" t="s">
        <v>12</v>
      </c>
      <c r="E221" t="s">
        <v>18</v>
      </c>
      <c r="F221" t="s">
        <v>244</v>
      </c>
      <c r="G221">
        <v>314.01</v>
      </c>
      <c r="H221">
        <v>90.72</v>
      </c>
      <c r="I221">
        <v>7</v>
      </c>
      <c r="J221" t="s">
        <v>2022</v>
      </c>
      <c r="K221" t="s">
        <v>2025</v>
      </c>
      <c r="L221">
        <v>0.12</v>
      </c>
      <c r="M221">
        <v>28.890799656061901</v>
      </c>
      <c r="N221" t="str">
        <f t="shared" si="3"/>
        <v>Outlier</v>
      </c>
    </row>
    <row r="222" spans="1:14" x14ac:dyDescent="0.3">
      <c r="A222">
        <v>1226</v>
      </c>
      <c r="B222" s="3">
        <v>45574</v>
      </c>
      <c r="C222" s="3">
        <v>45678</v>
      </c>
      <c r="D222" t="s">
        <v>14</v>
      </c>
      <c r="E222" t="s">
        <v>19</v>
      </c>
      <c r="F222" t="s">
        <v>245</v>
      </c>
      <c r="G222">
        <v>972.36500000000001</v>
      </c>
      <c r="H222">
        <v>337.74</v>
      </c>
      <c r="I222">
        <v>20</v>
      </c>
      <c r="J222" t="s">
        <v>2022</v>
      </c>
      <c r="K222" t="s">
        <v>2024</v>
      </c>
      <c r="L222">
        <v>0.12</v>
      </c>
      <c r="M222">
        <v>34.733870511587703</v>
      </c>
      <c r="N222" t="str">
        <f t="shared" si="3"/>
        <v>Outlier</v>
      </c>
    </row>
    <row r="223" spans="1:14" x14ac:dyDescent="0.3">
      <c r="A223">
        <v>1227</v>
      </c>
      <c r="B223" s="3">
        <v>45391</v>
      </c>
      <c r="C223" s="3">
        <v>45550</v>
      </c>
      <c r="D223" t="s">
        <v>12</v>
      </c>
      <c r="E223" t="s">
        <v>18</v>
      </c>
      <c r="F223" t="s">
        <v>246</v>
      </c>
      <c r="G223">
        <v>469.34</v>
      </c>
      <c r="H223">
        <v>168.51</v>
      </c>
      <c r="I223">
        <v>11</v>
      </c>
      <c r="J223" t="s">
        <v>2021</v>
      </c>
      <c r="K223" t="s">
        <v>2023</v>
      </c>
      <c r="L223">
        <v>0.15</v>
      </c>
      <c r="M223">
        <v>35.903609323731203</v>
      </c>
      <c r="N223" t="str">
        <f t="shared" si="3"/>
        <v>Outlier</v>
      </c>
    </row>
    <row r="224" spans="1:14" x14ac:dyDescent="0.3">
      <c r="A224">
        <v>1228</v>
      </c>
      <c r="B224" s="3">
        <v>45667</v>
      </c>
      <c r="C224" s="3">
        <v>45680</v>
      </c>
      <c r="D224" t="s">
        <v>12</v>
      </c>
      <c r="E224" t="s">
        <v>18</v>
      </c>
      <c r="F224" t="s">
        <v>247</v>
      </c>
      <c r="G224">
        <v>427.68</v>
      </c>
      <c r="H224">
        <v>10.9</v>
      </c>
      <c r="I224">
        <v>11</v>
      </c>
      <c r="J224" t="s">
        <v>2020</v>
      </c>
      <c r="K224" t="s">
        <v>2023</v>
      </c>
      <c r="L224">
        <v>0.09</v>
      </c>
      <c r="M224">
        <v>2.5486344930789402</v>
      </c>
      <c r="N224" t="str">
        <f t="shared" si="3"/>
        <v>Outlier</v>
      </c>
    </row>
    <row r="225" spans="1:14" x14ac:dyDescent="0.3">
      <c r="A225">
        <v>1229</v>
      </c>
      <c r="B225" s="3">
        <v>45660</v>
      </c>
      <c r="C225" s="3">
        <v>45672</v>
      </c>
      <c r="D225" t="s">
        <v>14</v>
      </c>
      <c r="E225" t="s">
        <v>18</v>
      </c>
      <c r="F225" t="s">
        <v>248</v>
      </c>
      <c r="G225">
        <v>1366.57</v>
      </c>
      <c r="H225">
        <v>122.15</v>
      </c>
      <c r="I225">
        <v>5</v>
      </c>
      <c r="J225" t="s">
        <v>2021</v>
      </c>
      <c r="K225" t="s">
        <v>2026</v>
      </c>
      <c r="L225">
        <v>0.17</v>
      </c>
      <c r="M225">
        <v>8.9384371089662409</v>
      </c>
      <c r="N225" t="str">
        <f t="shared" si="3"/>
        <v>Outlier</v>
      </c>
    </row>
    <row r="226" spans="1:14" x14ac:dyDescent="0.3">
      <c r="A226">
        <v>1230</v>
      </c>
      <c r="B226" s="3">
        <v>45510</v>
      </c>
      <c r="C226" s="3">
        <v>45658</v>
      </c>
      <c r="D226" t="s">
        <v>12</v>
      </c>
      <c r="E226" t="s">
        <v>18</v>
      </c>
      <c r="F226" t="s">
        <v>249</v>
      </c>
      <c r="G226">
        <v>1128.58</v>
      </c>
      <c r="H226">
        <v>382.65</v>
      </c>
      <c r="I226">
        <v>13</v>
      </c>
      <c r="J226" t="s">
        <v>2020</v>
      </c>
      <c r="K226" t="s">
        <v>2025</v>
      </c>
      <c r="L226">
        <v>0.12</v>
      </c>
      <c r="M226">
        <v>33.905438692870703</v>
      </c>
      <c r="N226" t="str">
        <f t="shared" si="3"/>
        <v>Outlier</v>
      </c>
    </row>
    <row r="227" spans="1:14" x14ac:dyDescent="0.3">
      <c r="A227">
        <v>1231</v>
      </c>
      <c r="B227" s="3">
        <v>45429</v>
      </c>
      <c r="C227" s="3">
        <v>45680</v>
      </c>
      <c r="D227" t="s">
        <v>15</v>
      </c>
      <c r="E227" t="s">
        <v>18</v>
      </c>
      <c r="F227" t="s">
        <v>250</v>
      </c>
      <c r="G227">
        <v>135.12</v>
      </c>
      <c r="H227">
        <v>15.78</v>
      </c>
      <c r="I227">
        <v>12</v>
      </c>
      <c r="J227" t="s">
        <v>2020</v>
      </c>
      <c r="K227" t="s">
        <v>2024</v>
      </c>
      <c r="L227">
        <v>7.0000000000000007E-2</v>
      </c>
      <c r="M227">
        <v>11.6785079928952</v>
      </c>
      <c r="N227" t="str">
        <f t="shared" si="3"/>
        <v>Outlier</v>
      </c>
    </row>
    <row r="228" spans="1:14" x14ac:dyDescent="0.3">
      <c r="A228">
        <v>1232</v>
      </c>
      <c r="B228" s="3">
        <v>45474</v>
      </c>
      <c r="C228" s="3">
        <v>45639</v>
      </c>
      <c r="D228" t="s">
        <v>2027</v>
      </c>
      <c r="E228" t="s">
        <v>19</v>
      </c>
      <c r="F228" t="s">
        <v>251</v>
      </c>
      <c r="G228">
        <v>1627.64</v>
      </c>
      <c r="H228">
        <v>406.76</v>
      </c>
      <c r="I228">
        <v>20</v>
      </c>
      <c r="J228" t="s">
        <v>2020</v>
      </c>
      <c r="K228" t="s">
        <v>2025</v>
      </c>
      <c r="L228">
        <v>0.19</v>
      </c>
      <c r="M228">
        <v>24.990784202895</v>
      </c>
      <c r="N228" t="str">
        <f t="shared" si="3"/>
        <v>Outlier</v>
      </c>
    </row>
    <row r="229" spans="1:14" x14ac:dyDescent="0.3">
      <c r="A229">
        <v>1233</v>
      </c>
      <c r="B229" s="3">
        <v>45618</v>
      </c>
      <c r="C229" s="3">
        <v>45661</v>
      </c>
      <c r="D229" t="s">
        <v>2028</v>
      </c>
      <c r="E229" t="s">
        <v>19</v>
      </c>
      <c r="F229" t="s">
        <v>252</v>
      </c>
      <c r="G229">
        <v>1517.49</v>
      </c>
      <c r="H229">
        <v>37.36</v>
      </c>
      <c r="I229">
        <v>13</v>
      </c>
      <c r="J229" t="s">
        <v>2020</v>
      </c>
      <c r="K229" t="s">
        <v>2024</v>
      </c>
      <c r="L229">
        <v>0.1</v>
      </c>
      <c r="M229">
        <v>2.4619602106109402</v>
      </c>
      <c r="N229" t="str">
        <f t="shared" si="3"/>
        <v>Outlier</v>
      </c>
    </row>
    <row r="230" spans="1:14" x14ac:dyDescent="0.3">
      <c r="A230">
        <v>1234</v>
      </c>
      <c r="B230" s="3">
        <v>45522</v>
      </c>
      <c r="C230" s="3">
        <v>45652</v>
      </c>
      <c r="D230" t="s">
        <v>15</v>
      </c>
      <c r="E230" t="s">
        <v>19</v>
      </c>
      <c r="F230" t="s">
        <v>253</v>
      </c>
      <c r="G230">
        <v>533.97</v>
      </c>
      <c r="H230">
        <v>17.59</v>
      </c>
      <c r="I230">
        <v>18</v>
      </c>
      <c r="J230" t="s">
        <v>2019</v>
      </c>
      <c r="K230" t="s">
        <v>2024</v>
      </c>
      <c r="L230">
        <v>0.06</v>
      </c>
      <c r="M230">
        <v>3.2941925576343198</v>
      </c>
      <c r="N230" t="str">
        <f t="shared" si="3"/>
        <v>Outlier</v>
      </c>
    </row>
    <row r="231" spans="1:14" x14ac:dyDescent="0.3">
      <c r="A231">
        <v>1235</v>
      </c>
      <c r="B231" s="3">
        <v>45603</v>
      </c>
      <c r="C231" s="3">
        <v>45653</v>
      </c>
      <c r="D231" t="s">
        <v>15</v>
      </c>
      <c r="E231" t="s">
        <v>17</v>
      </c>
      <c r="F231" t="s">
        <v>254</v>
      </c>
      <c r="G231">
        <v>1300.54</v>
      </c>
      <c r="H231">
        <v>204.61</v>
      </c>
      <c r="I231">
        <v>14</v>
      </c>
      <c r="J231" t="s">
        <v>2022</v>
      </c>
      <c r="K231" t="s">
        <v>2024</v>
      </c>
      <c r="L231">
        <v>0.01</v>
      </c>
      <c r="M231">
        <v>15.7326956494994</v>
      </c>
      <c r="N231" t="str">
        <f t="shared" si="3"/>
        <v>Outlier</v>
      </c>
    </row>
    <row r="232" spans="1:14" x14ac:dyDescent="0.3">
      <c r="A232">
        <v>1236</v>
      </c>
      <c r="B232" s="3">
        <v>45668</v>
      </c>
      <c r="C232" s="3">
        <v>45685</v>
      </c>
      <c r="D232" t="s">
        <v>12</v>
      </c>
      <c r="E232" t="s">
        <v>19</v>
      </c>
      <c r="F232" t="s">
        <v>255</v>
      </c>
      <c r="G232">
        <v>200.04</v>
      </c>
      <c r="H232">
        <v>472.13</v>
      </c>
      <c r="I232">
        <v>4</v>
      </c>
      <c r="J232" t="s">
        <v>2022</v>
      </c>
      <c r="K232" t="s">
        <v>2025</v>
      </c>
      <c r="L232">
        <v>7.0000000000000007E-2</v>
      </c>
      <c r="M232">
        <v>236.017796440712</v>
      </c>
      <c r="N232" t="str">
        <f t="shared" si="3"/>
        <v>Outlier</v>
      </c>
    </row>
    <row r="233" spans="1:14" x14ac:dyDescent="0.3">
      <c r="A233">
        <v>1237</v>
      </c>
      <c r="B233" s="3">
        <v>45411</v>
      </c>
      <c r="C233" s="3">
        <v>45644</v>
      </c>
      <c r="D233" t="s">
        <v>12</v>
      </c>
      <c r="E233" t="s">
        <v>17</v>
      </c>
      <c r="F233" t="s">
        <v>256</v>
      </c>
      <c r="G233">
        <v>1988.56</v>
      </c>
      <c r="H233">
        <v>471.29</v>
      </c>
      <c r="I233">
        <v>13</v>
      </c>
      <c r="J233" t="s">
        <v>2019</v>
      </c>
      <c r="K233" t="s">
        <v>2023</v>
      </c>
      <c r="L233">
        <v>0.18</v>
      </c>
      <c r="M233">
        <v>23.700064368185998</v>
      </c>
      <c r="N233" t="str">
        <f t="shared" si="3"/>
        <v>Outlier</v>
      </c>
    </row>
    <row r="234" spans="1:14" x14ac:dyDescent="0.3">
      <c r="A234">
        <v>1238</v>
      </c>
      <c r="B234" s="3">
        <v>45566</v>
      </c>
      <c r="C234" s="3">
        <v>45624</v>
      </c>
      <c r="D234" t="s">
        <v>15</v>
      </c>
      <c r="E234" t="s">
        <v>17</v>
      </c>
      <c r="F234" t="s">
        <v>257</v>
      </c>
      <c r="G234">
        <v>283.3</v>
      </c>
      <c r="H234">
        <v>211.16</v>
      </c>
      <c r="I234">
        <v>11</v>
      </c>
      <c r="J234" t="s">
        <v>2021</v>
      </c>
      <c r="K234" t="s">
        <v>2026</v>
      </c>
      <c r="L234">
        <v>0.12</v>
      </c>
      <c r="M234">
        <v>74.535827744440496</v>
      </c>
      <c r="N234" t="str">
        <f t="shared" si="3"/>
        <v>Outlier</v>
      </c>
    </row>
    <row r="235" spans="1:14" x14ac:dyDescent="0.3">
      <c r="A235">
        <v>1239</v>
      </c>
      <c r="B235" s="3">
        <v>45554</v>
      </c>
      <c r="C235" s="3">
        <v>45608</v>
      </c>
      <c r="D235" t="s">
        <v>15</v>
      </c>
      <c r="E235" t="s">
        <v>19</v>
      </c>
      <c r="F235" t="s">
        <v>258</v>
      </c>
      <c r="G235">
        <v>1864.47</v>
      </c>
      <c r="H235">
        <v>206.74</v>
      </c>
      <c r="I235">
        <v>20</v>
      </c>
      <c r="J235" t="s">
        <v>2020</v>
      </c>
      <c r="K235" t="s">
        <v>2024</v>
      </c>
      <c r="L235">
        <v>0.09</v>
      </c>
      <c r="M235">
        <v>11.0884058204208</v>
      </c>
      <c r="N235" t="str">
        <f t="shared" si="3"/>
        <v>Outlier</v>
      </c>
    </row>
    <row r="236" spans="1:14" x14ac:dyDescent="0.3">
      <c r="A236">
        <v>1240</v>
      </c>
      <c r="B236" s="3">
        <v>45434</v>
      </c>
      <c r="C236" s="3">
        <v>45503</v>
      </c>
      <c r="D236" t="s">
        <v>15</v>
      </c>
      <c r="E236" t="s">
        <v>19</v>
      </c>
      <c r="F236" t="s">
        <v>259</v>
      </c>
      <c r="G236">
        <v>1372.6</v>
      </c>
      <c r="H236">
        <v>123.26</v>
      </c>
      <c r="I236">
        <v>14</v>
      </c>
      <c r="J236" t="s">
        <v>2019</v>
      </c>
      <c r="K236" t="s">
        <v>2023</v>
      </c>
      <c r="L236">
        <v>0.16</v>
      </c>
      <c r="M236">
        <v>8.9800378843071602</v>
      </c>
      <c r="N236" t="str">
        <f t="shared" si="3"/>
        <v>Outlier</v>
      </c>
    </row>
    <row r="237" spans="1:14" x14ac:dyDescent="0.3">
      <c r="A237">
        <v>1241</v>
      </c>
      <c r="B237" s="3">
        <v>45479</v>
      </c>
      <c r="C237" s="3">
        <v>45652</v>
      </c>
      <c r="D237" t="s">
        <v>15</v>
      </c>
      <c r="E237" t="s">
        <v>18</v>
      </c>
      <c r="F237" t="s">
        <v>260</v>
      </c>
      <c r="G237">
        <v>1111.92</v>
      </c>
      <c r="H237">
        <v>107.58</v>
      </c>
      <c r="I237">
        <v>0</v>
      </c>
      <c r="J237" t="s">
        <v>2019</v>
      </c>
      <c r="K237" t="s">
        <v>2026</v>
      </c>
      <c r="L237">
        <v>0.18</v>
      </c>
      <c r="M237">
        <v>9.6751564860781407</v>
      </c>
      <c r="N237" t="str">
        <f t="shared" si="3"/>
        <v>Outlier</v>
      </c>
    </row>
    <row r="238" spans="1:14" x14ac:dyDescent="0.3">
      <c r="A238">
        <v>1242</v>
      </c>
      <c r="B238" s="3">
        <v>45537</v>
      </c>
      <c r="C238" s="3">
        <v>45548</v>
      </c>
      <c r="D238" t="s">
        <v>12</v>
      </c>
      <c r="E238" t="s">
        <v>18</v>
      </c>
      <c r="F238" t="s">
        <v>261</v>
      </c>
      <c r="G238">
        <v>800.29</v>
      </c>
      <c r="H238">
        <v>402.67</v>
      </c>
      <c r="I238">
        <v>4</v>
      </c>
      <c r="J238" t="s">
        <v>2019</v>
      </c>
      <c r="K238" t="s">
        <v>2023</v>
      </c>
      <c r="L238">
        <v>0.05</v>
      </c>
      <c r="M238">
        <v>50.3155106273976</v>
      </c>
      <c r="N238" t="str">
        <f t="shared" si="3"/>
        <v>Outlier</v>
      </c>
    </row>
    <row r="239" spans="1:14" x14ac:dyDescent="0.3">
      <c r="A239">
        <v>1244</v>
      </c>
      <c r="B239" s="3">
        <v>45459</v>
      </c>
      <c r="C239" s="3">
        <v>45646</v>
      </c>
      <c r="D239" t="s">
        <v>14</v>
      </c>
      <c r="E239" t="s">
        <v>18</v>
      </c>
      <c r="F239" t="s">
        <v>263</v>
      </c>
      <c r="G239">
        <v>544.02</v>
      </c>
      <c r="H239">
        <v>288.76</v>
      </c>
      <c r="I239">
        <v>12</v>
      </c>
      <c r="J239" t="s">
        <v>2022</v>
      </c>
      <c r="K239" t="s">
        <v>2026</v>
      </c>
      <c r="L239">
        <v>0.12</v>
      </c>
      <c r="M239">
        <v>53.078930921657303</v>
      </c>
      <c r="N239" t="str">
        <f t="shared" si="3"/>
        <v>Outlier</v>
      </c>
    </row>
    <row r="240" spans="1:14" x14ac:dyDescent="0.3">
      <c r="A240">
        <v>1245</v>
      </c>
      <c r="B240" s="3">
        <v>45352</v>
      </c>
      <c r="C240" s="3">
        <v>45647</v>
      </c>
      <c r="D240" t="s">
        <v>12</v>
      </c>
      <c r="E240" t="s">
        <v>19</v>
      </c>
      <c r="F240" t="s">
        <v>264</v>
      </c>
      <c r="G240">
        <v>1013.15</v>
      </c>
      <c r="H240">
        <v>33.75</v>
      </c>
      <c r="I240">
        <v>9</v>
      </c>
      <c r="J240" t="s">
        <v>2020</v>
      </c>
      <c r="K240" t="s">
        <v>2026</v>
      </c>
      <c r="L240">
        <v>0.18</v>
      </c>
      <c r="M240">
        <v>3.3311947885308202</v>
      </c>
      <c r="N240" t="str">
        <f t="shared" si="3"/>
        <v>Outlier</v>
      </c>
    </row>
    <row r="241" spans="1:14" x14ac:dyDescent="0.3">
      <c r="A241">
        <v>1246</v>
      </c>
      <c r="B241" s="3">
        <v>45429</v>
      </c>
      <c r="C241" s="3">
        <v>45467</v>
      </c>
      <c r="D241" t="s">
        <v>14</v>
      </c>
      <c r="E241" t="s">
        <v>18</v>
      </c>
      <c r="F241" t="s">
        <v>265</v>
      </c>
      <c r="G241">
        <v>696.33</v>
      </c>
      <c r="H241">
        <v>492.97</v>
      </c>
      <c r="I241">
        <v>18</v>
      </c>
      <c r="J241" t="s">
        <v>2021</v>
      </c>
      <c r="K241" t="s">
        <v>2024</v>
      </c>
      <c r="L241">
        <v>0.15</v>
      </c>
      <c r="M241">
        <v>70.795456177387194</v>
      </c>
      <c r="N241" t="str">
        <f t="shared" si="3"/>
        <v>Outlier</v>
      </c>
    </row>
    <row r="242" spans="1:14" x14ac:dyDescent="0.3">
      <c r="A242">
        <v>1247</v>
      </c>
      <c r="B242" s="3">
        <v>45568</v>
      </c>
      <c r="C242" s="3">
        <v>45677</v>
      </c>
      <c r="D242" t="s">
        <v>13</v>
      </c>
      <c r="E242" t="s">
        <v>17</v>
      </c>
      <c r="F242" t="s">
        <v>266</v>
      </c>
      <c r="G242">
        <v>1405.07</v>
      </c>
      <c r="H242">
        <v>352.01</v>
      </c>
      <c r="I242">
        <v>10</v>
      </c>
      <c r="J242" t="s">
        <v>2019</v>
      </c>
      <c r="K242" t="s">
        <v>2023</v>
      </c>
      <c r="L242">
        <v>0.19</v>
      </c>
      <c r="M242">
        <v>25.052844342274799</v>
      </c>
      <c r="N242" t="str">
        <f t="shared" si="3"/>
        <v>Outlier</v>
      </c>
    </row>
    <row r="243" spans="1:14" x14ac:dyDescent="0.3">
      <c r="A243">
        <v>1248</v>
      </c>
      <c r="B243" s="3">
        <v>45464</v>
      </c>
      <c r="C243" s="3">
        <v>45511</v>
      </c>
      <c r="D243" t="s">
        <v>14</v>
      </c>
      <c r="E243" t="s">
        <v>17</v>
      </c>
      <c r="F243" t="s">
        <v>267</v>
      </c>
      <c r="G243">
        <v>55.52</v>
      </c>
      <c r="H243">
        <v>357.95</v>
      </c>
      <c r="I243">
        <v>14</v>
      </c>
      <c r="J243" t="s">
        <v>2019</v>
      </c>
      <c r="K243" t="s">
        <v>2024</v>
      </c>
      <c r="L243">
        <v>0</v>
      </c>
      <c r="M243">
        <v>644.72262247838603</v>
      </c>
      <c r="N243" t="str">
        <f t="shared" si="3"/>
        <v>Outlier</v>
      </c>
    </row>
    <row r="244" spans="1:14" x14ac:dyDescent="0.3">
      <c r="A244">
        <v>1249</v>
      </c>
      <c r="B244" s="3">
        <v>45534</v>
      </c>
      <c r="C244" s="3">
        <v>45648</v>
      </c>
      <c r="D244" t="s">
        <v>12</v>
      </c>
      <c r="E244" t="s">
        <v>19</v>
      </c>
      <c r="F244" t="s">
        <v>268</v>
      </c>
      <c r="G244">
        <v>644.72</v>
      </c>
      <c r="H244">
        <v>462.2</v>
      </c>
      <c r="I244">
        <v>13</v>
      </c>
      <c r="J244" t="s">
        <v>2020</v>
      </c>
      <c r="K244" t="s">
        <v>2023</v>
      </c>
      <c r="L244">
        <v>0.12</v>
      </c>
      <c r="M244">
        <v>71.690035984613502</v>
      </c>
      <c r="N244" t="str">
        <f t="shared" si="3"/>
        <v>Outlier</v>
      </c>
    </row>
    <row r="245" spans="1:14" x14ac:dyDescent="0.3">
      <c r="A245">
        <v>1250</v>
      </c>
      <c r="B245" s="3">
        <v>45371</v>
      </c>
      <c r="C245" s="3">
        <v>45592</v>
      </c>
      <c r="D245" t="s">
        <v>12</v>
      </c>
      <c r="E245" t="s">
        <v>17</v>
      </c>
      <c r="F245" t="s">
        <v>269</v>
      </c>
      <c r="G245">
        <v>1787.86</v>
      </c>
      <c r="H245">
        <v>128.86000000000001</v>
      </c>
      <c r="I245">
        <v>12</v>
      </c>
      <c r="J245" t="s">
        <v>2022</v>
      </c>
      <c r="K245" t="s">
        <v>2024</v>
      </c>
      <c r="L245">
        <v>0.11</v>
      </c>
      <c r="M245">
        <v>7.2074994686384901</v>
      </c>
      <c r="N245" t="str">
        <f t="shared" si="3"/>
        <v>Outlier</v>
      </c>
    </row>
    <row r="246" spans="1:14" x14ac:dyDescent="0.3">
      <c r="A246">
        <v>1251</v>
      </c>
      <c r="B246" s="3">
        <v>45573</v>
      </c>
      <c r="C246" s="3">
        <v>45677</v>
      </c>
      <c r="D246" t="s">
        <v>12</v>
      </c>
      <c r="E246" t="s">
        <v>18</v>
      </c>
      <c r="F246" t="s">
        <v>270</v>
      </c>
      <c r="G246">
        <v>55.36</v>
      </c>
      <c r="H246">
        <v>490.01</v>
      </c>
      <c r="I246">
        <v>17</v>
      </c>
      <c r="J246" t="s">
        <v>2020</v>
      </c>
      <c r="K246" t="s">
        <v>2026</v>
      </c>
      <c r="L246">
        <v>0.12</v>
      </c>
      <c r="M246">
        <v>885.13367052023102</v>
      </c>
      <c r="N246" t="str">
        <f t="shared" si="3"/>
        <v>Outlier</v>
      </c>
    </row>
    <row r="247" spans="1:14" x14ac:dyDescent="0.3">
      <c r="A247">
        <v>1252</v>
      </c>
      <c r="B247" s="3">
        <v>45433</v>
      </c>
      <c r="C247" s="3">
        <v>45435</v>
      </c>
      <c r="D247" t="s">
        <v>12</v>
      </c>
      <c r="E247" t="s">
        <v>17</v>
      </c>
      <c r="F247" t="s">
        <v>271</v>
      </c>
      <c r="G247">
        <v>1874.58</v>
      </c>
      <c r="H247">
        <v>420.83</v>
      </c>
      <c r="I247">
        <v>19</v>
      </c>
      <c r="J247" t="s">
        <v>2022</v>
      </c>
      <c r="K247" t="s">
        <v>2024</v>
      </c>
      <c r="L247">
        <v>0.06</v>
      </c>
      <c r="M247">
        <v>22.449295308815799</v>
      </c>
      <c r="N247" t="str">
        <f t="shared" si="3"/>
        <v>Outlier</v>
      </c>
    </row>
    <row r="248" spans="1:14" x14ac:dyDescent="0.3">
      <c r="A248">
        <v>1253</v>
      </c>
      <c r="B248" s="3">
        <v>45399</v>
      </c>
      <c r="C248" s="3">
        <v>45400</v>
      </c>
      <c r="D248" t="s">
        <v>15</v>
      </c>
      <c r="E248" t="s">
        <v>17</v>
      </c>
      <c r="F248" t="s">
        <v>272</v>
      </c>
      <c r="G248">
        <v>1253.9000000000001</v>
      </c>
      <c r="H248">
        <v>440.34</v>
      </c>
      <c r="I248">
        <v>5</v>
      </c>
      <c r="J248" t="s">
        <v>2022</v>
      </c>
      <c r="K248" t="s">
        <v>2023</v>
      </c>
      <c r="L248">
        <v>0.01</v>
      </c>
      <c r="M248">
        <v>35.117632985086502</v>
      </c>
      <c r="N248" t="str">
        <f t="shared" si="3"/>
        <v>Outlier</v>
      </c>
    </row>
    <row r="249" spans="1:14" x14ac:dyDescent="0.3">
      <c r="A249">
        <v>1254</v>
      </c>
      <c r="B249" s="3">
        <v>45635</v>
      </c>
      <c r="C249" s="3">
        <v>45662</v>
      </c>
      <c r="D249" t="s">
        <v>14</v>
      </c>
      <c r="E249" t="s">
        <v>18</v>
      </c>
      <c r="F249" t="s">
        <v>273</v>
      </c>
      <c r="G249">
        <v>1900</v>
      </c>
      <c r="H249">
        <v>111.43</v>
      </c>
      <c r="I249">
        <v>1</v>
      </c>
      <c r="J249" t="s">
        <v>2022</v>
      </c>
      <c r="K249" t="s">
        <v>2024</v>
      </c>
      <c r="L249">
        <v>0.1</v>
      </c>
      <c r="M249">
        <v>5.8647368421052599</v>
      </c>
      <c r="N249" t="str">
        <f t="shared" si="3"/>
        <v>Outlier</v>
      </c>
    </row>
    <row r="250" spans="1:14" x14ac:dyDescent="0.3">
      <c r="A250">
        <v>1255</v>
      </c>
      <c r="B250" s="3">
        <v>45457</v>
      </c>
      <c r="C250" s="3">
        <v>45482</v>
      </c>
      <c r="D250" t="s">
        <v>14</v>
      </c>
      <c r="E250" t="s">
        <v>17</v>
      </c>
      <c r="F250" t="s">
        <v>274</v>
      </c>
      <c r="G250">
        <v>897.67</v>
      </c>
      <c r="H250">
        <v>143.58000000000001</v>
      </c>
      <c r="I250">
        <v>14</v>
      </c>
      <c r="J250" t="s">
        <v>2020</v>
      </c>
      <c r="K250" t="s">
        <v>2023</v>
      </c>
      <c r="L250">
        <v>0.03</v>
      </c>
      <c r="M250">
        <v>15.9947419430303</v>
      </c>
      <c r="N250" t="str">
        <f t="shared" si="3"/>
        <v>Outlier</v>
      </c>
    </row>
    <row r="251" spans="1:14" x14ac:dyDescent="0.3">
      <c r="A251">
        <v>1256</v>
      </c>
      <c r="B251" s="3">
        <v>45532</v>
      </c>
      <c r="C251" s="3">
        <v>45681</v>
      </c>
      <c r="D251" t="s">
        <v>15</v>
      </c>
      <c r="E251" t="s">
        <v>18</v>
      </c>
      <c r="F251" t="s">
        <v>275</v>
      </c>
      <c r="G251">
        <v>1285.97</v>
      </c>
      <c r="H251">
        <v>74.03</v>
      </c>
      <c r="I251">
        <v>16</v>
      </c>
      <c r="J251" t="s">
        <v>2022</v>
      </c>
      <c r="K251" t="s">
        <v>2025</v>
      </c>
      <c r="L251">
        <v>0.01</v>
      </c>
      <c r="M251">
        <v>5.7567439364837396</v>
      </c>
      <c r="N251" t="str">
        <f t="shared" si="3"/>
        <v>Outlier</v>
      </c>
    </row>
    <row r="252" spans="1:14" x14ac:dyDescent="0.3">
      <c r="A252">
        <v>1257</v>
      </c>
      <c r="B252" s="3">
        <v>45475</v>
      </c>
      <c r="C252" s="3">
        <v>45669</v>
      </c>
      <c r="D252" t="s">
        <v>15</v>
      </c>
      <c r="E252" t="s">
        <v>19</v>
      </c>
      <c r="F252" t="s">
        <v>276</v>
      </c>
      <c r="G252">
        <v>1612.09</v>
      </c>
      <c r="H252">
        <v>309.82</v>
      </c>
      <c r="I252">
        <v>2</v>
      </c>
      <c r="J252" t="s">
        <v>2022</v>
      </c>
      <c r="K252" t="s">
        <v>2024</v>
      </c>
      <c r="L252">
        <v>0.19</v>
      </c>
      <c r="M252">
        <v>19.218529982817302</v>
      </c>
      <c r="N252" t="str">
        <f t="shared" si="3"/>
        <v>Outlier</v>
      </c>
    </row>
    <row r="253" spans="1:14" x14ac:dyDescent="0.3">
      <c r="A253">
        <v>1258</v>
      </c>
      <c r="B253" s="3">
        <v>45390</v>
      </c>
      <c r="C253" s="3">
        <v>45423</v>
      </c>
      <c r="D253" t="s">
        <v>14</v>
      </c>
      <c r="E253" t="s">
        <v>19</v>
      </c>
      <c r="F253" t="s">
        <v>277</v>
      </c>
      <c r="G253">
        <v>677.91</v>
      </c>
      <c r="H253">
        <v>127.46</v>
      </c>
      <c r="I253">
        <v>3</v>
      </c>
      <c r="J253" t="s">
        <v>2022</v>
      </c>
      <c r="K253" t="s">
        <v>2025</v>
      </c>
      <c r="L253">
        <v>0.12</v>
      </c>
      <c r="M253">
        <v>18.801905857709698</v>
      </c>
      <c r="N253" t="str">
        <f t="shared" si="3"/>
        <v>Outlier</v>
      </c>
    </row>
    <row r="254" spans="1:14" x14ac:dyDescent="0.3">
      <c r="A254">
        <v>1259</v>
      </c>
      <c r="B254" s="3">
        <v>45575</v>
      </c>
      <c r="C254" s="3">
        <v>45579</v>
      </c>
      <c r="D254" t="s">
        <v>13</v>
      </c>
      <c r="E254" t="s">
        <v>18</v>
      </c>
      <c r="F254" t="s">
        <v>278</v>
      </c>
      <c r="G254">
        <v>1196.17</v>
      </c>
      <c r="H254">
        <v>306.41000000000003</v>
      </c>
      <c r="I254">
        <v>17</v>
      </c>
      <c r="J254" t="s">
        <v>2019</v>
      </c>
      <c r="K254" t="s">
        <v>2025</v>
      </c>
      <c r="L254">
        <v>0.03</v>
      </c>
      <c r="M254">
        <v>25.6159241579374</v>
      </c>
      <c r="N254" t="str">
        <f t="shared" si="3"/>
        <v>Outlier</v>
      </c>
    </row>
    <row r="255" spans="1:14" x14ac:dyDescent="0.3">
      <c r="A255">
        <v>1260</v>
      </c>
      <c r="B255" s="3">
        <v>45548</v>
      </c>
      <c r="C255" s="3">
        <v>45598</v>
      </c>
      <c r="D255" t="s">
        <v>15</v>
      </c>
      <c r="E255" t="s">
        <v>19</v>
      </c>
      <c r="F255" t="s">
        <v>279</v>
      </c>
      <c r="G255">
        <v>1847.98</v>
      </c>
      <c r="H255">
        <v>268.11</v>
      </c>
      <c r="I255">
        <v>11</v>
      </c>
      <c r="J255" t="s">
        <v>2021</v>
      </c>
      <c r="K255" t="s">
        <v>2024</v>
      </c>
      <c r="L255">
        <v>0.14000000000000001</v>
      </c>
      <c r="M255">
        <v>14.5082738990682</v>
      </c>
      <c r="N255" t="str">
        <f t="shared" si="3"/>
        <v>Outlier</v>
      </c>
    </row>
    <row r="256" spans="1:14" x14ac:dyDescent="0.3">
      <c r="A256">
        <v>1261</v>
      </c>
      <c r="B256" s="3">
        <v>45339</v>
      </c>
      <c r="C256" s="3">
        <v>45560</v>
      </c>
      <c r="D256" t="s">
        <v>14</v>
      </c>
      <c r="E256" t="s">
        <v>18</v>
      </c>
      <c r="F256" t="s">
        <v>280</v>
      </c>
      <c r="G256">
        <v>1267.1500000000001</v>
      </c>
      <c r="H256">
        <v>149.02000000000001</v>
      </c>
      <c r="I256">
        <v>3</v>
      </c>
      <c r="J256" t="s">
        <v>2020</v>
      </c>
      <c r="K256" t="s">
        <v>2025</v>
      </c>
      <c r="L256">
        <v>0.18</v>
      </c>
      <c r="M256">
        <v>11.7602493785266</v>
      </c>
      <c r="N256" t="str">
        <f t="shared" si="3"/>
        <v>Outlier</v>
      </c>
    </row>
    <row r="257" spans="1:14" x14ac:dyDescent="0.3">
      <c r="A257">
        <v>1262</v>
      </c>
      <c r="B257" s="3">
        <v>45423</v>
      </c>
      <c r="C257" s="3">
        <v>45465</v>
      </c>
      <c r="D257" t="s">
        <v>12</v>
      </c>
      <c r="E257" t="s">
        <v>18</v>
      </c>
      <c r="F257" t="s">
        <v>281</v>
      </c>
      <c r="G257">
        <v>1973.47</v>
      </c>
      <c r="H257">
        <v>27.42</v>
      </c>
      <c r="I257">
        <v>12</v>
      </c>
      <c r="J257" t="s">
        <v>2019</v>
      </c>
      <c r="K257" t="s">
        <v>2023</v>
      </c>
      <c r="L257">
        <v>0.06</v>
      </c>
      <c r="M257">
        <v>1.3894307995561099</v>
      </c>
      <c r="N257" t="str">
        <f t="shared" si="3"/>
        <v>Outlier</v>
      </c>
    </row>
    <row r="258" spans="1:14" x14ac:dyDescent="0.3">
      <c r="A258">
        <v>1263</v>
      </c>
      <c r="B258" s="3">
        <v>45499</v>
      </c>
      <c r="C258" s="3">
        <v>45622</v>
      </c>
      <c r="D258" t="s">
        <v>2027</v>
      </c>
      <c r="E258" t="s">
        <v>19</v>
      </c>
      <c r="F258" t="s">
        <v>282</v>
      </c>
      <c r="G258">
        <v>339.28</v>
      </c>
      <c r="H258">
        <v>11.16</v>
      </c>
      <c r="I258">
        <v>11</v>
      </c>
      <c r="J258" t="s">
        <v>2021</v>
      </c>
      <c r="K258" t="s">
        <v>2023</v>
      </c>
      <c r="L258">
        <v>0.19</v>
      </c>
      <c r="M258">
        <v>3.2893185569441199</v>
      </c>
      <c r="N258" t="str">
        <f t="shared" ref="N258:N321" si="4">IF(OR(G258&lt;C2240, G258&gt;C2242), "Outlier", "Normal")</f>
        <v>Outlier</v>
      </c>
    </row>
    <row r="259" spans="1:14" x14ac:dyDescent="0.3">
      <c r="A259">
        <v>1264</v>
      </c>
      <c r="B259" s="3">
        <v>45391</v>
      </c>
      <c r="C259" s="3">
        <v>45439</v>
      </c>
      <c r="D259" t="s">
        <v>15</v>
      </c>
      <c r="E259" t="s">
        <v>18</v>
      </c>
      <c r="F259" t="s">
        <v>283</v>
      </c>
      <c r="G259">
        <v>842.79</v>
      </c>
      <c r="H259">
        <v>152.58000000000001</v>
      </c>
      <c r="I259">
        <v>16</v>
      </c>
      <c r="J259" t="s">
        <v>2022</v>
      </c>
      <c r="K259" t="s">
        <v>2025</v>
      </c>
      <c r="L259">
        <v>0.11</v>
      </c>
      <c r="M259">
        <v>18.104154059730199</v>
      </c>
      <c r="N259" t="str">
        <f t="shared" si="4"/>
        <v>Outlier</v>
      </c>
    </row>
    <row r="260" spans="1:14" x14ac:dyDescent="0.3">
      <c r="A260">
        <v>1265</v>
      </c>
      <c r="B260" s="3">
        <v>45674</v>
      </c>
      <c r="C260" s="3">
        <v>45683</v>
      </c>
      <c r="D260" t="s">
        <v>13</v>
      </c>
      <c r="E260" t="s">
        <v>18</v>
      </c>
      <c r="F260" t="s">
        <v>284</v>
      </c>
      <c r="G260">
        <v>232.9</v>
      </c>
      <c r="H260">
        <v>422.76</v>
      </c>
      <c r="I260">
        <v>11</v>
      </c>
      <c r="J260" t="s">
        <v>2020</v>
      </c>
      <c r="K260" t="s">
        <v>2023</v>
      </c>
      <c r="L260">
        <v>0.18</v>
      </c>
      <c r="M260">
        <v>181.51996565049399</v>
      </c>
      <c r="N260" t="str">
        <f t="shared" si="4"/>
        <v>Outlier</v>
      </c>
    </row>
    <row r="261" spans="1:14" x14ac:dyDescent="0.3">
      <c r="A261">
        <v>1266</v>
      </c>
      <c r="B261" s="3">
        <v>45364</v>
      </c>
      <c r="C261" s="3">
        <v>45464</v>
      </c>
      <c r="D261" t="s">
        <v>15</v>
      </c>
      <c r="E261" t="s">
        <v>18</v>
      </c>
      <c r="F261" t="s">
        <v>285</v>
      </c>
      <c r="G261">
        <v>1513.75</v>
      </c>
      <c r="H261">
        <v>463.39</v>
      </c>
      <c r="I261">
        <v>10</v>
      </c>
      <c r="J261" t="s">
        <v>2022</v>
      </c>
      <c r="K261" t="s">
        <v>2023</v>
      </c>
      <c r="L261">
        <v>0.16</v>
      </c>
      <c r="M261">
        <v>30.6120561519405</v>
      </c>
      <c r="N261" t="str">
        <f t="shared" si="4"/>
        <v>Outlier</v>
      </c>
    </row>
    <row r="262" spans="1:14" x14ac:dyDescent="0.3">
      <c r="A262">
        <v>1267</v>
      </c>
      <c r="B262" s="3">
        <v>45479</v>
      </c>
      <c r="C262" s="3">
        <v>45668</v>
      </c>
      <c r="D262" t="s">
        <v>14</v>
      </c>
      <c r="E262" t="s">
        <v>19</v>
      </c>
      <c r="F262" t="s">
        <v>286</v>
      </c>
      <c r="G262">
        <v>962.39</v>
      </c>
      <c r="H262">
        <v>186.72</v>
      </c>
      <c r="I262">
        <v>8</v>
      </c>
      <c r="J262" t="s">
        <v>2020</v>
      </c>
      <c r="K262" t="s">
        <v>2025</v>
      </c>
      <c r="L262">
        <v>0</v>
      </c>
      <c r="M262">
        <v>19.401697856378401</v>
      </c>
      <c r="N262" t="str">
        <f t="shared" si="4"/>
        <v>Outlier</v>
      </c>
    </row>
    <row r="263" spans="1:14" x14ac:dyDescent="0.3">
      <c r="A263">
        <v>1268</v>
      </c>
      <c r="B263" s="3">
        <v>45670</v>
      </c>
      <c r="C263" s="3">
        <v>45677</v>
      </c>
      <c r="D263" t="s">
        <v>12</v>
      </c>
      <c r="E263" t="s">
        <v>17</v>
      </c>
      <c r="F263" t="s">
        <v>287</v>
      </c>
      <c r="G263">
        <v>601.86</v>
      </c>
      <c r="H263">
        <v>448.69</v>
      </c>
      <c r="I263">
        <v>2</v>
      </c>
      <c r="J263" t="s">
        <v>2022</v>
      </c>
      <c r="K263" t="s">
        <v>2025</v>
      </c>
      <c r="L263">
        <v>7.0000000000000007E-2</v>
      </c>
      <c r="M263">
        <v>74.550559930880894</v>
      </c>
      <c r="N263" t="str">
        <f t="shared" si="4"/>
        <v>Outlier</v>
      </c>
    </row>
    <row r="264" spans="1:14" x14ac:dyDescent="0.3">
      <c r="A264">
        <v>1269</v>
      </c>
      <c r="B264" s="3">
        <v>45599</v>
      </c>
      <c r="C264" s="3">
        <v>45630</v>
      </c>
      <c r="D264" t="s">
        <v>2027</v>
      </c>
      <c r="E264" t="s">
        <v>17</v>
      </c>
      <c r="F264" t="s">
        <v>288</v>
      </c>
      <c r="G264">
        <v>1202.8699999999999</v>
      </c>
      <c r="H264">
        <v>469.03</v>
      </c>
      <c r="I264">
        <v>8</v>
      </c>
      <c r="J264" t="s">
        <v>2019</v>
      </c>
      <c r="K264" t="s">
        <v>2025</v>
      </c>
      <c r="L264">
        <v>0.19</v>
      </c>
      <c r="M264">
        <v>38.9925760888542</v>
      </c>
      <c r="N264" t="str">
        <f t="shared" si="4"/>
        <v>Outlier</v>
      </c>
    </row>
    <row r="265" spans="1:14" x14ac:dyDescent="0.3">
      <c r="A265">
        <v>1270</v>
      </c>
      <c r="B265" s="3">
        <v>45624</v>
      </c>
      <c r="C265" s="3">
        <v>45654</v>
      </c>
      <c r="D265" t="s">
        <v>13</v>
      </c>
      <c r="E265" t="s">
        <v>19</v>
      </c>
      <c r="F265" t="s">
        <v>289</v>
      </c>
      <c r="G265">
        <v>1517.72</v>
      </c>
      <c r="H265">
        <v>475.87</v>
      </c>
      <c r="I265">
        <v>11</v>
      </c>
      <c r="J265" t="s">
        <v>2019</v>
      </c>
      <c r="K265" t="s">
        <v>2024</v>
      </c>
      <c r="L265">
        <v>0.16</v>
      </c>
      <c r="M265">
        <v>31.354268244471999</v>
      </c>
      <c r="N265" t="str">
        <f t="shared" si="4"/>
        <v>Outlier</v>
      </c>
    </row>
    <row r="266" spans="1:14" x14ac:dyDescent="0.3">
      <c r="A266">
        <v>1271</v>
      </c>
      <c r="B266" s="3">
        <v>45621</v>
      </c>
      <c r="C266" s="3">
        <v>45631</v>
      </c>
      <c r="D266" t="s">
        <v>2028</v>
      </c>
      <c r="E266" t="s">
        <v>19</v>
      </c>
      <c r="F266" t="s">
        <v>290</v>
      </c>
      <c r="G266">
        <v>1335</v>
      </c>
      <c r="H266">
        <v>171.98</v>
      </c>
      <c r="I266">
        <v>8</v>
      </c>
      <c r="J266" t="s">
        <v>2022</v>
      </c>
      <c r="K266" t="s">
        <v>2026</v>
      </c>
      <c r="L266">
        <v>0.16</v>
      </c>
      <c r="M266">
        <v>12.8823970037453</v>
      </c>
      <c r="N266" t="str">
        <f t="shared" si="4"/>
        <v>Outlier</v>
      </c>
    </row>
    <row r="267" spans="1:14" x14ac:dyDescent="0.3">
      <c r="A267">
        <v>1272</v>
      </c>
      <c r="B267" s="3">
        <v>45617</v>
      </c>
      <c r="C267" s="3">
        <v>45688</v>
      </c>
      <c r="D267" t="s">
        <v>14</v>
      </c>
      <c r="E267" t="s">
        <v>19</v>
      </c>
      <c r="F267" t="s">
        <v>291</v>
      </c>
      <c r="G267">
        <v>1144.9100000000001</v>
      </c>
      <c r="H267">
        <v>106.06</v>
      </c>
      <c r="I267">
        <v>20</v>
      </c>
      <c r="J267" t="s">
        <v>2022</v>
      </c>
      <c r="K267" t="s">
        <v>2025</v>
      </c>
      <c r="L267">
        <v>0.04</v>
      </c>
      <c r="M267">
        <v>9.2636102401062104</v>
      </c>
      <c r="N267" t="str">
        <f t="shared" si="4"/>
        <v>Outlier</v>
      </c>
    </row>
    <row r="268" spans="1:14" x14ac:dyDescent="0.3">
      <c r="A268">
        <v>1273</v>
      </c>
      <c r="B268" s="3">
        <v>45404</v>
      </c>
      <c r="C268" s="3">
        <v>45655</v>
      </c>
      <c r="D268" t="s">
        <v>15</v>
      </c>
      <c r="E268" t="s">
        <v>19</v>
      </c>
      <c r="F268" t="s">
        <v>292</v>
      </c>
      <c r="G268">
        <v>1639.51</v>
      </c>
      <c r="H268">
        <v>431.3</v>
      </c>
      <c r="I268">
        <v>17</v>
      </c>
      <c r="J268" t="s">
        <v>2020</v>
      </c>
      <c r="K268" t="s">
        <v>2025</v>
      </c>
      <c r="L268">
        <v>0.02</v>
      </c>
      <c r="M268">
        <v>26.306640398655698</v>
      </c>
      <c r="N268" t="str">
        <f t="shared" si="4"/>
        <v>Outlier</v>
      </c>
    </row>
    <row r="269" spans="1:14" x14ac:dyDescent="0.3">
      <c r="A269">
        <v>1274</v>
      </c>
      <c r="B269" s="3">
        <v>45606</v>
      </c>
      <c r="C269" s="3">
        <v>45690</v>
      </c>
      <c r="D269" t="s">
        <v>13</v>
      </c>
      <c r="E269" t="s">
        <v>18</v>
      </c>
      <c r="F269" t="s">
        <v>293</v>
      </c>
      <c r="G269">
        <v>1130.6400000000001</v>
      </c>
      <c r="H269">
        <v>350.87</v>
      </c>
      <c r="I269">
        <v>8</v>
      </c>
      <c r="J269" t="s">
        <v>2022</v>
      </c>
      <c r="K269" t="s">
        <v>2025</v>
      </c>
      <c r="L269">
        <v>0.12</v>
      </c>
      <c r="M269">
        <v>31.032866341187301</v>
      </c>
      <c r="N269" t="str">
        <f t="shared" si="4"/>
        <v>Outlier</v>
      </c>
    </row>
    <row r="270" spans="1:14" x14ac:dyDescent="0.3">
      <c r="A270">
        <v>1275</v>
      </c>
      <c r="B270" s="3">
        <v>45425</v>
      </c>
      <c r="C270" s="3">
        <v>45540</v>
      </c>
      <c r="D270" t="s">
        <v>2028</v>
      </c>
      <c r="E270" t="s">
        <v>18</v>
      </c>
      <c r="F270" t="s">
        <v>294</v>
      </c>
      <c r="G270">
        <v>99.57</v>
      </c>
      <c r="H270">
        <v>272.82</v>
      </c>
      <c r="I270">
        <v>15</v>
      </c>
      <c r="J270" t="s">
        <v>2019</v>
      </c>
      <c r="K270" t="s">
        <v>2023</v>
      </c>
      <c r="L270">
        <v>0.1</v>
      </c>
      <c r="M270">
        <v>273.99819222657402</v>
      </c>
      <c r="N270" t="str">
        <f t="shared" si="4"/>
        <v>Outlier</v>
      </c>
    </row>
    <row r="271" spans="1:14" x14ac:dyDescent="0.3">
      <c r="A271">
        <v>1276</v>
      </c>
      <c r="B271" s="3">
        <v>45372</v>
      </c>
      <c r="C271" s="3">
        <v>45557</v>
      </c>
      <c r="D271" t="s">
        <v>2028</v>
      </c>
      <c r="E271" t="s">
        <v>19</v>
      </c>
      <c r="F271" t="s">
        <v>295</v>
      </c>
      <c r="G271">
        <v>833.92</v>
      </c>
      <c r="H271">
        <v>434.13</v>
      </c>
      <c r="I271">
        <v>20</v>
      </c>
      <c r="J271" t="s">
        <v>2021</v>
      </c>
      <c r="K271" t="s">
        <v>2025</v>
      </c>
      <c r="L271">
        <v>0.13</v>
      </c>
      <c r="M271">
        <v>52.058950498848802</v>
      </c>
      <c r="N271" t="str">
        <f t="shared" si="4"/>
        <v>Outlier</v>
      </c>
    </row>
    <row r="272" spans="1:14" x14ac:dyDescent="0.3">
      <c r="A272">
        <v>1277</v>
      </c>
      <c r="B272" s="3">
        <v>45400</v>
      </c>
      <c r="C272" s="3">
        <v>45638</v>
      </c>
      <c r="D272" t="s">
        <v>14</v>
      </c>
      <c r="E272" t="s">
        <v>19</v>
      </c>
      <c r="F272" t="s">
        <v>296</v>
      </c>
      <c r="G272">
        <v>972.36500000000001</v>
      </c>
      <c r="H272">
        <v>450.16</v>
      </c>
      <c r="I272">
        <v>16</v>
      </c>
      <c r="J272" t="s">
        <v>2022</v>
      </c>
      <c r="K272" t="s">
        <v>2025</v>
      </c>
      <c r="L272">
        <v>0.11</v>
      </c>
      <c r="M272">
        <v>46.295372622420601</v>
      </c>
      <c r="N272" t="str">
        <f t="shared" si="4"/>
        <v>Outlier</v>
      </c>
    </row>
    <row r="273" spans="1:14" x14ac:dyDescent="0.3">
      <c r="A273">
        <v>1278</v>
      </c>
      <c r="B273" s="3">
        <v>45477</v>
      </c>
      <c r="C273" s="3">
        <v>45588</v>
      </c>
      <c r="D273" t="s">
        <v>12</v>
      </c>
      <c r="E273" t="s">
        <v>17</v>
      </c>
      <c r="F273" t="s">
        <v>297</v>
      </c>
      <c r="G273">
        <v>592.15</v>
      </c>
      <c r="H273">
        <v>276.88</v>
      </c>
      <c r="I273">
        <v>18</v>
      </c>
      <c r="J273" t="s">
        <v>2019</v>
      </c>
      <c r="K273" t="s">
        <v>2023</v>
      </c>
      <c r="L273">
        <v>0.02</v>
      </c>
      <c r="M273">
        <v>46.758422696951797</v>
      </c>
      <c r="N273" t="str">
        <f t="shared" si="4"/>
        <v>Outlier</v>
      </c>
    </row>
    <row r="274" spans="1:14" x14ac:dyDescent="0.3">
      <c r="A274">
        <v>1279</v>
      </c>
      <c r="B274" s="3">
        <v>45521</v>
      </c>
      <c r="C274" s="3">
        <v>45577</v>
      </c>
      <c r="D274" t="s">
        <v>12</v>
      </c>
      <c r="E274" t="s">
        <v>17</v>
      </c>
      <c r="F274" t="s">
        <v>298</v>
      </c>
      <c r="G274">
        <v>142.93</v>
      </c>
      <c r="H274">
        <v>380.5</v>
      </c>
      <c r="I274">
        <v>9</v>
      </c>
      <c r="J274" t="s">
        <v>2022</v>
      </c>
      <c r="K274" t="s">
        <v>2023</v>
      </c>
      <c r="L274">
        <v>0.17</v>
      </c>
      <c r="M274">
        <v>266.21423074232098</v>
      </c>
      <c r="N274" t="str">
        <f t="shared" si="4"/>
        <v>Outlier</v>
      </c>
    </row>
    <row r="275" spans="1:14" x14ac:dyDescent="0.3">
      <c r="A275">
        <v>1280</v>
      </c>
      <c r="B275" s="3">
        <v>45621</v>
      </c>
      <c r="C275" s="3">
        <v>45669</v>
      </c>
      <c r="D275" t="s">
        <v>12</v>
      </c>
      <c r="E275" t="s">
        <v>19</v>
      </c>
      <c r="F275" t="s">
        <v>299</v>
      </c>
      <c r="G275">
        <v>829.57</v>
      </c>
      <c r="H275">
        <v>457.15</v>
      </c>
      <c r="I275">
        <v>5</v>
      </c>
      <c r="J275" t="s">
        <v>2019</v>
      </c>
      <c r="K275" t="s">
        <v>2026</v>
      </c>
      <c r="L275">
        <v>0.09</v>
      </c>
      <c r="M275">
        <v>55.106862591462999</v>
      </c>
      <c r="N275" t="str">
        <f t="shared" si="4"/>
        <v>Outlier</v>
      </c>
    </row>
    <row r="276" spans="1:14" x14ac:dyDescent="0.3">
      <c r="A276">
        <v>1281</v>
      </c>
      <c r="B276" s="3">
        <v>45523</v>
      </c>
      <c r="C276" s="3">
        <v>45540</v>
      </c>
      <c r="D276" t="s">
        <v>2028</v>
      </c>
      <c r="E276" t="s">
        <v>17</v>
      </c>
      <c r="F276" t="s">
        <v>300</v>
      </c>
      <c r="G276">
        <v>764.4</v>
      </c>
      <c r="H276">
        <v>481.62</v>
      </c>
      <c r="I276">
        <v>13</v>
      </c>
      <c r="J276" t="s">
        <v>2021</v>
      </c>
      <c r="K276" t="s">
        <v>2026</v>
      </c>
      <c r="L276">
        <v>0.01</v>
      </c>
      <c r="M276">
        <v>63.006279434850903</v>
      </c>
      <c r="N276" t="str">
        <f t="shared" si="4"/>
        <v>Outlier</v>
      </c>
    </row>
    <row r="277" spans="1:14" x14ac:dyDescent="0.3">
      <c r="A277">
        <v>1282</v>
      </c>
      <c r="B277" s="3">
        <v>45636</v>
      </c>
      <c r="C277" s="3">
        <v>45674</v>
      </c>
      <c r="D277" t="s">
        <v>14</v>
      </c>
      <c r="E277" t="s">
        <v>17</v>
      </c>
      <c r="F277" t="s">
        <v>301</v>
      </c>
      <c r="G277">
        <v>363.81</v>
      </c>
      <c r="H277">
        <v>112.28</v>
      </c>
      <c r="I277">
        <v>18</v>
      </c>
      <c r="J277" t="s">
        <v>2022</v>
      </c>
      <c r="K277" t="s">
        <v>2023</v>
      </c>
      <c r="L277">
        <v>0.19</v>
      </c>
      <c r="M277">
        <v>30.862263269288899</v>
      </c>
      <c r="N277" t="str">
        <f t="shared" si="4"/>
        <v>Outlier</v>
      </c>
    </row>
    <row r="278" spans="1:14" x14ac:dyDescent="0.3">
      <c r="A278">
        <v>1283</v>
      </c>
      <c r="B278" s="3">
        <v>45630</v>
      </c>
      <c r="C278" s="3">
        <v>45650</v>
      </c>
      <c r="D278" t="s">
        <v>15</v>
      </c>
      <c r="E278" t="s">
        <v>19</v>
      </c>
      <c r="F278" t="s">
        <v>302</v>
      </c>
      <c r="G278">
        <v>1232.3499999999999</v>
      </c>
      <c r="H278">
        <v>387.74</v>
      </c>
      <c r="I278">
        <v>18</v>
      </c>
      <c r="J278" t="s">
        <v>2022</v>
      </c>
      <c r="K278" t="s">
        <v>2025</v>
      </c>
      <c r="L278">
        <v>0.03</v>
      </c>
      <c r="M278">
        <v>31.4634641132795</v>
      </c>
      <c r="N278" t="str">
        <f t="shared" si="4"/>
        <v>Outlier</v>
      </c>
    </row>
    <row r="279" spans="1:14" x14ac:dyDescent="0.3">
      <c r="A279">
        <v>1284</v>
      </c>
      <c r="B279" s="3">
        <v>45409</v>
      </c>
      <c r="C279" s="3">
        <v>45581</v>
      </c>
      <c r="D279" t="s">
        <v>13</v>
      </c>
      <c r="E279" t="s">
        <v>18</v>
      </c>
      <c r="F279" t="s">
        <v>303</v>
      </c>
      <c r="G279">
        <v>504.28</v>
      </c>
      <c r="H279">
        <v>255.71</v>
      </c>
      <c r="I279">
        <v>16</v>
      </c>
      <c r="J279" t="s">
        <v>2019</v>
      </c>
      <c r="K279" t="s">
        <v>2026</v>
      </c>
      <c r="L279">
        <v>0.2</v>
      </c>
      <c r="M279">
        <v>50.707940033314799</v>
      </c>
      <c r="N279" t="str">
        <f t="shared" si="4"/>
        <v>Outlier</v>
      </c>
    </row>
    <row r="280" spans="1:14" x14ac:dyDescent="0.3">
      <c r="A280">
        <v>1285</v>
      </c>
      <c r="B280" s="3">
        <v>45344</v>
      </c>
      <c r="C280" s="3">
        <v>45359</v>
      </c>
      <c r="D280" t="s">
        <v>13</v>
      </c>
      <c r="E280" t="s">
        <v>18</v>
      </c>
      <c r="F280" t="s">
        <v>304</v>
      </c>
      <c r="G280">
        <v>1468.76</v>
      </c>
      <c r="H280">
        <v>153.83000000000001</v>
      </c>
      <c r="I280">
        <v>1</v>
      </c>
      <c r="J280" t="s">
        <v>2019</v>
      </c>
      <c r="K280" t="s">
        <v>2026</v>
      </c>
      <c r="L280">
        <v>0.1</v>
      </c>
      <c r="M280">
        <v>10.4734606062257</v>
      </c>
      <c r="N280" t="str">
        <f t="shared" si="4"/>
        <v>Outlier</v>
      </c>
    </row>
    <row r="281" spans="1:14" x14ac:dyDescent="0.3">
      <c r="A281">
        <v>1286</v>
      </c>
      <c r="B281" s="3">
        <v>45595</v>
      </c>
      <c r="C281" s="3">
        <v>45623</v>
      </c>
      <c r="D281" t="s">
        <v>13</v>
      </c>
      <c r="E281" t="s">
        <v>17</v>
      </c>
      <c r="F281" t="s">
        <v>305</v>
      </c>
      <c r="G281">
        <v>1287.43</v>
      </c>
      <c r="H281">
        <v>232.37</v>
      </c>
      <c r="I281">
        <v>19</v>
      </c>
      <c r="J281" t="s">
        <v>2021</v>
      </c>
      <c r="K281" t="s">
        <v>2023</v>
      </c>
      <c r="L281">
        <v>0.12</v>
      </c>
      <c r="M281">
        <v>18.0491366520898</v>
      </c>
      <c r="N281" t="str">
        <f t="shared" si="4"/>
        <v>Outlier</v>
      </c>
    </row>
    <row r="282" spans="1:14" x14ac:dyDescent="0.3">
      <c r="A282">
        <v>1287</v>
      </c>
      <c r="B282" s="3">
        <v>45407</v>
      </c>
      <c r="C282" s="3">
        <v>45583</v>
      </c>
      <c r="D282" t="s">
        <v>12</v>
      </c>
      <c r="E282" t="s">
        <v>18</v>
      </c>
      <c r="F282" t="s">
        <v>306</v>
      </c>
      <c r="G282">
        <v>1361.4</v>
      </c>
      <c r="H282">
        <v>387.91</v>
      </c>
      <c r="I282">
        <v>10</v>
      </c>
      <c r="J282" t="s">
        <v>2021</v>
      </c>
      <c r="K282" t="s">
        <v>2024</v>
      </c>
      <c r="L282">
        <v>0</v>
      </c>
      <c r="M282">
        <v>28.493462612017002</v>
      </c>
      <c r="N282" t="str">
        <f t="shared" si="4"/>
        <v>Outlier</v>
      </c>
    </row>
    <row r="283" spans="1:14" x14ac:dyDescent="0.3">
      <c r="A283">
        <v>1288</v>
      </c>
      <c r="B283" s="3">
        <v>45386</v>
      </c>
      <c r="C283" s="3">
        <v>45562</v>
      </c>
      <c r="D283" t="s">
        <v>13</v>
      </c>
      <c r="E283" t="s">
        <v>18</v>
      </c>
      <c r="F283" t="s">
        <v>307</v>
      </c>
      <c r="G283">
        <v>432.79</v>
      </c>
      <c r="H283">
        <v>369.9</v>
      </c>
      <c r="I283">
        <v>1</v>
      </c>
      <c r="J283" t="s">
        <v>2019</v>
      </c>
      <c r="K283" t="s">
        <v>2025</v>
      </c>
      <c r="L283">
        <v>0.02</v>
      </c>
      <c r="M283">
        <v>85.468703066152202</v>
      </c>
      <c r="N283" t="str">
        <f t="shared" si="4"/>
        <v>Outlier</v>
      </c>
    </row>
    <row r="284" spans="1:14" x14ac:dyDescent="0.3">
      <c r="A284">
        <v>1289</v>
      </c>
      <c r="B284" s="3">
        <v>45555</v>
      </c>
      <c r="C284" s="3">
        <v>45666</v>
      </c>
      <c r="D284" t="s">
        <v>15</v>
      </c>
      <c r="E284" t="s">
        <v>17</v>
      </c>
      <c r="F284" t="s">
        <v>308</v>
      </c>
      <c r="G284">
        <v>1624.34</v>
      </c>
      <c r="H284">
        <v>289.45</v>
      </c>
      <c r="I284">
        <v>11</v>
      </c>
      <c r="J284" t="s">
        <v>2021</v>
      </c>
      <c r="K284" t="s">
        <v>2025</v>
      </c>
      <c r="L284">
        <v>0.06</v>
      </c>
      <c r="M284">
        <v>17.8195451691148</v>
      </c>
      <c r="N284" t="str">
        <f t="shared" si="4"/>
        <v>Outlier</v>
      </c>
    </row>
    <row r="285" spans="1:14" x14ac:dyDescent="0.3">
      <c r="A285">
        <v>1290</v>
      </c>
      <c r="B285" s="3">
        <v>45553</v>
      </c>
      <c r="C285" s="3">
        <v>45557</v>
      </c>
      <c r="D285" t="s">
        <v>13</v>
      </c>
      <c r="E285" t="s">
        <v>19</v>
      </c>
      <c r="F285" t="s">
        <v>309</v>
      </c>
      <c r="G285">
        <v>467.16</v>
      </c>
      <c r="H285">
        <v>409.16</v>
      </c>
      <c r="I285">
        <v>8</v>
      </c>
      <c r="J285" t="s">
        <v>2020</v>
      </c>
      <c r="K285" t="s">
        <v>2026</v>
      </c>
      <c r="L285">
        <v>0.19</v>
      </c>
      <c r="M285">
        <v>87.584553472043794</v>
      </c>
      <c r="N285" t="str">
        <f t="shared" si="4"/>
        <v>Outlier</v>
      </c>
    </row>
    <row r="286" spans="1:14" x14ac:dyDescent="0.3">
      <c r="A286">
        <v>1292</v>
      </c>
      <c r="B286" s="3">
        <v>45407</v>
      </c>
      <c r="C286" s="3">
        <v>45661</v>
      </c>
      <c r="D286" t="s">
        <v>15</v>
      </c>
      <c r="E286" t="s">
        <v>19</v>
      </c>
      <c r="F286" t="s">
        <v>311</v>
      </c>
      <c r="G286">
        <v>484.92</v>
      </c>
      <c r="H286">
        <v>495.8</v>
      </c>
      <c r="I286">
        <v>14</v>
      </c>
      <c r="J286" t="s">
        <v>2022</v>
      </c>
      <c r="K286" t="s">
        <v>2024</v>
      </c>
      <c r="L286">
        <v>0.17</v>
      </c>
      <c r="M286">
        <v>102.24366905881401</v>
      </c>
      <c r="N286" t="str">
        <f t="shared" si="4"/>
        <v>Outlier</v>
      </c>
    </row>
    <row r="287" spans="1:14" x14ac:dyDescent="0.3">
      <c r="A287">
        <v>1293</v>
      </c>
      <c r="B287" s="3">
        <v>45382</v>
      </c>
      <c r="C287" s="3">
        <v>45486</v>
      </c>
      <c r="D287" t="s">
        <v>12</v>
      </c>
      <c r="E287" t="s">
        <v>19</v>
      </c>
      <c r="F287" t="s">
        <v>312</v>
      </c>
      <c r="G287">
        <v>1687.39</v>
      </c>
      <c r="H287">
        <v>163.44</v>
      </c>
      <c r="I287">
        <v>3</v>
      </c>
      <c r="J287" t="s">
        <v>2020</v>
      </c>
      <c r="K287" t="s">
        <v>2026</v>
      </c>
      <c r="L287">
        <v>0.01</v>
      </c>
      <c r="M287">
        <v>9.6859647147369596</v>
      </c>
      <c r="N287" t="str">
        <f t="shared" si="4"/>
        <v>Outlier</v>
      </c>
    </row>
    <row r="288" spans="1:14" x14ac:dyDescent="0.3">
      <c r="A288">
        <v>1294</v>
      </c>
      <c r="B288" s="3">
        <v>45661</v>
      </c>
      <c r="C288" s="3">
        <v>45668</v>
      </c>
      <c r="D288" t="s">
        <v>14</v>
      </c>
      <c r="E288" t="s">
        <v>18</v>
      </c>
      <c r="F288" t="s">
        <v>313</v>
      </c>
      <c r="G288">
        <v>116.45</v>
      </c>
      <c r="H288">
        <v>405.12</v>
      </c>
      <c r="I288">
        <v>4</v>
      </c>
      <c r="J288" t="s">
        <v>2022</v>
      </c>
      <c r="K288" t="s">
        <v>2025</v>
      </c>
      <c r="L288">
        <v>0.01</v>
      </c>
      <c r="M288">
        <v>347.89179905538901</v>
      </c>
      <c r="N288" t="str">
        <f t="shared" si="4"/>
        <v>Outlier</v>
      </c>
    </row>
    <row r="289" spans="1:14" x14ac:dyDescent="0.3">
      <c r="A289">
        <v>1295</v>
      </c>
      <c r="B289" s="3">
        <v>45395</v>
      </c>
      <c r="C289" s="3">
        <v>45579</v>
      </c>
      <c r="D289" t="s">
        <v>15</v>
      </c>
      <c r="E289" t="s">
        <v>19</v>
      </c>
      <c r="F289" t="s">
        <v>314</v>
      </c>
      <c r="G289">
        <v>1195.71</v>
      </c>
      <c r="H289">
        <v>343.92</v>
      </c>
      <c r="I289">
        <v>19</v>
      </c>
      <c r="J289" t="s">
        <v>2022</v>
      </c>
      <c r="K289" t="s">
        <v>2025</v>
      </c>
      <c r="L289">
        <v>0.17</v>
      </c>
      <c r="M289">
        <v>28.762827106907199</v>
      </c>
      <c r="N289" t="str">
        <f t="shared" si="4"/>
        <v>Outlier</v>
      </c>
    </row>
    <row r="290" spans="1:14" x14ac:dyDescent="0.3">
      <c r="A290">
        <v>1296</v>
      </c>
      <c r="B290" s="3">
        <v>45519</v>
      </c>
      <c r="C290" s="3">
        <v>45566</v>
      </c>
      <c r="D290" t="s">
        <v>14</v>
      </c>
      <c r="E290" t="s">
        <v>17</v>
      </c>
      <c r="F290" t="s">
        <v>315</v>
      </c>
      <c r="G290">
        <v>645.49</v>
      </c>
      <c r="H290">
        <v>200.28</v>
      </c>
      <c r="I290">
        <v>17</v>
      </c>
      <c r="J290" t="s">
        <v>2021</v>
      </c>
      <c r="K290" t="s">
        <v>2026</v>
      </c>
      <c r="L290">
        <v>0.09</v>
      </c>
      <c r="M290">
        <v>31.027591442160201</v>
      </c>
      <c r="N290" t="str">
        <f t="shared" si="4"/>
        <v>Outlier</v>
      </c>
    </row>
    <row r="291" spans="1:14" x14ac:dyDescent="0.3">
      <c r="A291">
        <v>1297</v>
      </c>
      <c r="B291" s="3">
        <v>45680</v>
      </c>
      <c r="C291" s="3">
        <v>45690</v>
      </c>
      <c r="D291" t="s">
        <v>2028</v>
      </c>
      <c r="E291" t="s">
        <v>18</v>
      </c>
      <c r="F291" t="s">
        <v>316</v>
      </c>
      <c r="G291">
        <v>1920.53</v>
      </c>
      <c r="H291">
        <v>362.36</v>
      </c>
      <c r="I291">
        <v>14</v>
      </c>
      <c r="J291" t="s">
        <v>2019</v>
      </c>
      <c r="K291" t="s">
        <v>2024</v>
      </c>
      <c r="L291">
        <v>0.05</v>
      </c>
      <c r="M291">
        <v>18.867708392995699</v>
      </c>
      <c r="N291" t="str">
        <f t="shared" si="4"/>
        <v>Outlier</v>
      </c>
    </row>
    <row r="292" spans="1:14" x14ac:dyDescent="0.3">
      <c r="A292">
        <v>1298</v>
      </c>
      <c r="B292" s="3">
        <v>45457</v>
      </c>
      <c r="C292" s="3">
        <v>45537</v>
      </c>
      <c r="D292" t="s">
        <v>15</v>
      </c>
      <c r="E292" t="s">
        <v>18</v>
      </c>
      <c r="F292" t="s">
        <v>317</v>
      </c>
      <c r="G292">
        <v>1822.48</v>
      </c>
      <c r="H292">
        <v>26.5</v>
      </c>
      <c r="I292">
        <v>4</v>
      </c>
      <c r="J292" t="s">
        <v>2021</v>
      </c>
      <c r="K292" t="s">
        <v>2026</v>
      </c>
      <c r="L292">
        <v>0.19</v>
      </c>
      <c r="M292">
        <v>1.454062596023</v>
      </c>
      <c r="N292" t="str">
        <f t="shared" si="4"/>
        <v>Outlier</v>
      </c>
    </row>
    <row r="293" spans="1:14" x14ac:dyDescent="0.3">
      <c r="A293">
        <v>1299</v>
      </c>
      <c r="B293" s="3">
        <v>45402</v>
      </c>
      <c r="C293" s="3">
        <v>45474</v>
      </c>
      <c r="D293" t="s">
        <v>12</v>
      </c>
      <c r="E293" t="s">
        <v>18</v>
      </c>
      <c r="F293" t="s">
        <v>318</v>
      </c>
      <c r="G293">
        <v>1554.48</v>
      </c>
      <c r="H293">
        <v>76.900000000000006</v>
      </c>
      <c r="I293">
        <v>13</v>
      </c>
      <c r="J293" t="s">
        <v>2021</v>
      </c>
      <c r="K293" t="s">
        <v>2025</v>
      </c>
      <c r="L293">
        <v>0.1</v>
      </c>
      <c r="M293">
        <v>4.9469919201276298</v>
      </c>
      <c r="N293" t="str">
        <f t="shared" si="4"/>
        <v>Outlier</v>
      </c>
    </row>
    <row r="294" spans="1:14" x14ac:dyDescent="0.3">
      <c r="A294">
        <v>1300</v>
      </c>
      <c r="B294" s="3">
        <v>45619</v>
      </c>
      <c r="C294" s="3">
        <v>45643</v>
      </c>
      <c r="D294" t="s">
        <v>14</v>
      </c>
      <c r="E294" t="s">
        <v>18</v>
      </c>
      <c r="F294" t="s">
        <v>319</v>
      </c>
      <c r="G294">
        <v>1930.64</v>
      </c>
      <c r="H294">
        <v>58.43</v>
      </c>
      <c r="I294">
        <v>12</v>
      </c>
      <c r="J294" t="s">
        <v>2019</v>
      </c>
      <c r="K294" t="s">
        <v>2025</v>
      </c>
      <c r="L294">
        <v>0.03</v>
      </c>
      <c r="M294">
        <v>3.0264575477561801</v>
      </c>
      <c r="N294" t="str">
        <f t="shared" si="4"/>
        <v>Outlier</v>
      </c>
    </row>
    <row r="295" spans="1:14" x14ac:dyDescent="0.3">
      <c r="A295">
        <v>1301</v>
      </c>
      <c r="B295" s="3">
        <v>45671</v>
      </c>
      <c r="C295" s="3">
        <v>45674</v>
      </c>
      <c r="D295" t="s">
        <v>13</v>
      </c>
      <c r="E295" t="s">
        <v>18</v>
      </c>
      <c r="F295" t="s">
        <v>320</v>
      </c>
      <c r="G295">
        <v>1489.52</v>
      </c>
      <c r="H295">
        <v>438.87</v>
      </c>
      <c r="I295">
        <v>6</v>
      </c>
      <c r="J295" t="s">
        <v>2021</v>
      </c>
      <c r="K295" t="s">
        <v>2025</v>
      </c>
      <c r="L295">
        <v>0.01</v>
      </c>
      <c r="M295">
        <v>29.463854127504199</v>
      </c>
      <c r="N295" t="str">
        <f t="shared" si="4"/>
        <v>Outlier</v>
      </c>
    </row>
    <row r="296" spans="1:14" x14ac:dyDescent="0.3">
      <c r="A296">
        <v>1302</v>
      </c>
      <c r="B296" s="3">
        <v>45434</v>
      </c>
      <c r="C296" s="3">
        <v>45496</v>
      </c>
      <c r="D296" t="s">
        <v>2028</v>
      </c>
      <c r="E296" t="s">
        <v>17</v>
      </c>
      <c r="F296" t="s">
        <v>321</v>
      </c>
      <c r="G296">
        <v>1430.46</v>
      </c>
      <c r="H296">
        <v>291.83999999999997</v>
      </c>
      <c r="I296">
        <v>14</v>
      </c>
      <c r="J296" t="s">
        <v>2022</v>
      </c>
      <c r="K296" t="s">
        <v>2025</v>
      </c>
      <c r="L296">
        <v>7.0000000000000007E-2</v>
      </c>
      <c r="M296">
        <v>20.4018287823497</v>
      </c>
      <c r="N296" t="str">
        <f t="shared" si="4"/>
        <v>Outlier</v>
      </c>
    </row>
    <row r="297" spans="1:14" x14ac:dyDescent="0.3">
      <c r="A297">
        <v>1303</v>
      </c>
      <c r="B297" s="3">
        <v>45394</v>
      </c>
      <c r="C297" s="3">
        <v>45597</v>
      </c>
      <c r="D297" t="s">
        <v>2027</v>
      </c>
      <c r="E297" t="s">
        <v>17</v>
      </c>
      <c r="F297" t="s">
        <v>322</v>
      </c>
      <c r="G297">
        <v>973.85</v>
      </c>
      <c r="H297">
        <v>0</v>
      </c>
      <c r="I297">
        <v>4</v>
      </c>
      <c r="J297" t="s">
        <v>2019</v>
      </c>
      <c r="K297" t="s">
        <v>2023</v>
      </c>
      <c r="L297">
        <v>0.02</v>
      </c>
      <c r="M297">
        <v>0</v>
      </c>
      <c r="N297" t="str">
        <f t="shared" si="4"/>
        <v>Outlier</v>
      </c>
    </row>
    <row r="298" spans="1:14" x14ac:dyDescent="0.3">
      <c r="A298">
        <v>1304</v>
      </c>
      <c r="B298" s="3">
        <v>45652</v>
      </c>
      <c r="C298" s="3">
        <v>45669</v>
      </c>
      <c r="D298" t="s">
        <v>13</v>
      </c>
      <c r="E298" t="s">
        <v>18</v>
      </c>
      <c r="F298" t="s">
        <v>323</v>
      </c>
      <c r="G298">
        <v>112.94</v>
      </c>
      <c r="H298">
        <v>191.61</v>
      </c>
      <c r="I298">
        <v>9</v>
      </c>
      <c r="J298" t="s">
        <v>2022</v>
      </c>
      <c r="K298" t="s">
        <v>2023</v>
      </c>
      <c r="L298">
        <v>0.12</v>
      </c>
      <c r="M298">
        <v>169.65645475473701</v>
      </c>
      <c r="N298" t="str">
        <f t="shared" si="4"/>
        <v>Outlier</v>
      </c>
    </row>
    <row r="299" spans="1:14" x14ac:dyDescent="0.3">
      <c r="A299">
        <v>1305</v>
      </c>
      <c r="B299" s="3">
        <v>45537</v>
      </c>
      <c r="C299" s="3">
        <v>45617</v>
      </c>
      <c r="D299" t="s">
        <v>14</v>
      </c>
      <c r="E299" t="s">
        <v>18</v>
      </c>
      <c r="F299" t="s">
        <v>324</v>
      </c>
      <c r="G299">
        <v>1201.25</v>
      </c>
      <c r="H299">
        <v>415.08</v>
      </c>
      <c r="I299">
        <v>6</v>
      </c>
      <c r="J299" t="s">
        <v>2022</v>
      </c>
      <c r="K299" t="s">
        <v>2026</v>
      </c>
      <c r="L299">
        <v>0.17</v>
      </c>
      <c r="M299">
        <v>34.554006243496403</v>
      </c>
      <c r="N299" t="str">
        <f t="shared" si="4"/>
        <v>Outlier</v>
      </c>
    </row>
    <row r="300" spans="1:14" x14ac:dyDescent="0.3">
      <c r="A300">
        <v>1306</v>
      </c>
      <c r="B300" s="3">
        <v>45360</v>
      </c>
      <c r="C300" s="3">
        <v>45625</v>
      </c>
      <c r="D300" t="s">
        <v>2028</v>
      </c>
      <c r="E300" t="s">
        <v>17</v>
      </c>
      <c r="F300" t="s">
        <v>325</v>
      </c>
      <c r="G300">
        <v>760.96</v>
      </c>
      <c r="H300">
        <v>485.14</v>
      </c>
      <c r="I300">
        <v>6</v>
      </c>
      <c r="J300" t="s">
        <v>2019</v>
      </c>
      <c r="K300" t="s">
        <v>2024</v>
      </c>
      <c r="L300">
        <v>0.1</v>
      </c>
      <c r="M300">
        <v>63.753679562657702</v>
      </c>
      <c r="N300" t="str">
        <f t="shared" si="4"/>
        <v>Outlier</v>
      </c>
    </row>
    <row r="301" spans="1:14" x14ac:dyDescent="0.3">
      <c r="A301">
        <v>1307</v>
      </c>
      <c r="B301" s="3">
        <v>45471</v>
      </c>
      <c r="C301" s="3">
        <v>45513</v>
      </c>
      <c r="D301" t="s">
        <v>2028</v>
      </c>
      <c r="E301" t="s">
        <v>17</v>
      </c>
      <c r="F301" t="s">
        <v>326</v>
      </c>
      <c r="G301">
        <v>598.52</v>
      </c>
      <c r="H301">
        <v>389.14</v>
      </c>
      <c r="I301">
        <v>3</v>
      </c>
      <c r="J301" t="s">
        <v>2021</v>
      </c>
      <c r="K301" t="s">
        <v>2024</v>
      </c>
      <c r="L301">
        <v>0.1</v>
      </c>
      <c r="M301">
        <v>65.017042037024694</v>
      </c>
      <c r="N301" t="str">
        <f t="shared" si="4"/>
        <v>Outlier</v>
      </c>
    </row>
    <row r="302" spans="1:14" x14ac:dyDescent="0.3">
      <c r="A302">
        <v>1308</v>
      </c>
      <c r="B302" s="3">
        <v>45665</v>
      </c>
      <c r="C302" s="3">
        <v>45686</v>
      </c>
      <c r="D302" t="s">
        <v>12</v>
      </c>
      <c r="E302" t="s">
        <v>19</v>
      </c>
      <c r="F302" t="s">
        <v>327</v>
      </c>
      <c r="G302">
        <v>967.64</v>
      </c>
      <c r="H302">
        <v>406.67</v>
      </c>
      <c r="I302">
        <v>1</v>
      </c>
      <c r="J302" t="s">
        <v>2022</v>
      </c>
      <c r="K302" t="s">
        <v>2025</v>
      </c>
      <c r="L302">
        <v>0.13</v>
      </c>
      <c r="M302">
        <v>42.026993509983001</v>
      </c>
      <c r="N302" t="str">
        <f t="shared" si="4"/>
        <v>Outlier</v>
      </c>
    </row>
    <row r="303" spans="1:14" x14ac:dyDescent="0.3">
      <c r="A303">
        <v>1309</v>
      </c>
      <c r="B303" s="3">
        <v>45664</v>
      </c>
      <c r="C303" s="3">
        <v>45681</v>
      </c>
      <c r="D303" t="s">
        <v>2028</v>
      </c>
      <c r="E303" t="s">
        <v>17</v>
      </c>
      <c r="F303" t="s">
        <v>328</v>
      </c>
      <c r="G303">
        <v>947.15</v>
      </c>
      <c r="H303">
        <v>327.92</v>
      </c>
      <c r="I303">
        <v>1</v>
      </c>
      <c r="J303" t="s">
        <v>2019</v>
      </c>
      <c r="K303" t="s">
        <v>2023</v>
      </c>
      <c r="L303">
        <v>0.08</v>
      </c>
      <c r="M303">
        <v>34.6217600168928</v>
      </c>
      <c r="N303" t="str">
        <f t="shared" si="4"/>
        <v>Outlier</v>
      </c>
    </row>
    <row r="304" spans="1:14" x14ac:dyDescent="0.3">
      <c r="A304">
        <v>1310</v>
      </c>
      <c r="B304" s="3">
        <v>45520</v>
      </c>
      <c r="C304" s="3">
        <v>45534</v>
      </c>
      <c r="D304" t="s">
        <v>15</v>
      </c>
      <c r="E304" t="s">
        <v>19</v>
      </c>
      <c r="F304" t="s">
        <v>329</v>
      </c>
      <c r="G304">
        <v>336.45</v>
      </c>
      <c r="H304">
        <v>255.71</v>
      </c>
      <c r="I304">
        <v>15</v>
      </c>
      <c r="J304" t="s">
        <v>2021</v>
      </c>
      <c r="K304" t="s">
        <v>2026</v>
      </c>
      <c r="L304">
        <v>0.18</v>
      </c>
      <c r="M304">
        <v>76.002377767870399</v>
      </c>
      <c r="N304" t="str">
        <f t="shared" si="4"/>
        <v>Outlier</v>
      </c>
    </row>
    <row r="305" spans="1:14" x14ac:dyDescent="0.3">
      <c r="A305">
        <v>1311</v>
      </c>
      <c r="B305" s="3">
        <v>45594</v>
      </c>
      <c r="C305" s="3">
        <v>45609</v>
      </c>
      <c r="D305" t="s">
        <v>14</v>
      </c>
      <c r="E305" t="s">
        <v>17</v>
      </c>
      <c r="F305" t="s">
        <v>330</v>
      </c>
      <c r="G305">
        <v>916.42</v>
      </c>
      <c r="H305">
        <v>101.16</v>
      </c>
      <c r="I305">
        <v>17</v>
      </c>
      <c r="J305" t="s">
        <v>2019</v>
      </c>
      <c r="K305" t="s">
        <v>2023</v>
      </c>
      <c r="L305">
        <v>0.15</v>
      </c>
      <c r="M305">
        <v>11.038606752362501</v>
      </c>
      <c r="N305" t="str">
        <f t="shared" si="4"/>
        <v>Outlier</v>
      </c>
    </row>
    <row r="306" spans="1:14" x14ac:dyDescent="0.3">
      <c r="A306">
        <v>1312</v>
      </c>
      <c r="B306" s="3">
        <v>45628</v>
      </c>
      <c r="C306" s="3">
        <v>45643</v>
      </c>
      <c r="D306" t="s">
        <v>12</v>
      </c>
      <c r="E306" t="s">
        <v>18</v>
      </c>
      <c r="F306" t="s">
        <v>331</v>
      </c>
      <c r="G306">
        <v>1940.3</v>
      </c>
      <c r="H306">
        <v>302.47000000000003</v>
      </c>
      <c r="I306">
        <v>14</v>
      </c>
      <c r="J306" t="s">
        <v>2020</v>
      </c>
      <c r="K306" t="s">
        <v>2023</v>
      </c>
      <c r="L306">
        <v>0.1</v>
      </c>
      <c r="M306">
        <v>15.588826470133499</v>
      </c>
      <c r="N306" t="str">
        <f t="shared" si="4"/>
        <v>Outlier</v>
      </c>
    </row>
    <row r="307" spans="1:14" x14ac:dyDescent="0.3">
      <c r="A307">
        <v>1313</v>
      </c>
      <c r="B307" s="3">
        <v>45412</v>
      </c>
      <c r="C307" s="3">
        <v>45638</v>
      </c>
      <c r="D307" t="s">
        <v>13</v>
      </c>
      <c r="E307" t="s">
        <v>18</v>
      </c>
      <c r="F307" t="s">
        <v>332</v>
      </c>
      <c r="G307">
        <v>972.36500000000001</v>
      </c>
      <c r="H307">
        <v>267.7</v>
      </c>
      <c r="I307">
        <v>8</v>
      </c>
      <c r="J307" t="s">
        <v>2021</v>
      </c>
      <c r="K307" t="s">
        <v>2024</v>
      </c>
      <c r="L307">
        <v>0.1</v>
      </c>
      <c r="M307">
        <v>27.530814046165801</v>
      </c>
      <c r="N307" t="str">
        <f t="shared" si="4"/>
        <v>Outlier</v>
      </c>
    </row>
    <row r="308" spans="1:14" x14ac:dyDescent="0.3">
      <c r="A308">
        <v>1314</v>
      </c>
      <c r="B308" s="3">
        <v>45324</v>
      </c>
      <c r="C308" s="3">
        <v>45571</v>
      </c>
      <c r="D308" t="s">
        <v>13</v>
      </c>
      <c r="E308" t="s">
        <v>18</v>
      </c>
      <c r="F308" t="s">
        <v>333</v>
      </c>
      <c r="G308">
        <v>1857.44</v>
      </c>
      <c r="H308">
        <v>172.12</v>
      </c>
      <c r="I308">
        <v>20</v>
      </c>
      <c r="J308" t="s">
        <v>2019</v>
      </c>
      <c r="K308" t="s">
        <v>2024</v>
      </c>
      <c r="L308">
        <v>0.03</v>
      </c>
      <c r="M308">
        <v>9.2665173572228401</v>
      </c>
      <c r="N308" t="str">
        <f t="shared" si="4"/>
        <v>Outlier</v>
      </c>
    </row>
    <row r="309" spans="1:14" x14ac:dyDescent="0.3">
      <c r="A309">
        <v>1315</v>
      </c>
      <c r="B309" s="3">
        <v>45416</v>
      </c>
      <c r="C309" s="3">
        <v>45503</v>
      </c>
      <c r="D309" t="s">
        <v>14</v>
      </c>
      <c r="E309" t="s">
        <v>17</v>
      </c>
      <c r="F309" t="s">
        <v>334</v>
      </c>
      <c r="G309">
        <v>1905.3</v>
      </c>
      <c r="H309">
        <v>255.71</v>
      </c>
      <c r="I309">
        <v>6</v>
      </c>
      <c r="J309" t="s">
        <v>2021</v>
      </c>
      <c r="K309" t="s">
        <v>2024</v>
      </c>
      <c r="L309">
        <v>0.15</v>
      </c>
      <c r="M309">
        <v>13.4209835721409</v>
      </c>
      <c r="N309" t="str">
        <f t="shared" si="4"/>
        <v>Outlier</v>
      </c>
    </row>
    <row r="310" spans="1:14" x14ac:dyDescent="0.3">
      <c r="A310">
        <v>1316</v>
      </c>
      <c r="B310" s="3">
        <v>45590</v>
      </c>
      <c r="C310" s="3">
        <v>45637</v>
      </c>
      <c r="D310" t="s">
        <v>15</v>
      </c>
      <c r="E310" t="s">
        <v>17</v>
      </c>
      <c r="F310" t="s">
        <v>335</v>
      </c>
      <c r="G310">
        <v>1073.79</v>
      </c>
      <c r="H310">
        <v>423.99</v>
      </c>
      <c r="I310">
        <v>8</v>
      </c>
      <c r="J310" t="s">
        <v>2021</v>
      </c>
      <c r="K310" t="s">
        <v>2024</v>
      </c>
      <c r="L310">
        <v>7.0000000000000007E-2</v>
      </c>
      <c r="M310">
        <v>39.485374235185603</v>
      </c>
      <c r="N310" t="str">
        <f t="shared" si="4"/>
        <v>Outlier</v>
      </c>
    </row>
    <row r="311" spans="1:14" x14ac:dyDescent="0.3">
      <c r="A311">
        <v>1317</v>
      </c>
      <c r="B311" s="3">
        <v>45451</v>
      </c>
      <c r="C311" s="3">
        <v>45655</v>
      </c>
      <c r="D311" t="s">
        <v>13</v>
      </c>
      <c r="E311" t="s">
        <v>18</v>
      </c>
      <c r="F311" t="s">
        <v>336</v>
      </c>
      <c r="G311">
        <v>958.67</v>
      </c>
      <c r="H311">
        <v>63.6</v>
      </c>
      <c r="I311">
        <v>14</v>
      </c>
      <c r="J311" t="s">
        <v>2020</v>
      </c>
      <c r="K311" t="s">
        <v>2023</v>
      </c>
      <c r="L311">
        <v>0.19</v>
      </c>
      <c r="M311">
        <v>6.6341911189460401</v>
      </c>
      <c r="N311" t="str">
        <f t="shared" si="4"/>
        <v>Outlier</v>
      </c>
    </row>
    <row r="312" spans="1:14" x14ac:dyDescent="0.3">
      <c r="A312">
        <v>1318</v>
      </c>
      <c r="B312" s="3">
        <v>45627</v>
      </c>
      <c r="C312" s="3">
        <v>45677</v>
      </c>
      <c r="D312" t="s">
        <v>13</v>
      </c>
      <c r="E312" t="s">
        <v>18</v>
      </c>
      <c r="F312" t="s">
        <v>337</v>
      </c>
      <c r="G312">
        <v>634.79</v>
      </c>
      <c r="H312">
        <v>56.99</v>
      </c>
      <c r="I312">
        <v>17</v>
      </c>
      <c r="J312" t="s">
        <v>2019</v>
      </c>
      <c r="K312" t="s">
        <v>2025</v>
      </c>
      <c r="L312">
        <v>0.04</v>
      </c>
      <c r="M312">
        <v>8.97777217662534</v>
      </c>
      <c r="N312" t="str">
        <f t="shared" si="4"/>
        <v>Outlier</v>
      </c>
    </row>
    <row r="313" spans="1:14" x14ac:dyDescent="0.3">
      <c r="A313">
        <v>1319</v>
      </c>
      <c r="B313" s="3">
        <v>45680</v>
      </c>
      <c r="C313" s="3">
        <v>45684</v>
      </c>
      <c r="D313" t="s">
        <v>14</v>
      </c>
      <c r="E313" t="s">
        <v>18</v>
      </c>
      <c r="F313" t="s">
        <v>338</v>
      </c>
      <c r="G313">
        <v>1846.72</v>
      </c>
      <c r="H313">
        <v>226.26</v>
      </c>
      <c r="I313">
        <v>15</v>
      </c>
      <c r="J313" t="s">
        <v>2021</v>
      </c>
      <c r="K313" t="s">
        <v>2026</v>
      </c>
      <c r="L313">
        <v>0.18</v>
      </c>
      <c r="M313">
        <v>12.251992722231799</v>
      </c>
      <c r="N313" t="str">
        <f t="shared" si="4"/>
        <v>Outlier</v>
      </c>
    </row>
    <row r="314" spans="1:14" x14ac:dyDescent="0.3">
      <c r="A314">
        <v>1320</v>
      </c>
      <c r="B314" s="3">
        <v>45578</v>
      </c>
      <c r="C314" s="3">
        <v>45614</v>
      </c>
      <c r="D314" t="s">
        <v>14</v>
      </c>
      <c r="E314" t="s">
        <v>17</v>
      </c>
      <c r="F314" t="s">
        <v>339</v>
      </c>
      <c r="G314">
        <v>1496.86</v>
      </c>
      <c r="H314">
        <v>91.81</v>
      </c>
      <c r="I314">
        <v>8</v>
      </c>
      <c r="J314" t="s">
        <v>2019</v>
      </c>
      <c r="K314" t="s">
        <v>2023</v>
      </c>
      <c r="L314">
        <v>0</v>
      </c>
      <c r="M314">
        <v>6.1335061395187296</v>
      </c>
      <c r="N314" t="str">
        <f t="shared" si="4"/>
        <v>Outlier</v>
      </c>
    </row>
    <row r="315" spans="1:14" x14ac:dyDescent="0.3">
      <c r="A315">
        <v>1321</v>
      </c>
      <c r="B315" s="3">
        <v>45611</v>
      </c>
      <c r="C315" s="3">
        <v>45691</v>
      </c>
      <c r="D315" t="s">
        <v>12</v>
      </c>
      <c r="E315" t="s">
        <v>17</v>
      </c>
      <c r="F315" t="s">
        <v>340</v>
      </c>
      <c r="G315">
        <v>204.27</v>
      </c>
      <c r="H315">
        <v>68.77</v>
      </c>
      <c r="I315">
        <v>6</v>
      </c>
      <c r="J315" t="s">
        <v>2019</v>
      </c>
      <c r="K315" t="s">
        <v>2023</v>
      </c>
      <c r="L315">
        <v>0</v>
      </c>
      <c r="M315">
        <v>33.6662260733343</v>
      </c>
      <c r="N315" t="str">
        <f t="shared" si="4"/>
        <v>Outlier</v>
      </c>
    </row>
    <row r="316" spans="1:14" x14ac:dyDescent="0.3">
      <c r="A316">
        <v>1322</v>
      </c>
      <c r="B316" s="3">
        <v>45623</v>
      </c>
      <c r="C316" s="3">
        <v>45639</v>
      </c>
      <c r="D316" t="s">
        <v>14</v>
      </c>
      <c r="E316" t="s">
        <v>18</v>
      </c>
      <c r="F316" t="s">
        <v>341</v>
      </c>
      <c r="G316">
        <v>652.25</v>
      </c>
      <c r="H316">
        <v>355.82</v>
      </c>
      <c r="I316">
        <v>10</v>
      </c>
      <c r="J316" t="s">
        <v>2021</v>
      </c>
      <c r="K316" t="s">
        <v>2025</v>
      </c>
      <c r="L316">
        <v>0.15</v>
      </c>
      <c r="M316">
        <v>54.552702184745101</v>
      </c>
      <c r="N316" t="str">
        <f t="shared" si="4"/>
        <v>Outlier</v>
      </c>
    </row>
    <row r="317" spans="1:14" x14ac:dyDescent="0.3">
      <c r="A317">
        <v>1323</v>
      </c>
      <c r="B317" s="3">
        <v>45504</v>
      </c>
      <c r="C317" s="3">
        <v>45541</v>
      </c>
      <c r="D317" t="s">
        <v>15</v>
      </c>
      <c r="E317" t="s">
        <v>19</v>
      </c>
      <c r="F317" t="s">
        <v>342</v>
      </c>
      <c r="G317">
        <v>745.85</v>
      </c>
      <c r="H317">
        <v>303.44</v>
      </c>
      <c r="I317">
        <v>15</v>
      </c>
      <c r="J317" t="s">
        <v>2022</v>
      </c>
      <c r="K317" t="s">
        <v>2026</v>
      </c>
      <c r="L317">
        <v>0.16</v>
      </c>
      <c r="M317">
        <v>40.683783602601103</v>
      </c>
      <c r="N317" t="str">
        <f t="shared" si="4"/>
        <v>Outlier</v>
      </c>
    </row>
    <row r="318" spans="1:14" x14ac:dyDescent="0.3">
      <c r="A318">
        <v>1325</v>
      </c>
      <c r="B318" s="3">
        <v>45680</v>
      </c>
      <c r="C318" s="3">
        <v>45689</v>
      </c>
      <c r="D318" t="s">
        <v>14</v>
      </c>
      <c r="E318" t="s">
        <v>17</v>
      </c>
      <c r="F318" t="s">
        <v>344</v>
      </c>
      <c r="G318">
        <v>1614.86</v>
      </c>
      <c r="H318">
        <v>96.12</v>
      </c>
      <c r="I318">
        <v>18</v>
      </c>
      <c r="J318" t="s">
        <v>2022</v>
      </c>
      <c r="K318" t="s">
        <v>2025</v>
      </c>
      <c r="L318">
        <v>0.1</v>
      </c>
      <c r="M318">
        <v>5.9522187681904297</v>
      </c>
      <c r="N318" t="str">
        <f t="shared" si="4"/>
        <v>Outlier</v>
      </c>
    </row>
    <row r="319" spans="1:14" x14ac:dyDescent="0.3">
      <c r="A319">
        <v>1326</v>
      </c>
      <c r="B319" s="3">
        <v>45338</v>
      </c>
      <c r="C319" s="3">
        <v>45496</v>
      </c>
      <c r="D319" t="s">
        <v>13</v>
      </c>
      <c r="E319" t="s">
        <v>17</v>
      </c>
      <c r="F319" t="s">
        <v>345</v>
      </c>
      <c r="G319">
        <v>154.47999999999999</v>
      </c>
      <c r="H319">
        <v>44.97</v>
      </c>
      <c r="I319">
        <v>12</v>
      </c>
      <c r="J319" t="s">
        <v>2020</v>
      </c>
      <c r="K319" t="s">
        <v>2026</v>
      </c>
      <c r="L319">
        <v>0.11</v>
      </c>
      <c r="M319">
        <v>29.110564474365599</v>
      </c>
      <c r="N319" t="str">
        <f t="shared" si="4"/>
        <v>Outlier</v>
      </c>
    </row>
    <row r="320" spans="1:14" x14ac:dyDescent="0.3">
      <c r="A320">
        <v>1327</v>
      </c>
      <c r="B320" s="3">
        <v>45564</v>
      </c>
      <c r="C320" s="3">
        <v>45684</v>
      </c>
      <c r="D320" t="s">
        <v>14</v>
      </c>
      <c r="E320" t="s">
        <v>19</v>
      </c>
      <c r="F320" t="s">
        <v>346</v>
      </c>
      <c r="G320">
        <v>963.81</v>
      </c>
      <c r="H320">
        <v>473.33</v>
      </c>
      <c r="I320">
        <v>3</v>
      </c>
      <c r="J320" t="s">
        <v>2020</v>
      </c>
      <c r="K320" t="s">
        <v>2024</v>
      </c>
      <c r="L320">
        <v>0</v>
      </c>
      <c r="M320">
        <v>49.110301822973398</v>
      </c>
      <c r="N320" t="str">
        <f t="shared" si="4"/>
        <v>Outlier</v>
      </c>
    </row>
    <row r="321" spans="1:14" x14ac:dyDescent="0.3">
      <c r="A321">
        <v>1328</v>
      </c>
      <c r="B321" s="3">
        <v>45414</v>
      </c>
      <c r="C321" s="3">
        <v>45442</v>
      </c>
      <c r="D321" t="s">
        <v>15</v>
      </c>
      <c r="E321" t="s">
        <v>18</v>
      </c>
      <c r="F321" t="s">
        <v>347</v>
      </c>
      <c r="G321">
        <v>484.84</v>
      </c>
      <c r="H321">
        <v>248.05</v>
      </c>
      <c r="I321">
        <v>11</v>
      </c>
      <c r="J321" t="s">
        <v>2019</v>
      </c>
      <c r="K321" t="s">
        <v>2025</v>
      </c>
      <c r="L321">
        <v>0.06</v>
      </c>
      <c r="M321">
        <v>51.161207821136898</v>
      </c>
      <c r="N321" t="str">
        <f t="shared" si="4"/>
        <v>Outlier</v>
      </c>
    </row>
    <row r="322" spans="1:14" x14ac:dyDescent="0.3">
      <c r="A322">
        <v>1329</v>
      </c>
      <c r="B322" s="3">
        <v>45405</v>
      </c>
      <c r="C322" s="3">
        <v>45473</v>
      </c>
      <c r="D322" t="s">
        <v>2027</v>
      </c>
      <c r="E322" t="s">
        <v>17</v>
      </c>
      <c r="F322" t="s">
        <v>348</v>
      </c>
      <c r="G322">
        <v>1783.77</v>
      </c>
      <c r="H322">
        <v>407.67</v>
      </c>
      <c r="I322">
        <v>4</v>
      </c>
      <c r="J322" t="s">
        <v>2021</v>
      </c>
      <c r="K322" t="s">
        <v>2026</v>
      </c>
      <c r="L322">
        <v>0.02</v>
      </c>
      <c r="M322">
        <v>22.854403874938999</v>
      </c>
      <c r="N322" t="str">
        <f t="shared" ref="N322:N385" si="5">IF(OR(G322&lt;C2304, G322&gt;C2306), "Outlier", "Normal")</f>
        <v>Outlier</v>
      </c>
    </row>
    <row r="323" spans="1:14" x14ac:dyDescent="0.3">
      <c r="A323">
        <v>1330</v>
      </c>
      <c r="B323" s="3">
        <v>45661</v>
      </c>
      <c r="C323" s="3">
        <v>45678</v>
      </c>
      <c r="D323" t="s">
        <v>14</v>
      </c>
      <c r="E323" t="s">
        <v>18</v>
      </c>
      <c r="F323" t="s">
        <v>349</v>
      </c>
      <c r="G323">
        <v>445.22</v>
      </c>
      <c r="H323">
        <v>199.33</v>
      </c>
      <c r="I323">
        <v>16</v>
      </c>
      <c r="J323" t="s">
        <v>2019</v>
      </c>
      <c r="K323" t="s">
        <v>2025</v>
      </c>
      <c r="L323">
        <v>0.14000000000000001</v>
      </c>
      <c r="M323">
        <v>44.771124387942997</v>
      </c>
      <c r="N323" t="str">
        <f t="shared" si="5"/>
        <v>Outlier</v>
      </c>
    </row>
    <row r="324" spans="1:14" x14ac:dyDescent="0.3">
      <c r="A324">
        <v>1331</v>
      </c>
      <c r="B324" s="3">
        <v>45630</v>
      </c>
      <c r="C324" s="3">
        <v>45648</v>
      </c>
      <c r="D324" t="s">
        <v>13</v>
      </c>
      <c r="E324" t="s">
        <v>17</v>
      </c>
      <c r="F324" t="s">
        <v>350</v>
      </c>
      <c r="G324">
        <v>1114.53</v>
      </c>
      <c r="H324">
        <v>373.13</v>
      </c>
      <c r="I324">
        <v>17</v>
      </c>
      <c r="J324" t="s">
        <v>2021</v>
      </c>
      <c r="K324" t="s">
        <v>2023</v>
      </c>
      <c r="L324">
        <v>0.15</v>
      </c>
      <c r="M324">
        <v>33.478686082922799</v>
      </c>
      <c r="N324" t="str">
        <f t="shared" si="5"/>
        <v>Outlier</v>
      </c>
    </row>
    <row r="325" spans="1:14" x14ac:dyDescent="0.3">
      <c r="A325">
        <v>1332</v>
      </c>
      <c r="B325" s="3">
        <v>45556</v>
      </c>
      <c r="C325" s="3">
        <v>45634</v>
      </c>
      <c r="D325" t="s">
        <v>14</v>
      </c>
      <c r="E325" t="s">
        <v>17</v>
      </c>
      <c r="F325" t="s">
        <v>351</v>
      </c>
      <c r="G325">
        <v>1381.24</v>
      </c>
      <c r="H325">
        <v>281.68</v>
      </c>
      <c r="I325">
        <v>9</v>
      </c>
      <c r="J325" t="s">
        <v>2020</v>
      </c>
      <c r="K325" t="s">
        <v>2025</v>
      </c>
      <c r="L325">
        <v>0.14000000000000001</v>
      </c>
      <c r="M325">
        <v>20.3932698155281</v>
      </c>
      <c r="N325" t="str">
        <f t="shared" si="5"/>
        <v>Outlier</v>
      </c>
    </row>
    <row r="326" spans="1:14" x14ac:dyDescent="0.3">
      <c r="A326">
        <v>1333</v>
      </c>
      <c r="B326" s="3">
        <v>45369</v>
      </c>
      <c r="C326" s="3">
        <v>45642</v>
      </c>
      <c r="D326" t="s">
        <v>15</v>
      </c>
      <c r="E326" t="s">
        <v>19</v>
      </c>
      <c r="F326" t="s">
        <v>352</v>
      </c>
      <c r="G326">
        <v>394.76</v>
      </c>
      <c r="H326">
        <v>12.28</v>
      </c>
      <c r="I326">
        <v>16</v>
      </c>
      <c r="J326" t="s">
        <v>2021</v>
      </c>
      <c r="K326" t="s">
        <v>2023</v>
      </c>
      <c r="L326">
        <v>0.08</v>
      </c>
      <c r="M326">
        <v>3.1107508359509599</v>
      </c>
      <c r="N326" t="str">
        <f t="shared" si="5"/>
        <v>Outlier</v>
      </c>
    </row>
    <row r="327" spans="1:14" x14ac:dyDescent="0.3">
      <c r="A327">
        <v>1334</v>
      </c>
      <c r="B327" s="3">
        <v>45550</v>
      </c>
      <c r="C327" s="3">
        <v>45655</v>
      </c>
      <c r="D327" t="s">
        <v>12</v>
      </c>
      <c r="E327" t="s">
        <v>18</v>
      </c>
      <c r="F327" t="s">
        <v>353</v>
      </c>
      <c r="G327">
        <v>1693.73</v>
      </c>
      <c r="H327">
        <v>394.96</v>
      </c>
      <c r="I327">
        <v>18</v>
      </c>
      <c r="J327" t="s">
        <v>2022</v>
      </c>
      <c r="K327" t="s">
        <v>2026</v>
      </c>
      <c r="L327">
        <v>0.02</v>
      </c>
      <c r="M327">
        <v>23.318946939594898</v>
      </c>
      <c r="N327" t="str">
        <f t="shared" si="5"/>
        <v>Outlier</v>
      </c>
    </row>
    <row r="328" spans="1:14" x14ac:dyDescent="0.3">
      <c r="A328">
        <v>1335</v>
      </c>
      <c r="B328" s="3">
        <v>45621</v>
      </c>
      <c r="C328" s="3">
        <v>45663</v>
      </c>
      <c r="D328" t="s">
        <v>14</v>
      </c>
      <c r="E328" t="s">
        <v>19</v>
      </c>
      <c r="F328" t="s">
        <v>354</v>
      </c>
      <c r="G328">
        <v>1820.52</v>
      </c>
      <c r="H328">
        <v>462.69</v>
      </c>
      <c r="I328">
        <v>16</v>
      </c>
      <c r="J328" t="s">
        <v>2020</v>
      </c>
      <c r="K328" t="s">
        <v>2025</v>
      </c>
      <c r="L328">
        <v>0.08</v>
      </c>
      <c r="M328">
        <v>25.415265967965201</v>
      </c>
      <c r="N328" t="str">
        <f t="shared" si="5"/>
        <v>Outlier</v>
      </c>
    </row>
    <row r="329" spans="1:14" x14ac:dyDescent="0.3">
      <c r="A329">
        <v>1336</v>
      </c>
      <c r="B329" s="3">
        <v>45354</v>
      </c>
      <c r="C329" s="3">
        <v>45563</v>
      </c>
      <c r="D329" t="s">
        <v>14</v>
      </c>
      <c r="E329" t="s">
        <v>19</v>
      </c>
      <c r="F329" t="s">
        <v>355</v>
      </c>
      <c r="G329">
        <v>284.92</v>
      </c>
      <c r="H329">
        <v>384.37</v>
      </c>
      <c r="I329">
        <v>6</v>
      </c>
      <c r="J329" t="s">
        <v>2020</v>
      </c>
      <c r="K329" t="s">
        <v>2025</v>
      </c>
      <c r="L329">
        <v>0.15</v>
      </c>
      <c r="M329">
        <v>134.904534606205</v>
      </c>
      <c r="N329" t="str">
        <f t="shared" si="5"/>
        <v>Outlier</v>
      </c>
    </row>
    <row r="330" spans="1:14" x14ac:dyDescent="0.3">
      <c r="A330">
        <v>1337</v>
      </c>
      <c r="B330" s="3">
        <v>45405</v>
      </c>
      <c r="C330" s="3">
        <v>45506</v>
      </c>
      <c r="D330" t="s">
        <v>13</v>
      </c>
      <c r="E330" t="s">
        <v>17</v>
      </c>
      <c r="F330" t="s">
        <v>356</v>
      </c>
      <c r="G330">
        <v>311.63</v>
      </c>
      <c r="H330">
        <v>30.93</v>
      </c>
      <c r="I330">
        <v>11</v>
      </c>
      <c r="J330" t="s">
        <v>2020</v>
      </c>
      <c r="K330" t="s">
        <v>2024</v>
      </c>
      <c r="L330">
        <v>0.05</v>
      </c>
      <c r="M330">
        <v>9.9252318454577608</v>
      </c>
      <c r="N330" t="str">
        <f t="shared" si="5"/>
        <v>Outlier</v>
      </c>
    </row>
    <row r="331" spans="1:14" x14ac:dyDescent="0.3">
      <c r="A331">
        <v>1338</v>
      </c>
      <c r="B331" s="3">
        <v>45529</v>
      </c>
      <c r="C331" s="3">
        <v>45598</v>
      </c>
      <c r="D331" t="s">
        <v>13</v>
      </c>
      <c r="E331" t="s">
        <v>19</v>
      </c>
      <c r="F331" t="s">
        <v>357</v>
      </c>
      <c r="G331">
        <v>1720.55</v>
      </c>
      <c r="H331">
        <v>255.71</v>
      </c>
      <c r="I331">
        <v>5</v>
      </c>
      <c r="J331" t="s">
        <v>2021</v>
      </c>
      <c r="K331" t="s">
        <v>2024</v>
      </c>
      <c r="L331">
        <v>0</v>
      </c>
      <c r="M331">
        <v>14.862108046845499</v>
      </c>
      <c r="N331" t="str">
        <f t="shared" si="5"/>
        <v>Outlier</v>
      </c>
    </row>
    <row r="332" spans="1:14" x14ac:dyDescent="0.3">
      <c r="A332">
        <v>1339</v>
      </c>
      <c r="B332" s="3">
        <v>45615</v>
      </c>
      <c r="C332" s="3">
        <v>45674</v>
      </c>
      <c r="D332" t="s">
        <v>15</v>
      </c>
      <c r="E332" t="s">
        <v>19</v>
      </c>
      <c r="F332" t="s">
        <v>358</v>
      </c>
      <c r="G332">
        <v>358.41</v>
      </c>
      <c r="H332">
        <v>496.44</v>
      </c>
      <c r="I332">
        <v>15</v>
      </c>
      <c r="J332" t="s">
        <v>2021</v>
      </c>
      <c r="K332" t="s">
        <v>2023</v>
      </c>
      <c r="L332">
        <v>0.11</v>
      </c>
      <c r="M332">
        <v>138.51176027454599</v>
      </c>
      <c r="N332" t="str">
        <f t="shared" si="5"/>
        <v>Outlier</v>
      </c>
    </row>
    <row r="333" spans="1:14" x14ac:dyDescent="0.3">
      <c r="A333">
        <v>1340</v>
      </c>
      <c r="B333" s="3">
        <v>45614</v>
      </c>
      <c r="C333" s="3">
        <v>45655</v>
      </c>
      <c r="D333" t="s">
        <v>13</v>
      </c>
      <c r="E333" t="s">
        <v>17</v>
      </c>
      <c r="F333" t="s">
        <v>359</v>
      </c>
      <c r="G333">
        <v>240.15</v>
      </c>
      <c r="H333">
        <v>426.21</v>
      </c>
      <c r="I333">
        <v>16</v>
      </c>
      <c r="J333" t="s">
        <v>2021</v>
      </c>
      <c r="K333" t="s">
        <v>2024</v>
      </c>
      <c r="L333">
        <v>0.13</v>
      </c>
      <c r="M333">
        <v>177.476577139288</v>
      </c>
      <c r="N333" t="str">
        <f t="shared" si="5"/>
        <v>Outlier</v>
      </c>
    </row>
    <row r="334" spans="1:14" x14ac:dyDescent="0.3">
      <c r="A334">
        <v>1341</v>
      </c>
      <c r="B334" s="3">
        <v>45424</v>
      </c>
      <c r="C334" s="3">
        <v>45602</v>
      </c>
      <c r="D334" t="s">
        <v>12</v>
      </c>
      <c r="E334" t="s">
        <v>18</v>
      </c>
      <c r="F334" t="s">
        <v>360</v>
      </c>
      <c r="G334">
        <v>571.02</v>
      </c>
      <c r="H334">
        <v>243.88</v>
      </c>
      <c r="I334">
        <v>8</v>
      </c>
      <c r="J334" t="s">
        <v>2022</v>
      </c>
      <c r="K334" t="s">
        <v>2025</v>
      </c>
      <c r="L334">
        <v>0.05</v>
      </c>
      <c r="M334">
        <v>42.709537319183198</v>
      </c>
      <c r="N334" t="str">
        <f t="shared" si="5"/>
        <v>Outlier</v>
      </c>
    </row>
    <row r="335" spans="1:14" x14ac:dyDescent="0.3">
      <c r="A335">
        <v>1342</v>
      </c>
      <c r="B335" s="3">
        <v>45368</v>
      </c>
      <c r="C335" s="3">
        <v>45389</v>
      </c>
      <c r="D335" t="s">
        <v>13</v>
      </c>
      <c r="E335" t="s">
        <v>18</v>
      </c>
      <c r="F335" t="s">
        <v>361</v>
      </c>
      <c r="G335">
        <v>296.75</v>
      </c>
      <c r="H335">
        <v>77.13</v>
      </c>
      <c r="I335">
        <v>1</v>
      </c>
      <c r="J335" t="s">
        <v>2022</v>
      </c>
      <c r="K335" t="s">
        <v>2025</v>
      </c>
      <c r="L335">
        <v>7.0000000000000007E-2</v>
      </c>
      <c r="M335">
        <v>25.9915754001685</v>
      </c>
      <c r="N335" t="str">
        <f t="shared" si="5"/>
        <v>Outlier</v>
      </c>
    </row>
    <row r="336" spans="1:14" x14ac:dyDescent="0.3">
      <c r="A336">
        <v>1343</v>
      </c>
      <c r="B336" s="3">
        <v>45361</v>
      </c>
      <c r="C336" s="3">
        <v>45540</v>
      </c>
      <c r="D336" t="s">
        <v>15</v>
      </c>
      <c r="E336" t="s">
        <v>17</v>
      </c>
      <c r="F336" t="s">
        <v>362</v>
      </c>
      <c r="G336">
        <v>1581.74</v>
      </c>
      <c r="H336">
        <v>395.79</v>
      </c>
      <c r="I336">
        <v>7</v>
      </c>
      <c r="J336" t="s">
        <v>2020</v>
      </c>
      <c r="K336" t="s">
        <v>2025</v>
      </c>
      <c r="L336">
        <v>0.03</v>
      </c>
      <c r="M336">
        <v>25.022443638018899</v>
      </c>
      <c r="N336" t="str">
        <f t="shared" si="5"/>
        <v>Outlier</v>
      </c>
    </row>
    <row r="337" spans="1:14" x14ac:dyDescent="0.3">
      <c r="A337">
        <v>1344</v>
      </c>
      <c r="B337" s="3">
        <v>45324</v>
      </c>
      <c r="C337" s="3">
        <v>45473</v>
      </c>
      <c r="D337" t="s">
        <v>15</v>
      </c>
      <c r="E337" t="s">
        <v>17</v>
      </c>
      <c r="F337" t="s">
        <v>363</v>
      </c>
      <c r="G337">
        <v>1944.47</v>
      </c>
      <c r="H337">
        <v>405.12</v>
      </c>
      <c r="I337">
        <v>9</v>
      </c>
      <c r="J337" t="s">
        <v>2021</v>
      </c>
      <c r="K337" t="s">
        <v>2025</v>
      </c>
      <c r="L337">
        <v>0.16</v>
      </c>
      <c r="M337">
        <v>20.834469032692699</v>
      </c>
      <c r="N337" t="str">
        <f t="shared" si="5"/>
        <v>Outlier</v>
      </c>
    </row>
    <row r="338" spans="1:14" x14ac:dyDescent="0.3">
      <c r="A338">
        <v>1345</v>
      </c>
      <c r="B338" s="3">
        <v>45411</v>
      </c>
      <c r="C338" s="3">
        <v>45424</v>
      </c>
      <c r="D338" t="s">
        <v>14</v>
      </c>
      <c r="E338" t="s">
        <v>18</v>
      </c>
      <c r="F338" t="s">
        <v>364</v>
      </c>
      <c r="G338">
        <v>611.79</v>
      </c>
      <c r="H338">
        <v>211.94</v>
      </c>
      <c r="I338">
        <v>15</v>
      </c>
      <c r="J338" t="s">
        <v>2021</v>
      </c>
      <c r="K338" t="s">
        <v>2025</v>
      </c>
      <c r="L338">
        <v>0.17</v>
      </c>
      <c r="M338">
        <v>34.642606123016101</v>
      </c>
      <c r="N338" t="str">
        <f t="shared" si="5"/>
        <v>Outlier</v>
      </c>
    </row>
    <row r="339" spans="1:14" x14ac:dyDescent="0.3">
      <c r="A339">
        <v>1346</v>
      </c>
      <c r="B339" s="3">
        <v>45607</v>
      </c>
      <c r="C339" s="3">
        <v>45683</v>
      </c>
      <c r="D339" t="s">
        <v>14</v>
      </c>
      <c r="E339" t="s">
        <v>18</v>
      </c>
      <c r="F339" t="s">
        <v>365</v>
      </c>
      <c r="G339">
        <v>1814.11</v>
      </c>
      <c r="H339">
        <v>279.5</v>
      </c>
      <c r="I339">
        <v>14</v>
      </c>
      <c r="J339" t="s">
        <v>2019</v>
      </c>
      <c r="K339" t="s">
        <v>2025</v>
      </c>
      <c r="L339">
        <v>0.12</v>
      </c>
      <c r="M339">
        <v>15.4070039854254</v>
      </c>
      <c r="N339" t="str">
        <f t="shared" si="5"/>
        <v>Outlier</v>
      </c>
    </row>
    <row r="340" spans="1:14" x14ac:dyDescent="0.3">
      <c r="A340">
        <v>1347</v>
      </c>
      <c r="B340" s="3">
        <v>45482</v>
      </c>
      <c r="C340" s="3">
        <v>45665</v>
      </c>
      <c r="D340" t="s">
        <v>14</v>
      </c>
      <c r="E340" t="s">
        <v>18</v>
      </c>
      <c r="F340" t="s">
        <v>366</v>
      </c>
      <c r="G340">
        <v>1722.17</v>
      </c>
      <c r="H340">
        <v>37.909999999999997</v>
      </c>
      <c r="I340">
        <v>17</v>
      </c>
      <c r="J340" t="s">
        <v>2022</v>
      </c>
      <c r="K340" t="s">
        <v>2026</v>
      </c>
      <c r="L340">
        <v>0.03</v>
      </c>
      <c r="M340">
        <v>2.2012925553226399</v>
      </c>
      <c r="N340" t="str">
        <f t="shared" si="5"/>
        <v>Outlier</v>
      </c>
    </row>
    <row r="341" spans="1:14" x14ac:dyDescent="0.3">
      <c r="A341">
        <v>1348</v>
      </c>
      <c r="B341" s="3">
        <v>45527</v>
      </c>
      <c r="C341" s="3">
        <v>45555</v>
      </c>
      <c r="D341" t="s">
        <v>13</v>
      </c>
      <c r="E341" t="s">
        <v>19</v>
      </c>
      <c r="F341" t="s">
        <v>367</v>
      </c>
      <c r="G341">
        <v>1212.07</v>
      </c>
      <c r="H341">
        <v>457.89</v>
      </c>
      <c r="I341">
        <v>20</v>
      </c>
      <c r="J341" t="s">
        <v>2021</v>
      </c>
      <c r="K341" t="s">
        <v>2024</v>
      </c>
      <c r="L341">
        <v>0.13</v>
      </c>
      <c r="M341">
        <v>37.777521100266497</v>
      </c>
      <c r="N341" t="str">
        <f t="shared" si="5"/>
        <v>Outlier</v>
      </c>
    </row>
    <row r="342" spans="1:14" x14ac:dyDescent="0.3">
      <c r="A342">
        <v>1349</v>
      </c>
      <c r="B342" s="3">
        <v>45607</v>
      </c>
      <c r="C342" s="3">
        <v>45681</v>
      </c>
      <c r="D342" t="s">
        <v>13</v>
      </c>
      <c r="E342" t="s">
        <v>19</v>
      </c>
      <c r="F342" t="s">
        <v>368</v>
      </c>
      <c r="G342">
        <v>1154.06</v>
      </c>
      <c r="H342">
        <v>201.24</v>
      </c>
      <c r="I342">
        <v>17</v>
      </c>
      <c r="J342" t="s">
        <v>2019</v>
      </c>
      <c r="K342" t="s">
        <v>2024</v>
      </c>
      <c r="L342">
        <v>0.05</v>
      </c>
      <c r="M342">
        <v>17.4375682373533</v>
      </c>
      <c r="N342" t="str">
        <f t="shared" si="5"/>
        <v>Outlier</v>
      </c>
    </row>
    <row r="343" spans="1:14" x14ac:dyDescent="0.3">
      <c r="A343">
        <v>1350</v>
      </c>
      <c r="B343" s="3">
        <v>45553</v>
      </c>
      <c r="C343" s="3">
        <v>45559</v>
      </c>
      <c r="D343" t="s">
        <v>15</v>
      </c>
      <c r="E343" t="s">
        <v>17</v>
      </c>
      <c r="F343" t="s">
        <v>369</v>
      </c>
      <c r="G343">
        <v>1828.92</v>
      </c>
      <c r="H343">
        <v>320.83</v>
      </c>
      <c r="I343">
        <v>8</v>
      </c>
      <c r="J343" t="s">
        <v>2020</v>
      </c>
      <c r="K343" t="s">
        <v>2023</v>
      </c>
      <c r="L343">
        <v>0.19</v>
      </c>
      <c r="M343">
        <v>17.542046672353099</v>
      </c>
      <c r="N343" t="str">
        <f t="shared" si="5"/>
        <v>Outlier</v>
      </c>
    </row>
    <row r="344" spans="1:14" x14ac:dyDescent="0.3">
      <c r="A344">
        <v>1351</v>
      </c>
      <c r="B344" s="3">
        <v>45418</v>
      </c>
      <c r="C344" s="3">
        <v>45607</v>
      </c>
      <c r="D344" t="s">
        <v>12</v>
      </c>
      <c r="E344" t="s">
        <v>18</v>
      </c>
      <c r="F344" t="s">
        <v>370</v>
      </c>
      <c r="G344">
        <v>125.9</v>
      </c>
      <c r="H344">
        <v>485.47</v>
      </c>
      <c r="I344">
        <v>18</v>
      </c>
      <c r="J344" t="s">
        <v>2022</v>
      </c>
      <c r="K344" t="s">
        <v>2024</v>
      </c>
      <c r="L344">
        <v>0.1</v>
      </c>
      <c r="M344">
        <v>385.59968228753002</v>
      </c>
      <c r="N344" t="str">
        <f t="shared" si="5"/>
        <v>Outlier</v>
      </c>
    </row>
    <row r="345" spans="1:14" x14ac:dyDescent="0.3">
      <c r="A345">
        <v>1352</v>
      </c>
      <c r="B345" s="3">
        <v>45595</v>
      </c>
      <c r="C345" s="3">
        <v>45629</v>
      </c>
      <c r="D345" t="s">
        <v>14</v>
      </c>
      <c r="E345" t="s">
        <v>19</v>
      </c>
      <c r="F345" t="s">
        <v>371</v>
      </c>
      <c r="G345">
        <v>1607.22</v>
      </c>
      <c r="H345">
        <v>230.86</v>
      </c>
      <c r="I345">
        <v>1</v>
      </c>
      <c r="J345" t="s">
        <v>2019</v>
      </c>
      <c r="K345" t="s">
        <v>2025</v>
      </c>
      <c r="L345">
        <v>0.06</v>
      </c>
      <c r="M345">
        <v>14.363932753450101</v>
      </c>
      <c r="N345" t="str">
        <f t="shared" si="5"/>
        <v>Outlier</v>
      </c>
    </row>
    <row r="346" spans="1:14" x14ac:dyDescent="0.3">
      <c r="A346">
        <v>1353</v>
      </c>
      <c r="B346" s="3">
        <v>45379</v>
      </c>
      <c r="C346" s="3">
        <v>45690</v>
      </c>
      <c r="D346" t="s">
        <v>12</v>
      </c>
      <c r="E346" t="s">
        <v>17</v>
      </c>
      <c r="F346" t="s">
        <v>372</v>
      </c>
      <c r="G346">
        <v>1032</v>
      </c>
      <c r="H346">
        <v>376.54</v>
      </c>
      <c r="I346">
        <v>16</v>
      </c>
      <c r="J346" t="s">
        <v>2022</v>
      </c>
      <c r="K346" t="s">
        <v>2026</v>
      </c>
      <c r="L346">
        <v>0.06</v>
      </c>
      <c r="M346">
        <v>36.486434108527099</v>
      </c>
      <c r="N346" t="str">
        <f t="shared" si="5"/>
        <v>Outlier</v>
      </c>
    </row>
    <row r="347" spans="1:14" x14ac:dyDescent="0.3">
      <c r="A347">
        <v>1354</v>
      </c>
      <c r="B347" s="3">
        <v>45326</v>
      </c>
      <c r="C347" s="3">
        <v>45548</v>
      </c>
      <c r="D347" t="s">
        <v>12</v>
      </c>
      <c r="E347" t="s">
        <v>18</v>
      </c>
      <c r="F347" t="s">
        <v>373</v>
      </c>
      <c r="G347">
        <v>632.38</v>
      </c>
      <c r="H347">
        <v>166.07</v>
      </c>
      <c r="I347">
        <v>4</v>
      </c>
      <c r="J347" t="s">
        <v>2021</v>
      </c>
      <c r="K347" t="s">
        <v>2026</v>
      </c>
      <c r="L347">
        <v>0.12</v>
      </c>
      <c r="M347">
        <v>26.2611088269711</v>
      </c>
      <c r="N347" t="str">
        <f t="shared" si="5"/>
        <v>Outlier</v>
      </c>
    </row>
    <row r="348" spans="1:14" x14ac:dyDescent="0.3">
      <c r="A348">
        <v>1355</v>
      </c>
      <c r="B348" s="3">
        <v>45342</v>
      </c>
      <c r="C348" s="3">
        <v>45558</v>
      </c>
      <c r="D348" t="s">
        <v>14</v>
      </c>
      <c r="E348" t="s">
        <v>17</v>
      </c>
      <c r="F348" t="s">
        <v>374</v>
      </c>
      <c r="G348">
        <v>1740.11</v>
      </c>
      <c r="H348">
        <v>432.58</v>
      </c>
      <c r="I348">
        <v>11</v>
      </c>
      <c r="J348" t="s">
        <v>2022</v>
      </c>
      <c r="K348" t="s">
        <v>2023</v>
      </c>
      <c r="L348">
        <v>0.2</v>
      </c>
      <c r="M348">
        <v>24.8593479722546</v>
      </c>
      <c r="N348" t="str">
        <f t="shared" si="5"/>
        <v>Outlier</v>
      </c>
    </row>
    <row r="349" spans="1:14" x14ac:dyDescent="0.3">
      <c r="A349">
        <v>1356</v>
      </c>
      <c r="B349" s="3">
        <v>45645</v>
      </c>
      <c r="C349" s="3">
        <v>45676</v>
      </c>
      <c r="D349" t="s">
        <v>14</v>
      </c>
      <c r="E349" t="s">
        <v>18</v>
      </c>
      <c r="F349" t="s">
        <v>375</v>
      </c>
      <c r="G349">
        <v>101.43</v>
      </c>
      <c r="H349">
        <v>257.47000000000003</v>
      </c>
      <c r="I349">
        <v>0</v>
      </c>
      <c r="J349" t="s">
        <v>2021</v>
      </c>
      <c r="K349" t="s">
        <v>2023</v>
      </c>
      <c r="L349">
        <v>0.09</v>
      </c>
      <c r="M349">
        <v>253.84008675934101</v>
      </c>
      <c r="N349" t="str">
        <f t="shared" si="5"/>
        <v>Outlier</v>
      </c>
    </row>
    <row r="350" spans="1:14" x14ac:dyDescent="0.3">
      <c r="A350">
        <v>1357</v>
      </c>
      <c r="B350" s="3">
        <v>45494</v>
      </c>
      <c r="C350" s="3">
        <v>45652</v>
      </c>
      <c r="D350" t="s">
        <v>14</v>
      </c>
      <c r="E350" t="s">
        <v>17</v>
      </c>
      <c r="F350" t="s">
        <v>376</v>
      </c>
      <c r="G350">
        <v>747.08</v>
      </c>
      <c r="H350">
        <v>246.93</v>
      </c>
      <c r="I350">
        <v>4</v>
      </c>
      <c r="J350" t="s">
        <v>2022</v>
      </c>
      <c r="K350" t="s">
        <v>2026</v>
      </c>
      <c r="L350">
        <v>0.09</v>
      </c>
      <c r="M350">
        <v>33.052685120736697</v>
      </c>
      <c r="N350" t="str">
        <f t="shared" si="5"/>
        <v>Outlier</v>
      </c>
    </row>
    <row r="351" spans="1:14" x14ac:dyDescent="0.3">
      <c r="A351">
        <v>1358</v>
      </c>
      <c r="B351" s="3">
        <v>45680</v>
      </c>
      <c r="C351" s="3">
        <v>45691</v>
      </c>
      <c r="D351" t="s">
        <v>15</v>
      </c>
      <c r="E351" t="s">
        <v>17</v>
      </c>
      <c r="F351" t="s">
        <v>377</v>
      </c>
      <c r="G351">
        <v>1620.59</v>
      </c>
      <c r="H351">
        <v>352.31</v>
      </c>
      <c r="I351">
        <v>2</v>
      </c>
      <c r="J351" t="s">
        <v>2022</v>
      </c>
      <c r="K351" t="s">
        <v>2026</v>
      </c>
      <c r="L351">
        <v>0.05</v>
      </c>
      <c r="M351">
        <v>21.7396133506933</v>
      </c>
      <c r="N351" t="str">
        <f t="shared" si="5"/>
        <v>Outlier</v>
      </c>
    </row>
    <row r="352" spans="1:14" x14ac:dyDescent="0.3">
      <c r="A352">
        <v>1360</v>
      </c>
      <c r="B352" s="3">
        <v>45363</v>
      </c>
      <c r="C352" s="3">
        <v>45470</v>
      </c>
      <c r="D352" t="s">
        <v>13</v>
      </c>
      <c r="E352" t="s">
        <v>19</v>
      </c>
      <c r="F352" t="s">
        <v>379</v>
      </c>
      <c r="G352">
        <v>1546.53</v>
      </c>
      <c r="H352">
        <v>426.88</v>
      </c>
      <c r="I352">
        <v>2</v>
      </c>
      <c r="J352" t="s">
        <v>2019</v>
      </c>
      <c r="K352" t="s">
        <v>2025</v>
      </c>
      <c r="L352">
        <v>0.02</v>
      </c>
      <c r="M352">
        <v>27.602439008619299</v>
      </c>
      <c r="N352" t="str">
        <f t="shared" si="5"/>
        <v>Outlier</v>
      </c>
    </row>
    <row r="353" spans="1:14" x14ac:dyDescent="0.3">
      <c r="A353">
        <v>1361</v>
      </c>
      <c r="B353" s="3">
        <v>45612</v>
      </c>
      <c r="C353" s="3">
        <v>45654</v>
      </c>
      <c r="D353" t="s">
        <v>14</v>
      </c>
      <c r="E353" t="s">
        <v>18</v>
      </c>
      <c r="F353" t="s">
        <v>380</v>
      </c>
      <c r="G353">
        <v>1836.23</v>
      </c>
      <c r="H353">
        <v>182.06</v>
      </c>
      <c r="I353">
        <v>1</v>
      </c>
      <c r="J353" t="s">
        <v>2022</v>
      </c>
      <c r="K353" t="s">
        <v>2024</v>
      </c>
      <c r="L353">
        <v>0.06</v>
      </c>
      <c r="M353">
        <v>9.9148799442335598</v>
      </c>
      <c r="N353" t="str">
        <f t="shared" si="5"/>
        <v>Outlier</v>
      </c>
    </row>
    <row r="354" spans="1:14" x14ac:dyDescent="0.3">
      <c r="A354">
        <v>1362</v>
      </c>
      <c r="B354" s="3">
        <v>45503</v>
      </c>
      <c r="C354" s="3">
        <v>45687</v>
      </c>
      <c r="D354" t="s">
        <v>14</v>
      </c>
      <c r="E354" t="s">
        <v>18</v>
      </c>
      <c r="F354" t="s">
        <v>381</v>
      </c>
      <c r="G354">
        <v>972.36500000000001</v>
      </c>
      <c r="H354">
        <v>410.23</v>
      </c>
      <c r="I354">
        <v>17</v>
      </c>
      <c r="J354" t="s">
        <v>2019</v>
      </c>
      <c r="K354" t="s">
        <v>2025</v>
      </c>
      <c r="L354">
        <v>0.15</v>
      </c>
      <c r="M354">
        <v>42.188889974443804</v>
      </c>
      <c r="N354" t="str">
        <f t="shared" si="5"/>
        <v>Outlier</v>
      </c>
    </row>
    <row r="355" spans="1:14" x14ac:dyDescent="0.3">
      <c r="A355">
        <v>1363</v>
      </c>
      <c r="B355" s="3">
        <v>45344</v>
      </c>
      <c r="C355" s="3">
        <v>45614</v>
      </c>
      <c r="D355" t="s">
        <v>14</v>
      </c>
      <c r="E355" t="s">
        <v>18</v>
      </c>
      <c r="F355" t="s">
        <v>382</v>
      </c>
      <c r="G355">
        <v>302.81</v>
      </c>
      <c r="H355">
        <v>19.05</v>
      </c>
      <c r="I355">
        <v>10</v>
      </c>
      <c r="J355" t="s">
        <v>2022</v>
      </c>
      <c r="K355" t="s">
        <v>2023</v>
      </c>
      <c r="L355">
        <v>0.17</v>
      </c>
      <c r="M355">
        <v>6.2910736105148404</v>
      </c>
      <c r="N355" t="str">
        <f t="shared" si="5"/>
        <v>Outlier</v>
      </c>
    </row>
    <row r="356" spans="1:14" x14ac:dyDescent="0.3">
      <c r="A356">
        <v>1364</v>
      </c>
      <c r="B356" s="3">
        <v>45406</v>
      </c>
      <c r="C356" s="3">
        <v>45534</v>
      </c>
      <c r="D356" t="s">
        <v>2028</v>
      </c>
      <c r="E356" t="s">
        <v>18</v>
      </c>
      <c r="F356" t="s">
        <v>383</v>
      </c>
      <c r="G356">
        <v>1496.41</v>
      </c>
      <c r="H356">
        <v>363.44</v>
      </c>
      <c r="I356">
        <v>0</v>
      </c>
      <c r="J356" t="s">
        <v>2022</v>
      </c>
      <c r="K356" t="s">
        <v>2023</v>
      </c>
      <c r="L356">
        <v>0.11</v>
      </c>
      <c r="M356">
        <v>24.287461324102399</v>
      </c>
      <c r="N356" t="str">
        <f t="shared" si="5"/>
        <v>Outlier</v>
      </c>
    </row>
    <row r="357" spans="1:14" x14ac:dyDescent="0.3">
      <c r="A357">
        <v>1365</v>
      </c>
      <c r="B357" s="3">
        <v>45528</v>
      </c>
      <c r="C357" s="3">
        <v>45682</v>
      </c>
      <c r="D357" t="s">
        <v>14</v>
      </c>
      <c r="E357" t="s">
        <v>19</v>
      </c>
      <c r="F357" t="s">
        <v>384</v>
      </c>
      <c r="G357">
        <v>188.05</v>
      </c>
      <c r="H357">
        <v>434.92</v>
      </c>
      <c r="I357">
        <v>9</v>
      </c>
      <c r="J357" t="s">
        <v>2021</v>
      </c>
      <c r="K357" t="s">
        <v>2024</v>
      </c>
      <c r="L357">
        <v>0.13</v>
      </c>
      <c r="M357">
        <v>231.27891518213201</v>
      </c>
      <c r="N357" t="str">
        <f t="shared" si="5"/>
        <v>Outlier</v>
      </c>
    </row>
    <row r="358" spans="1:14" x14ac:dyDescent="0.3">
      <c r="A358">
        <v>1366</v>
      </c>
      <c r="B358" s="3">
        <v>45422</v>
      </c>
      <c r="C358" s="3">
        <v>45485</v>
      </c>
      <c r="D358" t="s">
        <v>14</v>
      </c>
      <c r="E358" t="s">
        <v>18</v>
      </c>
      <c r="F358" t="s">
        <v>385</v>
      </c>
      <c r="G358">
        <v>367.48</v>
      </c>
      <c r="H358">
        <v>170.92</v>
      </c>
      <c r="I358">
        <v>16</v>
      </c>
      <c r="J358" t="s">
        <v>2019</v>
      </c>
      <c r="K358" t="s">
        <v>2025</v>
      </c>
      <c r="L358">
        <v>0.03</v>
      </c>
      <c r="M358">
        <v>46.5113747686949</v>
      </c>
      <c r="N358" t="str">
        <f t="shared" si="5"/>
        <v>Outlier</v>
      </c>
    </row>
    <row r="359" spans="1:14" x14ac:dyDescent="0.3">
      <c r="A359">
        <v>1368</v>
      </c>
      <c r="B359" s="3">
        <v>45463</v>
      </c>
      <c r="C359" s="3">
        <v>45646</v>
      </c>
      <c r="D359" t="s">
        <v>14</v>
      </c>
      <c r="E359" t="s">
        <v>18</v>
      </c>
      <c r="F359" t="s">
        <v>387</v>
      </c>
      <c r="G359">
        <v>1189.33</v>
      </c>
      <c r="H359">
        <v>56.71</v>
      </c>
      <c r="I359">
        <v>5</v>
      </c>
      <c r="J359" t="s">
        <v>2020</v>
      </c>
      <c r="K359" t="s">
        <v>2024</v>
      </c>
      <c r="L359">
        <v>0.08</v>
      </c>
      <c r="M359">
        <v>4.7682308526649502</v>
      </c>
      <c r="N359" t="str">
        <f t="shared" si="5"/>
        <v>Outlier</v>
      </c>
    </row>
    <row r="360" spans="1:14" x14ac:dyDescent="0.3">
      <c r="A360">
        <v>1369</v>
      </c>
      <c r="B360" s="3">
        <v>45452</v>
      </c>
      <c r="C360" s="3">
        <v>45496</v>
      </c>
      <c r="D360" t="s">
        <v>15</v>
      </c>
      <c r="E360" t="s">
        <v>18</v>
      </c>
      <c r="F360" t="s">
        <v>388</v>
      </c>
      <c r="G360">
        <v>804.39</v>
      </c>
      <c r="H360">
        <v>495.03</v>
      </c>
      <c r="I360">
        <v>19</v>
      </c>
      <c r="J360" t="s">
        <v>2019</v>
      </c>
      <c r="K360" t="s">
        <v>2024</v>
      </c>
      <c r="L360">
        <v>0.12</v>
      </c>
      <c r="M360">
        <v>61.541043523663902</v>
      </c>
      <c r="N360" t="str">
        <f t="shared" si="5"/>
        <v>Outlier</v>
      </c>
    </row>
    <row r="361" spans="1:14" x14ac:dyDescent="0.3">
      <c r="A361">
        <v>1370</v>
      </c>
      <c r="B361" s="3">
        <v>45587</v>
      </c>
      <c r="C361" s="3">
        <v>45638</v>
      </c>
      <c r="D361" t="s">
        <v>15</v>
      </c>
      <c r="E361" t="s">
        <v>18</v>
      </c>
      <c r="F361" t="s">
        <v>389</v>
      </c>
      <c r="G361">
        <v>687.81</v>
      </c>
      <c r="H361">
        <v>348.87</v>
      </c>
      <c r="I361">
        <v>15</v>
      </c>
      <c r="J361" t="s">
        <v>2022</v>
      </c>
      <c r="K361" t="s">
        <v>2026</v>
      </c>
      <c r="L361">
        <v>0.08</v>
      </c>
      <c r="M361">
        <v>50.721856326601802</v>
      </c>
      <c r="N361" t="str">
        <f t="shared" si="5"/>
        <v>Outlier</v>
      </c>
    </row>
    <row r="362" spans="1:14" x14ac:dyDescent="0.3">
      <c r="A362">
        <v>1371</v>
      </c>
      <c r="B362" s="3">
        <v>45524</v>
      </c>
      <c r="C362" s="3">
        <v>45629</v>
      </c>
      <c r="D362" t="s">
        <v>12</v>
      </c>
      <c r="E362" t="s">
        <v>17</v>
      </c>
      <c r="F362" t="s">
        <v>390</v>
      </c>
      <c r="G362">
        <v>196.77</v>
      </c>
      <c r="H362">
        <v>159.51</v>
      </c>
      <c r="I362">
        <v>12</v>
      </c>
      <c r="J362" t="s">
        <v>2020</v>
      </c>
      <c r="K362" t="s">
        <v>2026</v>
      </c>
      <c r="L362">
        <v>0.08</v>
      </c>
      <c r="M362">
        <v>81.064186613813106</v>
      </c>
      <c r="N362" t="str">
        <f t="shared" si="5"/>
        <v>Outlier</v>
      </c>
    </row>
    <row r="363" spans="1:14" x14ac:dyDescent="0.3">
      <c r="A363">
        <v>1372</v>
      </c>
      <c r="B363" s="3">
        <v>45322</v>
      </c>
      <c r="C363" s="3">
        <v>45689</v>
      </c>
      <c r="D363" t="s">
        <v>13</v>
      </c>
      <c r="E363" t="s">
        <v>19</v>
      </c>
      <c r="F363" t="s">
        <v>391</v>
      </c>
      <c r="G363">
        <v>116.89</v>
      </c>
      <c r="H363">
        <v>374.92</v>
      </c>
      <c r="I363">
        <v>20</v>
      </c>
      <c r="J363" t="s">
        <v>2022</v>
      </c>
      <c r="K363" t="s">
        <v>2023</v>
      </c>
      <c r="L363">
        <v>0.02</v>
      </c>
      <c r="M363">
        <v>320.74600051330299</v>
      </c>
      <c r="N363" t="str">
        <f t="shared" si="5"/>
        <v>Outlier</v>
      </c>
    </row>
    <row r="364" spans="1:14" x14ac:dyDescent="0.3">
      <c r="A364">
        <v>1373</v>
      </c>
      <c r="B364" s="3">
        <v>45428</v>
      </c>
      <c r="C364" s="3">
        <v>45554</v>
      </c>
      <c r="D364" t="s">
        <v>12</v>
      </c>
      <c r="E364" t="s">
        <v>19</v>
      </c>
      <c r="F364" t="s">
        <v>392</v>
      </c>
      <c r="G364">
        <v>409.65</v>
      </c>
      <c r="H364">
        <v>376</v>
      </c>
      <c r="I364">
        <v>1</v>
      </c>
      <c r="J364" t="s">
        <v>2021</v>
      </c>
      <c r="K364" t="s">
        <v>2024</v>
      </c>
      <c r="L364">
        <v>0.08</v>
      </c>
      <c r="M364">
        <v>91.785670694495295</v>
      </c>
      <c r="N364" t="str">
        <f t="shared" si="5"/>
        <v>Outlier</v>
      </c>
    </row>
    <row r="365" spans="1:14" x14ac:dyDescent="0.3">
      <c r="A365">
        <v>1374</v>
      </c>
      <c r="B365" s="3">
        <v>45520</v>
      </c>
      <c r="C365" s="3">
        <v>45686</v>
      </c>
      <c r="D365" t="s">
        <v>12</v>
      </c>
      <c r="E365" t="s">
        <v>17</v>
      </c>
      <c r="F365" t="s">
        <v>393</v>
      </c>
      <c r="G365">
        <v>851.03</v>
      </c>
      <c r="H365">
        <v>208.83</v>
      </c>
      <c r="I365">
        <v>3</v>
      </c>
      <c r="J365" t="s">
        <v>2020</v>
      </c>
      <c r="K365" t="s">
        <v>2023</v>
      </c>
      <c r="L365">
        <v>0.06</v>
      </c>
      <c r="M365">
        <v>24.538500405391101</v>
      </c>
      <c r="N365" t="str">
        <f t="shared" si="5"/>
        <v>Outlier</v>
      </c>
    </row>
    <row r="366" spans="1:14" x14ac:dyDescent="0.3">
      <c r="A366">
        <v>1375</v>
      </c>
      <c r="B366" s="3">
        <v>45499</v>
      </c>
      <c r="C366" s="3">
        <v>45660</v>
      </c>
      <c r="D366" t="s">
        <v>15</v>
      </c>
      <c r="E366" t="s">
        <v>17</v>
      </c>
      <c r="F366" t="s">
        <v>394</v>
      </c>
      <c r="G366">
        <v>1323.26</v>
      </c>
      <c r="H366">
        <v>349.52</v>
      </c>
      <c r="I366">
        <v>10</v>
      </c>
      <c r="J366" t="s">
        <v>2020</v>
      </c>
      <c r="K366" t="s">
        <v>2024</v>
      </c>
      <c r="L366">
        <v>0</v>
      </c>
      <c r="M366">
        <v>26.413554403518599</v>
      </c>
      <c r="N366" t="str">
        <f t="shared" si="5"/>
        <v>Outlier</v>
      </c>
    </row>
    <row r="367" spans="1:14" x14ac:dyDescent="0.3">
      <c r="A367">
        <v>1376</v>
      </c>
      <c r="B367" s="3">
        <v>45568</v>
      </c>
      <c r="C367" s="3">
        <v>45650</v>
      </c>
      <c r="D367" t="s">
        <v>15</v>
      </c>
      <c r="E367" t="s">
        <v>19</v>
      </c>
      <c r="F367" t="s">
        <v>395</v>
      </c>
      <c r="G367">
        <v>1772.18</v>
      </c>
      <c r="H367">
        <v>255.71</v>
      </c>
      <c r="I367">
        <v>13</v>
      </c>
      <c r="J367" t="s">
        <v>2020</v>
      </c>
      <c r="K367" t="s">
        <v>2023</v>
      </c>
      <c r="L367">
        <v>0.04</v>
      </c>
      <c r="M367">
        <v>14.4291211953639</v>
      </c>
      <c r="N367" t="str">
        <f t="shared" si="5"/>
        <v>Outlier</v>
      </c>
    </row>
    <row r="368" spans="1:14" x14ac:dyDescent="0.3">
      <c r="A368">
        <v>1377</v>
      </c>
      <c r="B368" s="3">
        <v>45433</v>
      </c>
      <c r="C368" s="3">
        <v>45459</v>
      </c>
      <c r="D368" t="s">
        <v>14</v>
      </c>
      <c r="E368" t="s">
        <v>19</v>
      </c>
      <c r="F368" t="s">
        <v>396</v>
      </c>
      <c r="G368">
        <v>1099.99</v>
      </c>
      <c r="H368">
        <v>179.15</v>
      </c>
      <c r="I368">
        <v>19</v>
      </c>
      <c r="J368" t="s">
        <v>2020</v>
      </c>
      <c r="K368" t="s">
        <v>2026</v>
      </c>
      <c r="L368">
        <v>0.01</v>
      </c>
      <c r="M368">
        <v>16.2865116955609</v>
      </c>
      <c r="N368" t="str">
        <f t="shared" si="5"/>
        <v>Outlier</v>
      </c>
    </row>
    <row r="369" spans="1:14" x14ac:dyDescent="0.3">
      <c r="A369">
        <v>1378</v>
      </c>
      <c r="B369" s="3">
        <v>45483</v>
      </c>
      <c r="C369" s="3">
        <v>45495</v>
      </c>
      <c r="D369" t="s">
        <v>14</v>
      </c>
      <c r="E369" t="s">
        <v>18</v>
      </c>
      <c r="F369" t="s">
        <v>397</v>
      </c>
      <c r="G369">
        <v>1989.18</v>
      </c>
      <c r="H369">
        <v>395.13</v>
      </c>
      <c r="I369">
        <v>19</v>
      </c>
      <c r="J369" t="s">
        <v>2019</v>
      </c>
      <c r="K369" t="s">
        <v>2026</v>
      </c>
      <c r="L369">
        <v>0.17</v>
      </c>
      <c r="M369">
        <v>19.8639640454861</v>
      </c>
      <c r="N369" t="str">
        <f t="shared" si="5"/>
        <v>Outlier</v>
      </c>
    </row>
    <row r="370" spans="1:14" x14ac:dyDescent="0.3">
      <c r="A370">
        <v>1379</v>
      </c>
      <c r="B370" s="3">
        <v>45615</v>
      </c>
      <c r="C370" s="3">
        <v>45667</v>
      </c>
      <c r="D370" t="s">
        <v>12</v>
      </c>
      <c r="E370" t="s">
        <v>18</v>
      </c>
      <c r="F370" t="s">
        <v>398</v>
      </c>
      <c r="G370">
        <v>1780.74</v>
      </c>
      <c r="H370">
        <v>299.68</v>
      </c>
      <c r="I370">
        <v>15</v>
      </c>
      <c r="J370" t="s">
        <v>2020</v>
      </c>
      <c r="K370" t="s">
        <v>2025</v>
      </c>
      <c r="L370">
        <v>0.01</v>
      </c>
      <c r="M370">
        <v>16.828958747487</v>
      </c>
      <c r="N370" t="str">
        <f t="shared" si="5"/>
        <v>Outlier</v>
      </c>
    </row>
    <row r="371" spans="1:14" x14ac:dyDescent="0.3">
      <c r="A371">
        <v>1380</v>
      </c>
      <c r="B371" s="3">
        <v>45567</v>
      </c>
      <c r="C371" s="3">
        <v>45643</v>
      </c>
      <c r="D371" t="s">
        <v>15</v>
      </c>
      <c r="E371" t="s">
        <v>18</v>
      </c>
      <c r="F371" t="s">
        <v>399</v>
      </c>
      <c r="G371">
        <v>1969.39</v>
      </c>
      <c r="H371">
        <v>128.9</v>
      </c>
      <c r="I371">
        <v>7</v>
      </c>
      <c r="J371" t="s">
        <v>2022</v>
      </c>
      <c r="K371" t="s">
        <v>2026</v>
      </c>
      <c r="L371">
        <v>0.1</v>
      </c>
      <c r="M371">
        <v>6.5451738863302902</v>
      </c>
      <c r="N371" t="str">
        <f t="shared" si="5"/>
        <v>Outlier</v>
      </c>
    </row>
    <row r="372" spans="1:14" x14ac:dyDescent="0.3">
      <c r="A372">
        <v>1381</v>
      </c>
      <c r="B372" s="3">
        <v>45455</v>
      </c>
      <c r="C372" s="3">
        <v>45547</v>
      </c>
      <c r="D372" t="s">
        <v>14</v>
      </c>
      <c r="E372" t="s">
        <v>19</v>
      </c>
      <c r="F372" t="s">
        <v>400</v>
      </c>
      <c r="G372">
        <v>1703.3</v>
      </c>
      <c r="H372">
        <v>490.46</v>
      </c>
      <c r="I372">
        <v>8</v>
      </c>
      <c r="J372" t="s">
        <v>2019</v>
      </c>
      <c r="K372" t="s">
        <v>2023</v>
      </c>
      <c r="L372">
        <v>0.01</v>
      </c>
      <c r="M372">
        <v>28.7946926554336</v>
      </c>
      <c r="N372" t="str">
        <f t="shared" si="5"/>
        <v>Outlier</v>
      </c>
    </row>
    <row r="373" spans="1:14" x14ac:dyDescent="0.3">
      <c r="A373">
        <v>1382</v>
      </c>
      <c r="B373" s="3">
        <v>45346</v>
      </c>
      <c r="C373" s="3">
        <v>45629</v>
      </c>
      <c r="D373" t="s">
        <v>15</v>
      </c>
      <c r="E373" t="s">
        <v>17</v>
      </c>
      <c r="F373" t="s">
        <v>401</v>
      </c>
      <c r="G373">
        <v>586.71</v>
      </c>
      <c r="H373">
        <v>155.16999999999999</v>
      </c>
      <c r="I373">
        <v>1</v>
      </c>
      <c r="J373" t="s">
        <v>2022</v>
      </c>
      <c r="K373" t="s">
        <v>2026</v>
      </c>
      <c r="L373">
        <v>0.11</v>
      </c>
      <c r="M373">
        <v>26.447478311261101</v>
      </c>
      <c r="N373" t="str">
        <f t="shared" si="5"/>
        <v>Outlier</v>
      </c>
    </row>
    <row r="374" spans="1:14" x14ac:dyDescent="0.3">
      <c r="A374">
        <v>1383</v>
      </c>
      <c r="B374" s="3">
        <v>45364</v>
      </c>
      <c r="C374" s="3">
        <v>45421</v>
      </c>
      <c r="D374" t="s">
        <v>13</v>
      </c>
      <c r="E374" t="s">
        <v>18</v>
      </c>
      <c r="F374" t="s">
        <v>402</v>
      </c>
      <c r="G374">
        <v>539.47</v>
      </c>
      <c r="H374">
        <v>309.14999999999998</v>
      </c>
      <c r="I374">
        <v>13</v>
      </c>
      <c r="J374" t="s">
        <v>2020</v>
      </c>
      <c r="K374" t="s">
        <v>2024</v>
      </c>
      <c r="L374">
        <v>0.11</v>
      </c>
      <c r="M374">
        <v>57.306245018258601</v>
      </c>
      <c r="N374" t="str">
        <f t="shared" si="5"/>
        <v>Outlier</v>
      </c>
    </row>
    <row r="375" spans="1:14" x14ac:dyDescent="0.3">
      <c r="A375">
        <v>1384</v>
      </c>
      <c r="B375" s="3">
        <v>45559</v>
      </c>
      <c r="C375" s="3">
        <v>45627</v>
      </c>
      <c r="D375" t="s">
        <v>14</v>
      </c>
      <c r="E375" t="s">
        <v>19</v>
      </c>
      <c r="F375" t="s">
        <v>403</v>
      </c>
      <c r="G375">
        <v>1030.72</v>
      </c>
      <c r="H375">
        <v>171.01</v>
      </c>
      <c r="I375">
        <v>16</v>
      </c>
      <c r="J375" t="s">
        <v>2020</v>
      </c>
      <c r="K375" t="s">
        <v>2025</v>
      </c>
      <c r="L375">
        <v>0.18</v>
      </c>
      <c r="M375">
        <v>16.591314809065501</v>
      </c>
      <c r="N375" t="str">
        <f t="shared" si="5"/>
        <v>Outlier</v>
      </c>
    </row>
    <row r="376" spans="1:14" x14ac:dyDescent="0.3">
      <c r="A376">
        <v>1385</v>
      </c>
      <c r="B376" s="3">
        <v>45439</v>
      </c>
      <c r="C376" s="3">
        <v>45535</v>
      </c>
      <c r="D376" t="s">
        <v>13</v>
      </c>
      <c r="E376" t="s">
        <v>19</v>
      </c>
      <c r="F376" t="s">
        <v>404</v>
      </c>
      <c r="G376">
        <v>1622.84</v>
      </c>
      <c r="H376">
        <v>454.95</v>
      </c>
      <c r="I376">
        <v>16</v>
      </c>
      <c r="J376" t="s">
        <v>2021</v>
      </c>
      <c r="K376" t="s">
        <v>2024</v>
      </c>
      <c r="L376">
        <v>0.2</v>
      </c>
      <c r="M376">
        <v>28.0341869808484</v>
      </c>
      <c r="N376" t="str">
        <f t="shared" si="5"/>
        <v>Outlier</v>
      </c>
    </row>
    <row r="377" spans="1:14" x14ac:dyDescent="0.3">
      <c r="A377">
        <v>1386</v>
      </c>
      <c r="B377" s="3">
        <v>45365</v>
      </c>
      <c r="C377" s="3">
        <v>45402</v>
      </c>
      <c r="D377" t="s">
        <v>12</v>
      </c>
      <c r="E377" t="s">
        <v>18</v>
      </c>
      <c r="F377" t="s">
        <v>405</v>
      </c>
      <c r="G377">
        <v>1146.81</v>
      </c>
      <c r="H377">
        <v>196.2</v>
      </c>
      <c r="I377">
        <v>9</v>
      </c>
      <c r="J377" t="s">
        <v>2019</v>
      </c>
      <c r="K377" t="s">
        <v>2025</v>
      </c>
      <c r="L377">
        <v>0.11</v>
      </c>
      <c r="M377">
        <v>17.108326575457099</v>
      </c>
      <c r="N377" t="str">
        <f t="shared" si="5"/>
        <v>Outlier</v>
      </c>
    </row>
    <row r="378" spans="1:14" x14ac:dyDescent="0.3">
      <c r="A378">
        <v>1387</v>
      </c>
      <c r="B378" s="3">
        <v>45433</v>
      </c>
      <c r="C378" s="3">
        <v>45449</v>
      </c>
      <c r="D378" t="s">
        <v>2027</v>
      </c>
      <c r="E378" t="s">
        <v>17</v>
      </c>
      <c r="F378" t="s">
        <v>406</v>
      </c>
      <c r="G378">
        <v>773.24</v>
      </c>
      <c r="H378">
        <v>406.15</v>
      </c>
      <c r="I378">
        <v>5</v>
      </c>
      <c r="J378" t="s">
        <v>2019</v>
      </c>
      <c r="K378" t="s">
        <v>2025</v>
      </c>
      <c r="L378">
        <v>0.08</v>
      </c>
      <c r="M378">
        <v>52.525735864673301</v>
      </c>
      <c r="N378" t="str">
        <f t="shared" si="5"/>
        <v>Outlier</v>
      </c>
    </row>
    <row r="379" spans="1:14" x14ac:dyDescent="0.3">
      <c r="A379">
        <v>1389</v>
      </c>
      <c r="B379" s="3">
        <v>45352</v>
      </c>
      <c r="C379" s="3">
        <v>45532</v>
      </c>
      <c r="D379" t="s">
        <v>12</v>
      </c>
      <c r="E379" t="s">
        <v>19</v>
      </c>
      <c r="F379" t="s">
        <v>408</v>
      </c>
      <c r="G379">
        <v>697.39</v>
      </c>
      <c r="H379">
        <v>61.9</v>
      </c>
      <c r="I379">
        <v>8</v>
      </c>
      <c r="J379" t="s">
        <v>2020</v>
      </c>
      <c r="K379" t="s">
        <v>2025</v>
      </c>
      <c r="L379">
        <v>0.09</v>
      </c>
      <c r="M379">
        <v>8.8759517630020497</v>
      </c>
      <c r="N379" t="str">
        <f t="shared" si="5"/>
        <v>Outlier</v>
      </c>
    </row>
    <row r="380" spans="1:14" x14ac:dyDescent="0.3">
      <c r="A380">
        <v>1390</v>
      </c>
      <c r="B380" s="3">
        <v>45371</v>
      </c>
      <c r="C380" s="3">
        <v>45437</v>
      </c>
      <c r="D380" t="s">
        <v>13</v>
      </c>
      <c r="E380" t="s">
        <v>19</v>
      </c>
      <c r="F380" t="s">
        <v>409</v>
      </c>
      <c r="G380">
        <v>579.45000000000005</v>
      </c>
      <c r="H380">
        <v>0</v>
      </c>
      <c r="I380">
        <v>16</v>
      </c>
      <c r="J380" t="s">
        <v>2022</v>
      </c>
      <c r="K380" t="s">
        <v>2025</v>
      </c>
      <c r="L380">
        <v>0.17</v>
      </c>
      <c r="M380">
        <v>0</v>
      </c>
      <c r="N380" t="str">
        <f t="shared" si="5"/>
        <v>Outlier</v>
      </c>
    </row>
    <row r="381" spans="1:14" x14ac:dyDescent="0.3">
      <c r="A381">
        <v>1391</v>
      </c>
      <c r="B381" s="3">
        <v>45672</v>
      </c>
      <c r="C381" s="3">
        <v>45687</v>
      </c>
      <c r="D381" t="s">
        <v>15</v>
      </c>
      <c r="E381" t="s">
        <v>18</v>
      </c>
      <c r="F381" t="s">
        <v>410</v>
      </c>
      <c r="G381">
        <v>1212.32</v>
      </c>
      <c r="H381">
        <v>275.89999999999998</v>
      </c>
      <c r="I381">
        <v>5</v>
      </c>
      <c r="J381" t="s">
        <v>2019</v>
      </c>
      <c r="K381" t="s">
        <v>2024</v>
      </c>
      <c r="L381">
        <v>0.1</v>
      </c>
      <c r="M381">
        <v>22.758017685099599</v>
      </c>
      <c r="N381" t="str">
        <f t="shared" si="5"/>
        <v>Outlier</v>
      </c>
    </row>
    <row r="382" spans="1:14" x14ac:dyDescent="0.3">
      <c r="A382">
        <v>1392</v>
      </c>
      <c r="B382" s="3">
        <v>45481</v>
      </c>
      <c r="C382" s="3">
        <v>45495</v>
      </c>
      <c r="D382" t="s">
        <v>15</v>
      </c>
      <c r="E382" t="s">
        <v>19</v>
      </c>
      <c r="F382" t="s">
        <v>411</v>
      </c>
      <c r="G382">
        <v>395.94</v>
      </c>
      <c r="H382">
        <v>140.78</v>
      </c>
      <c r="I382">
        <v>19</v>
      </c>
      <c r="J382" t="s">
        <v>2021</v>
      </c>
      <c r="K382" t="s">
        <v>2026</v>
      </c>
      <c r="L382">
        <v>0.12</v>
      </c>
      <c r="M382">
        <v>35.555892306915197</v>
      </c>
      <c r="N382" t="str">
        <f t="shared" si="5"/>
        <v>Outlier</v>
      </c>
    </row>
    <row r="383" spans="1:14" x14ac:dyDescent="0.3">
      <c r="A383">
        <v>1393</v>
      </c>
      <c r="B383" s="3">
        <v>45550</v>
      </c>
      <c r="C383" s="3">
        <v>45691</v>
      </c>
      <c r="D383" t="s">
        <v>12</v>
      </c>
      <c r="E383" t="s">
        <v>19</v>
      </c>
      <c r="F383" t="s">
        <v>412</v>
      </c>
      <c r="G383">
        <v>972.36500000000001</v>
      </c>
      <c r="H383">
        <v>271.98</v>
      </c>
      <c r="I383">
        <v>17</v>
      </c>
      <c r="J383" t="s">
        <v>2021</v>
      </c>
      <c r="K383" t="s">
        <v>2026</v>
      </c>
      <c r="L383">
        <v>0.17</v>
      </c>
      <c r="M383">
        <v>27.970977976377199</v>
      </c>
      <c r="N383" t="str">
        <f t="shared" si="5"/>
        <v>Outlier</v>
      </c>
    </row>
    <row r="384" spans="1:14" x14ac:dyDescent="0.3">
      <c r="A384">
        <v>1394</v>
      </c>
      <c r="B384" s="3">
        <v>45380</v>
      </c>
      <c r="C384" s="3">
        <v>45453</v>
      </c>
      <c r="D384" t="s">
        <v>14</v>
      </c>
      <c r="E384" t="s">
        <v>18</v>
      </c>
      <c r="F384" t="s">
        <v>413</v>
      </c>
      <c r="G384">
        <v>121.87</v>
      </c>
      <c r="H384">
        <v>219.8</v>
      </c>
      <c r="I384">
        <v>12</v>
      </c>
      <c r="J384" t="s">
        <v>2019</v>
      </c>
      <c r="K384" t="s">
        <v>2026</v>
      </c>
      <c r="L384">
        <v>0.16</v>
      </c>
      <c r="M384">
        <v>180.35611717403799</v>
      </c>
      <c r="N384" t="str">
        <f t="shared" si="5"/>
        <v>Outlier</v>
      </c>
    </row>
    <row r="385" spans="1:14" x14ac:dyDescent="0.3">
      <c r="A385">
        <v>1395</v>
      </c>
      <c r="B385" s="3">
        <v>45483</v>
      </c>
      <c r="C385" s="3">
        <v>45552</v>
      </c>
      <c r="D385" t="s">
        <v>12</v>
      </c>
      <c r="E385" t="s">
        <v>19</v>
      </c>
      <c r="F385" t="s">
        <v>414</v>
      </c>
      <c r="G385">
        <v>931.88</v>
      </c>
      <c r="H385">
        <v>256.81</v>
      </c>
      <c r="I385">
        <v>17</v>
      </c>
      <c r="J385" t="s">
        <v>2021</v>
      </c>
      <c r="K385" t="s">
        <v>2025</v>
      </c>
      <c r="L385">
        <v>0.08</v>
      </c>
      <c r="M385">
        <v>27.558269305060701</v>
      </c>
      <c r="N385" t="str">
        <f t="shared" si="5"/>
        <v>Outlier</v>
      </c>
    </row>
    <row r="386" spans="1:14" x14ac:dyDescent="0.3">
      <c r="A386">
        <v>1396</v>
      </c>
      <c r="B386" s="3">
        <v>45506</v>
      </c>
      <c r="C386" s="3">
        <v>45664</v>
      </c>
      <c r="D386" t="s">
        <v>13</v>
      </c>
      <c r="E386" t="s">
        <v>19</v>
      </c>
      <c r="F386" t="s">
        <v>415</v>
      </c>
      <c r="G386">
        <v>687.58</v>
      </c>
      <c r="H386">
        <v>354.27</v>
      </c>
      <c r="I386">
        <v>4</v>
      </c>
      <c r="J386" t="s">
        <v>2019</v>
      </c>
      <c r="K386" t="s">
        <v>2026</v>
      </c>
      <c r="L386">
        <v>0.12</v>
      </c>
      <c r="M386">
        <v>51.524186276506001</v>
      </c>
      <c r="N386" t="str">
        <f t="shared" ref="N386:N449" si="6">IF(OR(G386&lt;C2368, G386&gt;C2370), "Outlier", "Normal")</f>
        <v>Outlier</v>
      </c>
    </row>
    <row r="387" spans="1:14" x14ac:dyDescent="0.3">
      <c r="A387">
        <v>1397</v>
      </c>
      <c r="B387" s="3">
        <v>45652</v>
      </c>
      <c r="C387" s="3">
        <v>45690</v>
      </c>
      <c r="D387" t="s">
        <v>13</v>
      </c>
      <c r="E387" t="s">
        <v>17</v>
      </c>
      <c r="F387" t="s">
        <v>416</v>
      </c>
      <c r="G387">
        <v>1215.6099999999999</v>
      </c>
      <c r="H387">
        <v>34.130000000000003</v>
      </c>
      <c r="I387">
        <v>5</v>
      </c>
      <c r="J387" t="s">
        <v>2021</v>
      </c>
      <c r="K387" t="s">
        <v>2026</v>
      </c>
      <c r="L387">
        <v>0.06</v>
      </c>
      <c r="M387">
        <v>2.80764389894785</v>
      </c>
      <c r="N387" t="str">
        <f t="shared" si="6"/>
        <v>Outlier</v>
      </c>
    </row>
    <row r="388" spans="1:14" x14ac:dyDescent="0.3">
      <c r="A388">
        <v>1398</v>
      </c>
      <c r="B388" s="3">
        <v>45616</v>
      </c>
      <c r="C388" s="3">
        <v>45668</v>
      </c>
      <c r="D388" t="s">
        <v>13</v>
      </c>
      <c r="E388" t="s">
        <v>17</v>
      </c>
      <c r="F388" t="s">
        <v>417</v>
      </c>
      <c r="G388">
        <v>1867.85</v>
      </c>
      <c r="H388">
        <v>103.92</v>
      </c>
      <c r="I388">
        <v>8</v>
      </c>
      <c r="J388" t="s">
        <v>2019</v>
      </c>
      <c r="K388" t="s">
        <v>2025</v>
      </c>
      <c r="L388">
        <v>0.19</v>
      </c>
      <c r="M388">
        <v>5.5636159220494203</v>
      </c>
      <c r="N388" t="str">
        <f t="shared" si="6"/>
        <v>Outlier</v>
      </c>
    </row>
    <row r="389" spans="1:14" x14ac:dyDescent="0.3">
      <c r="A389">
        <v>1399</v>
      </c>
      <c r="B389" s="3">
        <v>45319</v>
      </c>
      <c r="C389" s="3">
        <v>45436</v>
      </c>
      <c r="D389" t="s">
        <v>12</v>
      </c>
      <c r="E389" t="s">
        <v>17</v>
      </c>
      <c r="F389" t="s">
        <v>418</v>
      </c>
      <c r="G389">
        <v>1555.56</v>
      </c>
      <c r="H389">
        <v>127.58</v>
      </c>
      <c r="I389">
        <v>18</v>
      </c>
      <c r="J389" t="s">
        <v>2022</v>
      </c>
      <c r="K389" t="s">
        <v>2024</v>
      </c>
      <c r="L389">
        <v>0.17</v>
      </c>
      <c r="M389">
        <v>8.20154799557716</v>
      </c>
      <c r="N389" t="str">
        <f t="shared" si="6"/>
        <v>Outlier</v>
      </c>
    </row>
    <row r="390" spans="1:14" x14ac:dyDescent="0.3">
      <c r="A390">
        <v>1400</v>
      </c>
      <c r="B390" s="3">
        <v>45412</v>
      </c>
      <c r="C390" s="3">
        <v>45664</v>
      </c>
      <c r="D390" t="s">
        <v>13</v>
      </c>
      <c r="E390" t="s">
        <v>18</v>
      </c>
      <c r="F390" t="s">
        <v>419</v>
      </c>
      <c r="G390">
        <v>1852.49</v>
      </c>
      <c r="H390">
        <v>413.61</v>
      </c>
      <c r="I390">
        <v>3</v>
      </c>
      <c r="J390" t="s">
        <v>2022</v>
      </c>
      <c r="K390" t="s">
        <v>2025</v>
      </c>
      <c r="L390">
        <v>0</v>
      </c>
      <c r="M390">
        <v>22.327246031017701</v>
      </c>
      <c r="N390" t="str">
        <f t="shared" si="6"/>
        <v>Outlier</v>
      </c>
    </row>
    <row r="391" spans="1:14" x14ac:dyDescent="0.3">
      <c r="A391">
        <v>1401</v>
      </c>
      <c r="B391" s="3">
        <v>45350</v>
      </c>
      <c r="C391" s="3">
        <v>45531</v>
      </c>
      <c r="D391" t="s">
        <v>15</v>
      </c>
      <c r="E391" t="s">
        <v>18</v>
      </c>
      <c r="F391" t="s">
        <v>420</v>
      </c>
      <c r="G391">
        <v>251.37</v>
      </c>
      <c r="H391">
        <v>175.97</v>
      </c>
      <c r="I391">
        <v>0</v>
      </c>
      <c r="J391" t="s">
        <v>2020</v>
      </c>
      <c r="K391" t="s">
        <v>2024</v>
      </c>
      <c r="L391">
        <v>0.09</v>
      </c>
      <c r="M391">
        <v>70.004376019413598</v>
      </c>
      <c r="N391" t="str">
        <f t="shared" si="6"/>
        <v>Outlier</v>
      </c>
    </row>
    <row r="392" spans="1:14" x14ac:dyDescent="0.3">
      <c r="A392">
        <v>1402</v>
      </c>
      <c r="B392" s="3">
        <v>45359</v>
      </c>
      <c r="C392" s="3">
        <v>45451</v>
      </c>
      <c r="D392" t="s">
        <v>13</v>
      </c>
      <c r="E392" t="s">
        <v>19</v>
      </c>
      <c r="F392" t="s">
        <v>421</v>
      </c>
      <c r="G392">
        <v>227.02</v>
      </c>
      <c r="H392">
        <v>320.67</v>
      </c>
      <c r="I392">
        <v>6</v>
      </c>
      <c r="J392" t="s">
        <v>2020</v>
      </c>
      <c r="K392" t="s">
        <v>2025</v>
      </c>
      <c r="L392">
        <v>0.03</v>
      </c>
      <c r="M392">
        <v>141.25187208175501</v>
      </c>
      <c r="N392" t="str">
        <f t="shared" si="6"/>
        <v>Outlier</v>
      </c>
    </row>
    <row r="393" spans="1:14" x14ac:dyDescent="0.3">
      <c r="A393">
        <v>1403</v>
      </c>
      <c r="B393" s="3">
        <v>45558</v>
      </c>
      <c r="C393" s="3">
        <v>45589</v>
      </c>
      <c r="D393" t="s">
        <v>12</v>
      </c>
      <c r="E393" t="s">
        <v>17</v>
      </c>
      <c r="F393" t="s">
        <v>422</v>
      </c>
      <c r="G393">
        <v>1732.37</v>
      </c>
      <c r="H393">
        <v>138.44</v>
      </c>
      <c r="I393">
        <v>15</v>
      </c>
      <c r="J393" t="s">
        <v>2022</v>
      </c>
      <c r="K393" t="s">
        <v>2024</v>
      </c>
      <c r="L393">
        <v>0.17</v>
      </c>
      <c r="M393">
        <v>7.9913644313859002</v>
      </c>
      <c r="N393" t="str">
        <f t="shared" si="6"/>
        <v>Outlier</v>
      </c>
    </row>
    <row r="394" spans="1:14" x14ac:dyDescent="0.3">
      <c r="A394">
        <v>1404</v>
      </c>
      <c r="B394" s="3">
        <v>45662</v>
      </c>
      <c r="C394" s="3">
        <v>45667</v>
      </c>
      <c r="D394" t="s">
        <v>13</v>
      </c>
      <c r="E394" t="s">
        <v>19</v>
      </c>
      <c r="F394" t="s">
        <v>423</v>
      </c>
      <c r="G394">
        <v>698.24</v>
      </c>
      <c r="H394">
        <v>145.97</v>
      </c>
      <c r="I394">
        <v>10</v>
      </c>
      <c r="J394" t="s">
        <v>2022</v>
      </c>
      <c r="K394" t="s">
        <v>2023</v>
      </c>
      <c r="L394">
        <v>0.13</v>
      </c>
      <c r="M394">
        <v>20.905419340055001</v>
      </c>
      <c r="N394" t="str">
        <f t="shared" si="6"/>
        <v>Outlier</v>
      </c>
    </row>
    <row r="395" spans="1:14" x14ac:dyDescent="0.3">
      <c r="A395">
        <v>1405</v>
      </c>
      <c r="B395" s="3">
        <v>45488</v>
      </c>
      <c r="C395" s="3">
        <v>45527</v>
      </c>
      <c r="D395" t="s">
        <v>14</v>
      </c>
      <c r="E395" t="s">
        <v>19</v>
      </c>
      <c r="F395" t="s">
        <v>424</v>
      </c>
      <c r="G395">
        <v>1052.68</v>
      </c>
      <c r="H395">
        <v>460.32</v>
      </c>
      <c r="I395">
        <v>13</v>
      </c>
      <c r="J395" t="s">
        <v>2022</v>
      </c>
      <c r="K395" t="s">
        <v>2026</v>
      </c>
      <c r="L395">
        <v>0.15</v>
      </c>
      <c r="M395">
        <v>43.728388494129298</v>
      </c>
      <c r="N395" t="str">
        <f t="shared" si="6"/>
        <v>Outlier</v>
      </c>
    </row>
    <row r="396" spans="1:14" x14ac:dyDescent="0.3">
      <c r="A396">
        <v>1406</v>
      </c>
      <c r="B396" s="3">
        <v>45357</v>
      </c>
      <c r="C396" s="3">
        <v>45395</v>
      </c>
      <c r="D396" t="s">
        <v>15</v>
      </c>
      <c r="E396" t="s">
        <v>17</v>
      </c>
      <c r="F396" t="s">
        <v>425</v>
      </c>
      <c r="G396">
        <v>1474.58</v>
      </c>
      <c r="H396">
        <v>183.59</v>
      </c>
      <c r="I396">
        <v>14</v>
      </c>
      <c r="J396" t="s">
        <v>2019</v>
      </c>
      <c r="K396" t="s">
        <v>2026</v>
      </c>
      <c r="L396">
        <v>0.17</v>
      </c>
      <c r="M396">
        <v>12.450324838259</v>
      </c>
      <c r="N396" t="str">
        <f t="shared" si="6"/>
        <v>Outlier</v>
      </c>
    </row>
    <row r="397" spans="1:14" x14ac:dyDescent="0.3">
      <c r="A397">
        <v>1407</v>
      </c>
      <c r="B397" s="3">
        <v>45642</v>
      </c>
      <c r="C397" s="3">
        <v>45646</v>
      </c>
      <c r="D397" t="s">
        <v>12</v>
      </c>
      <c r="E397" t="s">
        <v>19</v>
      </c>
      <c r="F397" t="s">
        <v>426</v>
      </c>
      <c r="G397">
        <v>962.2</v>
      </c>
      <c r="H397">
        <v>410.4</v>
      </c>
      <c r="I397">
        <v>9</v>
      </c>
      <c r="J397" t="s">
        <v>2022</v>
      </c>
      <c r="K397" t="s">
        <v>2023</v>
      </c>
      <c r="L397">
        <v>0.08</v>
      </c>
      <c r="M397">
        <v>42.652255248389103</v>
      </c>
      <c r="N397" t="str">
        <f t="shared" si="6"/>
        <v>Outlier</v>
      </c>
    </row>
    <row r="398" spans="1:14" x14ac:dyDescent="0.3">
      <c r="A398">
        <v>1408</v>
      </c>
      <c r="B398" s="3">
        <v>45464</v>
      </c>
      <c r="C398" s="3">
        <v>45569</v>
      </c>
      <c r="D398" t="s">
        <v>2028</v>
      </c>
      <c r="E398" t="s">
        <v>19</v>
      </c>
      <c r="F398" t="s">
        <v>427</v>
      </c>
      <c r="G398">
        <v>1195.04</v>
      </c>
      <c r="H398">
        <v>200.49</v>
      </c>
      <c r="I398">
        <v>1</v>
      </c>
      <c r="J398" t="s">
        <v>2021</v>
      </c>
      <c r="K398" t="s">
        <v>2023</v>
      </c>
      <c r="L398">
        <v>0.06</v>
      </c>
      <c r="M398">
        <v>16.776844289730899</v>
      </c>
      <c r="N398" t="str">
        <f t="shared" si="6"/>
        <v>Outlier</v>
      </c>
    </row>
    <row r="399" spans="1:14" x14ac:dyDescent="0.3">
      <c r="A399">
        <v>1409</v>
      </c>
      <c r="B399" s="3">
        <v>45466</v>
      </c>
      <c r="C399" s="3">
        <v>45535</v>
      </c>
      <c r="D399" t="s">
        <v>12</v>
      </c>
      <c r="E399" t="s">
        <v>18</v>
      </c>
      <c r="F399" t="s">
        <v>428</v>
      </c>
      <c r="G399">
        <v>1272.8900000000001</v>
      </c>
      <c r="H399">
        <v>186.08</v>
      </c>
      <c r="I399">
        <v>3</v>
      </c>
      <c r="J399" t="s">
        <v>2020</v>
      </c>
      <c r="K399" t="s">
        <v>2025</v>
      </c>
      <c r="L399">
        <v>0</v>
      </c>
      <c r="M399">
        <v>14.6187023230601</v>
      </c>
      <c r="N399" t="str">
        <f t="shared" si="6"/>
        <v>Outlier</v>
      </c>
    </row>
    <row r="400" spans="1:14" x14ac:dyDescent="0.3">
      <c r="A400">
        <v>1410</v>
      </c>
      <c r="B400" s="3">
        <v>45511</v>
      </c>
      <c r="C400" s="3">
        <v>45544</v>
      </c>
      <c r="D400" t="s">
        <v>15</v>
      </c>
      <c r="E400" t="s">
        <v>19</v>
      </c>
      <c r="F400" t="s">
        <v>429</v>
      </c>
      <c r="G400">
        <v>1643.9</v>
      </c>
      <c r="H400">
        <v>483.34</v>
      </c>
      <c r="I400">
        <v>0</v>
      </c>
      <c r="J400" t="s">
        <v>2019</v>
      </c>
      <c r="K400" t="s">
        <v>2026</v>
      </c>
      <c r="L400">
        <v>0.17</v>
      </c>
      <c r="M400">
        <v>29.402031753756301</v>
      </c>
      <c r="N400" t="str">
        <f t="shared" si="6"/>
        <v>Outlier</v>
      </c>
    </row>
    <row r="401" spans="1:14" x14ac:dyDescent="0.3">
      <c r="A401">
        <v>1411</v>
      </c>
      <c r="B401" s="3">
        <v>45570</v>
      </c>
      <c r="C401" s="3">
        <v>45615</v>
      </c>
      <c r="D401" t="s">
        <v>13</v>
      </c>
      <c r="E401" t="s">
        <v>19</v>
      </c>
      <c r="F401" t="s">
        <v>430</v>
      </c>
      <c r="G401">
        <v>1769.8</v>
      </c>
      <c r="H401">
        <v>228.24</v>
      </c>
      <c r="I401">
        <v>1</v>
      </c>
      <c r="J401" t="s">
        <v>2021</v>
      </c>
      <c r="K401" t="s">
        <v>2025</v>
      </c>
      <c r="L401">
        <v>7.0000000000000007E-2</v>
      </c>
      <c r="M401">
        <v>12.8963724714657</v>
      </c>
      <c r="N401" t="str">
        <f t="shared" si="6"/>
        <v>Outlier</v>
      </c>
    </row>
    <row r="402" spans="1:14" x14ac:dyDescent="0.3">
      <c r="A402">
        <v>1412</v>
      </c>
      <c r="B402" s="3">
        <v>45320</v>
      </c>
      <c r="C402" s="3">
        <v>45354</v>
      </c>
      <c r="D402" t="s">
        <v>14</v>
      </c>
      <c r="E402" t="s">
        <v>17</v>
      </c>
      <c r="F402" t="s">
        <v>431</v>
      </c>
      <c r="G402">
        <v>1004.55</v>
      </c>
      <c r="H402">
        <v>491.28</v>
      </c>
      <c r="I402">
        <v>10</v>
      </c>
      <c r="J402" t="s">
        <v>2020</v>
      </c>
      <c r="K402" t="s">
        <v>2026</v>
      </c>
      <c r="L402">
        <v>0.2</v>
      </c>
      <c r="M402">
        <v>48.905480065701099</v>
      </c>
      <c r="N402" t="str">
        <f t="shared" si="6"/>
        <v>Outlier</v>
      </c>
    </row>
    <row r="403" spans="1:14" x14ac:dyDescent="0.3">
      <c r="A403">
        <v>1413</v>
      </c>
      <c r="B403" s="3">
        <v>45656</v>
      </c>
      <c r="C403" s="3">
        <v>45667</v>
      </c>
      <c r="D403" t="s">
        <v>13</v>
      </c>
      <c r="E403" t="s">
        <v>17</v>
      </c>
      <c r="F403" t="s">
        <v>432</v>
      </c>
      <c r="G403">
        <v>167.74</v>
      </c>
      <c r="H403">
        <v>155.07</v>
      </c>
      <c r="I403">
        <v>13</v>
      </c>
      <c r="J403" t="s">
        <v>2020</v>
      </c>
      <c r="K403" t="s">
        <v>2024</v>
      </c>
      <c r="L403">
        <v>0.12</v>
      </c>
      <c r="M403">
        <v>92.446643615118603</v>
      </c>
      <c r="N403" t="str">
        <f t="shared" si="6"/>
        <v>Outlier</v>
      </c>
    </row>
    <row r="404" spans="1:14" x14ac:dyDescent="0.3">
      <c r="A404">
        <v>1414</v>
      </c>
      <c r="B404" s="3">
        <v>45618</v>
      </c>
      <c r="C404" s="3">
        <v>45636</v>
      </c>
      <c r="D404" t="s">
        <v>13</v>
      </c>
      <c r="E404" t="s">
        <v>18</v>
      </c>
      <c r="F404" t="s">
        <v>433</v>
      </c>
      <c r="G404">
        <v>1988.06</v>
      </c>
      <c r="H404">
        <v>426.33</v>
      </c>
      <c r="I404">
        <v>5</v>
      </c>
      <c r="J404" t="s">
        <v>2020</v>
      </c>
      <c r="K404" t="s">
        <v>2023</v>
      </c>
      <c r="L404">
        <v>0.2</v>
      </c>
      <c r="M404">
        <v>21.444523807128601</v>
      </c>
      <c r="N404" t="str">
        <f t="shared" si="6"/>
        <v>Outlier</v>
      </c>
    </row>
    <row r="405" spans="1:14" x14ac:dyDescent="0.3">
      <c r="A405">
        <v>1415</v>
      </c>
      <c r="B405" s="3">
        <v>45373</v>
      </c>
      <c r="C405" s="3">
        <v>45627</v>
      </c>
      <c r="D405" t="s">
        <v>15</v>
      </c>
      <c r="E405" t="s">
        <v>18</v>
      </c>
      <c r="F405" t="s">
        <v>434</v>
      </c>
      <c r="G405">
        <v>1129.8699999999999</v>
      </c>
      <c r="H405">
        <v>379.06</v>
      </c>
      <c r="I405">
        <v>11</v>
      </c>
      <c r="J405" t="s">
        <v>2021</v>
      </c>
      <c r="K405" t="s">
        <v>2023</v>
      </c>
      <c r="L405">
        <v>0.18</v>
      </c>
      <c r="M405">
        <v>33.548992361953196</v>
      </c>
      <c r="N405" t="str">
        <f t="shared" si="6"/>
        <v>Outlier</v>
      </c>
    </row>
    <row r="406" spans="1:14" x14ac:dyDescent="0.3">
      <c r="A406">
        <v>1416</v>
      </c>
      <c r="B406" s="3">
        <v>45678</v>
      </c>
      <c r="C406" s="3">
        <v>45682</v>
      </c>
      <c r="D406" t="s">
        <v>15</v>
      </c>
      <c r="E406" t="s">
        <v>19</v>
      </c>
      <c r="F406" t="s">
        <v>435</v>
      </c>
      <c r="G406">
        <v>1938.61</v>
      </c>
      <c r="H406">
        <v>351.12</v>
      </c>
      <c r="I406">
        <v>5</v>
      </c>
      <c r="J406" t="s">
        <v>2021</v>
      </c>
      <c r="K406" t="s">
        <v>2025</v>
      </c>
      <c r="L406">
        <v>0.16</v>
      </c>
      <c r="M406">
        <v>18.1119461882483</v>
      </c>
      <c r="N406" t="str">
        <f t="shared" si="6"/>
        <v>Outlier</v>
      </c>
    </row>
    <row r="407" spans="1:14" x14ac:dyDescent="0.3">
      <c r="A407">
        <v>1417</v>
      </c>
      <c r="B407" s="3">
        <v>45525</v>
      </c>
      <c r="C407" s="3">
        <v>45541</v>
      </c>
      <c r="D407" t="s">
        <v>12</v>
      </c>
      <c r="E407" t="s">
        <v>18</v>
      </c>
      <c r="F407" t="s">
        <v>436</v>
      </c>
      <c r="G407">
        <v>960.05</v>
      </c>
      <c r="H407">
        <v>34.24</v>
      </c>
      <c r="I407">
        <v>9</v>
      </c>
      <c r="J407" t="s">
        <v>2020</v>
      </c>
      <c r="K407" t="s">
        <v>2023</v>
      </c>
      <c r="L407">
        <v>0.03</v>
      </c>
      <c r="M407">
        <v>3.5664809124524801</v>
      </c>
      <c r="N407" t="str">
        <f t="shared" si="6"/>
        <v>Outlier</v>
      </c>
    </row>
    <row r="408" spans="1:14" x14ac:dyDescent="0.3">
      <c r="A408">
        <v>1418</v>
      </c>
      <c r="B408" s="3">
        <v>45587</v>
      </c>
      <c r="C408" s="3">
        <v>45677</v>
      </c>
      <c r="D408" t="s">
        <v>13</v>
      </c>
      <c r="E408" t="s">
        <v>17</v>
      </c>
      <c r="F408" t="s">
        <v>437</v>
      </c>
      <c r="G408">
        <v>1593.74</v>
      </c>
      <c r="H408">
        <v>131.37</v>
      </c>
      <c r="I408">
        <v>7</v>
      </c>
      <c r="J408" t="s">
        <v>2022</v>
      </c>
      <c r="K408" t="s">
        <v>2025</v>
      </c>
      <c r="L408">
        <v>0.08</v>
      </c>
      <c r="M408">
        <v>8.2428752494133306</v>
      </c>
      <c r="N408" t="str">
        <f t="shared" si="6"/>
        <v>Outlier</v>
      </c>
    </row>
    <row r="409" spans="1:14" x14ac:dyDescent="0.3">
      <c r="A409">
        <v>1419</v>
      </c>
      <c r="B409" s="3">
        <v>45676</v>
      </c>
      <c r="C409" s="3">
        <v>45677</v>
      </c>
      <c r="D409" t="s">
        <v>15</v>
      </c>
      <c r="E409" t="s">
        <v>18</v>
      </c>
      <c r="F409" t="s">
        <v>438</v>
      </c>
      <c r="G409">
        <v>1434.47</v>
      </c>
      <c r="H409">
        <v>55.2</v>
      </c>
      <c r="I409">
        <v>14</v>
      </c>
      <c r="J409" t="s">
        <v>2019</v>
      </c>
      <c r="K409" t="s">
        <v>2026</v>
      </c>
      <c r="L409">
        <v>0.06</v>
      </c>
      <c r="M409">
        <v>3.84811114906551</v>
      </c>
      <c r="N409" t="str">
        <f t="shared" si="6"/>
        <v>Outlier</v>
      </c>
    </row>
    <row r="410" spans="1:14" x14ac:dyDescent="0.3">
      <c r="A410">
        <v>1420</v>
      </c>
      <c r="B410" s="3">
        <v>45337</v>
      </c>
      <c r="C410" s="3">
        <v>45417</v>
      </c>
      <c r="D410" t="s">
        <v>13</v>
      </c>
      <c r="E410" t="s">
        <v>19</v>
      </c>
      <c r="F410" t="s">
        <v>439</v>
      </c>
      <c r="G410">
        <v>1250.48</v>
      </c>
      <c r="H410">
        <v>60.7</v>
      </c>
      <c r="I410">
        <v>0</v>
      </c>
      <c r="J410" t="s">
        <v>2022</v>
      </c>
      <c r="K410" t="s">
        <v>2025</v>
      </c>
      <c r="L410">
        <v>0.15</v>
      </c>
      <c r="M410">
        <v>4.8541360117714802</v>
      </c>
      <c r="N410" t="str">
        <f t="shared" si="6"/>
        <v>Outlier</v>
      </c>
    </row>
    <row r="411" spans="1:14" x14ac:dyDescent="0.3">
      <c r="A411">
        <v>1421</v>
      </c>
      <c r="B411" s="3">
        <v>45639</v>
      </c>
      <c r="C411" s="3">
        <v>45671</v>
      </c>
      <c r="D411" t="s">
        <v>13</v>
      </c>
      <c r="E411" t="s">
        <v>17</v>
      </c>
      <c r="F411" t="s">
        <v>440</v>
      </c>
      <c r="G411">
        <v>1255.19</v>
      </c>
      <c r="H411">
        <v>253.44</v>
      </c>
      <c r="I411">
        <v>12</v>
      </c>
      <c r="J411" t="s">
        <v>2021</v>
      </c>
      <c r="K411" t="s">
        <v>2023</v>
      </c>
      <c r="L411">
        <v>0.03</v>
      </c>
      <c r="M411">
        <v>20.191365450648899</v>
      </c>
      <c r="N411" t="str">
        <f t="shared" si="6"/>
        <v>Outlier</v>
      </c>
    </row>
    <row r="412" spans="1:14" x14ac:dyDescent="0.3">
      <c r="A412">
        <v>1422</v>
      </c>
      <c r="B412" s="3">
        <v>45440</v>
      </c>
      <c r="C412" s="3">
        <v>45467</v>
      </c>
      <c r="D412" t="s">
        <v>15</v>
      </c>
      <c r="E412" t="s">
        <v>17</v>
      </c>
      <c r="F412" t="s">
        <v>441</v>
      </c>
      <c r="G412">
        <v>416.83</v>
      </c>
      <c r="H412">
        <v>311.7</v>
      </c>
      <c r="I412">
        <v>15</v>
      </c>
      <c r="J412" t="s">
        <v>2019</v>
      </c>
      <c r="K412" t="s">
        <v>2024</v>
      </c>
      <c r="L412">
        <v>0.14000000000000001</v>
      </c>
      <c r="M412">
        <v>74.778686754792105</v>
      </c>
      <c r="N412" t="str">
        <f t="shared" si="6"/>
        <v>Outlier</v>
      </c>
    </row>
    <row r="413" spans="1:14" x14ac:dyDescent="0.3">
      <c r="A413">
        <v>1423</v>
      </c>
      <c r="B413" s="3">
        <v>45406</v>
      </c>
      <c r="C413" s="3">
        <v>45431</v>
      </c>
      <c r="D413" t="s">
        <v>13</v>
      </c>
      <c r="E413" t="s">
        <v>17</v>
      </c>
      <c r="F413" t="s">
        <v>442</v>
      </c>
      <c r="G413">
        <v>282.39999999999998</v>
      </c>
      <c r="H413">
        <v>482.27</v>
      </c>
      <c r="I413">
        <v>5</v>
      </c>
      <c r="J413" t="s">
        <v>2019</v>
      </c>
      <c r="K413" t="s">
        <v>2026</v>
      </c>
      <c r="L413">
        <v>0.1</v>
      </c>
      <c r="M413">
        <v>170.77549575070799</v>
      </c>
      <c r="N413" t="str">
        <f t="shared" si="6"/>
        <v>Outlier</v>
      </c>
    </row>
    <row r="414" spans="1:14" x14ac:dyDescent="0.3">
      <c r="A414">
        <v>1424</v>
      </c>
      <c r="B414" s="3">
        <v>45664</v>
      </c>
      <c r="C414" s="3">
        <v>45669</v>
      </c>
      <c r="D414" t="s">
        <v>13</v>
      </c>
      <c r="E414" t="s">
        <v>19</v>
      </c>
      <c r="F414" t="s">
        <v>443</v>
      </c>
      <c r="G414">
        <v>1412.01</v>
      </c>
      <c r="H414">
        <v>107.03</v>
      </c>
      <c r="I414">
        <v>5</v>
      </c>
      <c r="J414" t="s">
        <v>2022</v>
      </c>
      <c r="K414" t="s">
        <v>2026</v>
      </c>
      <c r="L414">
        <v>0.1</v>
      </c>
      <c r="M414">
        <v>7.5799746460719097</v>
      </c>
      <c r="N414" t="str">
        <f t="shared" si="6"/>
        <v>Outlier</v>
      </c>
    </row>
    <row r="415" spans="1:14" x14ac:dyDescent="0.3">
      <c r="A415">
        <v>1425</v>
      </c>
      <c r="B415" s="3">
        <v>45486</v>
      </c>
      <c r="C415" s="3">
        <v>45490</v>
      </c>
      <c r="D415" t="s">
        <v>14</v>
      </c>
      <c r="E415" t="s">
        <v>18</v>
      </c>
      <c r="F415" t="s">
        <v>444</v>
      </c>
      <c r="G415">
        <v>1133.2</v>
      </c>
      <c r="H415">
        <v>415.54</v>
      </c>
      <c r="I415">
        <v>16</v>
      </c>
      <c r="J415" t="s">
        <v>2019</v>
      </c>
      <c r="K415" t="s">
        <v>2026</v>
      </c>
      <c r="L415">
        <v>0.12</v>
      </c>
      <c r="M415">
        <v>36.669608189198698</v>
      </c>
      <c r="N415" t="str">
        <f t="shared" si="6"/>
        <v>Outlier</v>
      </c>
    </row>
    <row r="416" spans="1:14" x14ac:dyDescent="0.3">
      <c r="A416">
        <v>1426</v>
      </c>
      <c r="B416" s="3">
        <v>45460</v>
      </c>
      <c r="C416" s="3">
        <v>45491</v>
      </c>
      <c r="D416" t="s">
        <v>12</v>
      </c>
      <c r="E416" t="s">
        <v>17</v>
      </c>
      <c r="F416" t="s">
        <v>445</v>
      </c>
      <c r="G416">
        <v>1265.81</v>
      </c>
      <c r="H416">
        <v>352.95</v>
      </c>
      <c r="I416">
        <v>10</v>
      </c>
      <c r="J416" t="s">
        <v>2019</v>
      </c>
      <c r="K416" t="s">
        <v>2025</v>
      </c>
      <c r="L416">
        <v>0.12</v>
      </c>
      <c r="M416">
        <v>27.8833316216494</v>
      </c>
      <c r="N416" t="str">
        <f t="shared" si="6"/>
        <v>Outlier</v>
      </c>
    </row>
    <row r="417" spans="1:14" x14ac:dyDescent="0.3">
      <c r="A417">
        <v>1427</v>
      </c>
      <c r="B417" s="3">
        <v>45619</v>
      </c>
      <c r="C417" s="3">
        <v>45680</v>
      </c>
      <c r="D417" t="s">
        <v>13</v>
      </c>
      <c r="E417" t="s">
        <v>17</v>
      </c>
      <c r="F417" t="s">
        <v>446</v>
      </c>
      <c r="G417">
        <v>1507.19</v>
      </c>
      <c r="H417">
        <v>428.42</v>
      </c>
      <c r="I417">
        <v>5</v>
      </c>
      <c r="J417" t="s">
        <v>2021</v>
      </c>
      <c r="K417" t="s">
        <v>2024</v>
      </c>
      <c r="L417">
        <v>0.18</v>
      </c>
      <c r="M417">
        <v>28.4250824381797</v>
      </c>
      <c r="N417" t="str">
        <f t="shared" si="6"/>
        <v>Outlier</v>
      </c>
    </row>
    <row r="418" spans="1:14" x14ac:dyDescent="0.3">
      <c r="A418">
        <v>1428</v>
      </c>
      <c r="B418" s="3">
        <v>45507</v>
      </c>
      <c r="C418" s="3">
        <v>45510</v>
      </c>
      <c r="D418" t="s">
        <v>14</v>
      </c>
      <c r="E418" t="s">
        <v>17</v>
      </c>
      <c r="F418" t="s">
        <v>447</v>
      </c>
      <c r="G418">
        <v>1363.38</v>
      </c>
      <c r="H418">
        <v>63.24</v>
      </c>
      <c r="I418">
        <v>4</v>
      </c>
      <c r="J418" t="s">
        <v>2021</v>
      </c>
      <c r="K418" t="s">
        <v>2026</v>
      </c>
      <c r="L418">
        <v>7.0000000000000007E-2</v>
      </c>
      <c r="M418">
        <v>4.6384720327421602</v>
      </c>
      <c r="N418" t="str">
        <f t="shared" si="6"/>
        <v>Outlier</v>
      </c>
    </row>
    <row r="419" spans="1:14" x14ac:dyDescent="0.3">
      <c r="A419">
        <v>1429</v>
      </c>
      <c r="B419" s="3">
        <v>45679</v>
      </c>
      <c r="C419" s="3">
        <v>45691</v>
      </c>
      <c r="D419" t="s">
        <v>14</v>
      </c>
      <c r="E419" t="s">
        <v>19</v>
      </c>
      <c r="F419" t="s">
        <v>448</v>
      </c>
      <c r="G419">
        <v>1538.04</v>
      </c>
      <c r="H419">
        <v>368.62</v>
      </c>
      <c r="I419">
        <v>8</v>
      </c>
      <c r="J419" t="s">
        <v>2021</v>
      </c>
      <c r="K419" t="s">
        <v>2024</v>
      </c>
      <c r="L419">
        <v>0.1</v>
      </c>
      <c r="M419">
        <v>23.9668669215365</v>
      </c>
      <c r="N419" t="str">
        <f t="shared" si="6"/>
        <v>Outlier</v>
      </c>
    </row>
    <row r="420" spans="1:14" x14ac:dyDescent="0.3">
      <c r="A420">
        <v>1430</v>
      </c>
      <c r="B420" s="3">
        <v>45573</v>
      </c>
      <c r="C420" s="3">
        <v>45669</v>
      </c>
      <c r="D420" t="s">
        <v>15</v>
      </c>
      <c r="E420" t="s">
        <v>19</v>
      </c>
      <c r="F420" t="s">
        <v>449</v>
      </c>
      <c r="G420">
        <v>1655.57</v>
      </c>
      <c r="H420">
        <v>420.7</v>
      </c>
      <c r="I420">
        <v>9</v>
      </c>
      <c r="J420" t="s">
        <v>2019</v>
      </c>
      <c r="K420" t="s">
        <v>2023</v>
      </c>
      <c r="L420">
        <v>0.1</v>
      </c>
      <c r="M420">
        <v>25.411187687624199</v>
      </c>
      <c r="N420" t="str">
        <f t="shared" si="6"/>
        <v>Outlier</v>
      </c>
    </row>
    <row r="421" spans="1:14" x14ac:dyDescent="0.3">
      <c r="A421">
        <v>1431</v>
      </c>
      <c r="B421" s="3">
        <v>45636</v>
      </c>
      <c r="C421" s="3">
        <v>45647</v>
      </c>
      <c r="D421" t="s">
        <v>14</v>
      </c>
      <c r="E421" t="s">
        <v>17</v>
      </c>
      <c r="F421" t="s">
        <v>450</v>
      </c>
      <c r="G421">
        <v>972.36500000000001</v>
      </c>
      <c r="H421">
        <v>233.1</v>
      </c>
      <c r="I421">
        <v>4</v>
      </c>
      <c r="J421" t="s">
        <v>2021</v>
      </c>
      <c r="K421" t="s">
        <v>2023</v>
      </c>
      <c r="L421">
        <v>0.18</v>
      </c>
      <c r="M421">
        <v>23.972479470157801</v>
      </c>
      <c r="N421" t="str">
        <f t="shared" si="6"/>
        <v>Outlier</v>
      </c>
    </row>
    <row r="422" spans="1:14" x14ac:dyDescent="0.3">
      <c r="A422">
        <v>1432</v>
      </c>
      <c r="B422" s="3">
        <v>45674</v>
      </c>
      <c r="C422" s="3">
        <v>45691</v>
      </c>
      <c r="D422" t="s">
        <v>13</v>
      </c>
      <c r="E422" t="s">
        <v>18</v>
      </c>
      <c r="F422" t="s">
        <v>451</v>
      </c>
      <c r="G422">
        <v>1638.66</v>
      </c>
      <c r="H422">
        <v>54.36</v>
      </c>
      <c r="I422">
        <v>4</v>
      </c>
      <c r="J422" t="s">
        <v>2021</v>
      </c>
      <c r="K422" t="s">
        <v>2026</v>
      </c>
      <c r="L422">
        <v>0.11</v>
      </c>
      <c r="M422">
        <v>3.3173446596609399</v>
      </c>
      <c r="N422" t="str">
        <f t="shared" si="6"/>
        <v>Outlier</v>
      </c>
    </row>
    <row r="423" spans="1:14" x14ac:dyDescent="0.3">
      <c r="A423">
        <v>1433</v>
      </c>
      <c r="B423" s="3">
        <v>45340</v>
      </c>
      <c r="C423" s="3">
        <v>45341</v>
      </c>
      <c r="D423" t="s">
        <v>15</v>
      </c>
      <c r="E423" t="s">
        <v>18</v>
      </c>
      <c r="F423" t="s">
        <v>452</v>
      </c>
      <c r="G423">
        <v>215.82</v>
      </c>
      <c r="H423">
        <v>214.41</v>
      </c>
      <c r="I423">
        <v>7</v>
      </c>
      <c r="J423" t="s">
        <v>2021</v>
      </c>
      <c r="K423" t="s">
        <v>2023</v>
      </c>
      <c r="L423">
        <v>0.08</v>
      </c>
      <c r="M423">
        <v>99.346677787044797</v>
      </c>
      <c r="N423" t="str">
        <f t="shared" si="6"/>
        <v>Outlier</v>
      </c>
    </row>
    <row r="424" spans="1:14" x14ac:dyDescent="0.3">
      <c r="A424">
        <v>1434</v>
      </c>
      <c r="B424" s="3">
        <v>45555</v>
      </c>
      <c r="C424" s="3">
        <v>45630</v>
      </c>
      <c r="D424" t="s">
        <v>12</v>
      </c>
      <c r="E424" t="s">
        <v>17</v>
      </c>
      <c r="F424" t="s">
        <v>453</v>
      </c>
      <c r="G424">
        <v>789.7</v>
      </c>
      <c r="H424">
        <v>72.56</v>
      </c>
      <c r="I424">
        <v>10</v>
      </c>
      <c r="J424" t="s">
        <v>2021</v>
      </c>
      <c r="K424" t="s">
        <v>2023</v>
      </c>
      <c r="L424">
        <v>0.13</v>
      </c>
      <c r="M424">
        <v>9.1882993541851299</v>
      </c>
      <c r="N424" t="str">
        <f t="shared" si="6"/>
        <v>Outlier</v>
      </c>
    </row>
    <row r="425" spans="1:14" x14ac:dyDescent="0.3">
      <c r="A425">
        <v>1435</v>
      </c>
      <c r="B425" s="3">
        <v>45531</v>
      </c>
      <c r="C425" s="3">
        <v>45630</v>
      </c>
      <c r="D425" t="s">
        <v>15</v>
      </c>
      <c r="E425" t="s">
        <v>17</v>
      </c>
      <c r="F425" t="s">
        <v>454</v>
      </c>
      <c r="G425">
        <v>114.76</v>
      </c>
      <c r="H425">
        <v>324.83999999999997</v>
      </c>
      <c r="I425">
        <v>10</v>
      </c>
      <c r="J425" t="s">
        <v>2021</v>
      </c>
      <c r="K425" t="s">
        <v>2025</v>
      </c>
      <c r="L425">
        <v>0.06</v>
      </c>
      <c r="M425">
        <v>283.060299756012</v>
      </c>
      <c r="N425" t="str">
        <f t="shared" si="6"/>
        <v>Outlier</v>
      </c>
    </row>
    <row r="426" spans="1:14" x14ac:dyDescent="0.3">
      <c r="A426">
        <v>1436</v>
      </c>
      <c r="B426" s="3">
        <v>45434</v>
      </c>
      <c r="C426" s="3">
        <v>45560</v>
      </c>
      <c r="D426" t="s">
        <v>12</v>
      </c>
      <c r="E426" t="s">
        <v>19</v>
      </c>
      <c r="F426" t="s">
        <v>455</v>
      </c>
      <c r="G426">
        <v>1913.62</v>
      </c>
      <c r="H426">
        <v>374.8</v>
      </c>
      <c r="I426">
        <v>9</v>
      </c>
      <c r="J426" t="s">
        <v>2022</v>
      </c>
      <c r="K426" t="s">
        <v>2023</v>
      </c>
      <c r="L426">
        <v>0.01</v>
      </c>
      <c r="M426">
        <v>19.5859156990416</v>
      </c>
      <c r="N426" t="str">
        <f t="shared" si="6"/>
        <v>Outlier</v>
      </c>
    </row>
    <row r="427" spans="1:14" x14ac:dyDescent="0.3">
      <c r="A427">
        <v>1437</v>
      </c>
      <c r="B427" s="3">
        <v>45612</v>
      </c>
      <c r="C427" s="3">
        <v>45616</v>
      </c>
      <c r="D427" t="s">
        <v>14</v>
      </c>
      <c r="E427" t="s">
        <v>19</v>
      </c>
      <c r="F427" t="s">
        <v>456</v>
      </c>
      <c r="G427">
        <v>160.4</v>
      </c>
      <c r="H427">
        <v>415.73</v>
      </c>
      <c r="I427">
        <v>2</v>
      </c>
      <c r="J427" t="s">
        <v>2020</v>
      </c>
      <c r="K427" t="s">
        <v>2023</v>
      </c>
      <c r="L427">
        <v>0.06</v>
      </c>
      <c r="M427">
        <v>259.18329177057399</v>
      </c>
      <c r="N427" t="str">
        <f t="shared" si="6"/>
        <v>Outlier</v>
      </c>
    </row>
    <row r="428" spans="1:14" x14ac:dyDescent="0.3">
      <c r="A428">
        <v>1438</v>
      </c>
      <c r="B428" s="3">
        <v>45507</v>
      </c>
      <c r="C428" s="3">
        <v>45529</v>
      </c>
      <c r="D428" t="s">
        <v>14</v>
      </c>
      <c r="E428" t="s">
        <v>17</v>
      </c>
      <c r="F428" t="s">
        <v>457</v>
      </c>
      <c r="G428">
        <v>1863.17</v>
      </c>
      <c r="H428">
        <v>481.2</v>
      </c>
      <c r="I428">
        <v>19</v>
      </c>
      <c r="J428" t="s">
        <v>2022</v>
      </c>
      <c r="K428" t="s">
        <v>2025</v>
      </c>
      <c r="L428">
        <v>0.1</v>
      </c>
      <c r="M428">
        <v>25.826950841844798</v>
      </c>
      <c r="N428" t="str">
        <f t="shared" si="6"/>
        <v>Outlier</v>
      </c>
    </row>
    <row r="429" spans="1:14" x14ac:dyDescent="0.3">
      <c r="A429">
        <v>1439</v>
      </c>
      <c r="B429" s="3">
        <v>45452</v>
      </c>
      <c r="C429" s="3">
        <v>45489</v>
      </c>
      <c r="D429" t="s">
        <v>15</v>
      </c>
      <c r="E429" t="s">
        <v>19</v>
      </c>
      <c r="F429" t="s">
        <v>458</v>
      </c>
      <c r="G429">
        <v>234.45</v>
      </c>
      <c r="H429">
        <v>427.83</v>
      </c>
      <c r="I429">
        <v>1</v>
      </c>
      <c r="J429" t="s">
        <v>2019</v>
      </c>
      <c r="K429" t="s">
        <v>2024</v>
      </c>
      <c r="L429">
        <v>0.16</v>
      </c>
      <c r="M429">
        <v>182.482405630198</v>
      </c>
      <c r="N429" t="str">
        <f t="shared" si="6"/>
        <v>Outlier</v>
      </c>
    </row>
    <row r="430" spans="1:14" x14ac:dyDescent="0.3">
      <c r="A430">
        <v>1440</v>
      </c>
      <c r="B430" s="3">
        <v>45352</v>
      </c>
      <c r="C430" s="3">
        <v>45557</v>
      </c>
      <c r="D430" t="s">
        <v>14</v>
      </c>
      <c r="E430" t="s">
        <v>19</v>
      </c>
      <c r="F430" t="s">
        <v>459</v>
      </c>
      <c r="G430">
        <v>649.34</v>
      </c>
      <c r="H430">
        <v>215.97</v>
      </c>
      <c r="I430">
        <v>20</v>
      </c>
      <c r="J430" t="s">
        <v>2020</v>
      </c>
      <c r="K430" t="s">
        <v>2025</v>
      </c>
      <c r="L430">
        <v>0.18</v>
      </c>
      <c r="M430">
        <v>33.259925462777602</v>
      </c>
      <c r="N430" t="str">
        <f t="shared" si="6"/>
        <v>Outlier</v>
      </c>
    </row>
    <row r="431" spans="1:14" x14ac:dyDescent="0.3">
      <c r="A431">
        <v>1441</v>
      </c>
      <c r="B431" s="3">
        <v>45670</v>
      </c>
      <c r="C431" s="3">
        <v>45672</v>
      </c>
      <c r="D431" t="s">
        <v>12</v>
      </c>
      <c r="E431" t="s">
        <v>17</v>
      </c>
      <c r="F431" t="s">
        <v>460</v>
      </c>
      <c r="G431">
        <v>426.16</v>
      </c>
      <c r="H431">
        <v>183.54</v>
      </c>
      <c r="I431">
        <v>2</v>
      </c>
      <c r="J431" t="s">
        <v>2022</v>
      </c>
      <c r="K431" t="s">
        <v>2026</v>
      </c>
      <c r="L431">
        <v>0.18</v>
      </c>
      <c r="M431">
        <v>43.068331143232598</v>
      </c>
      <c r="N431" t="str">
        <f t="shared" si="6"/>
        <v>Outlier</v>
      </c>
    </row>
    <row r="432" spans="1:14" x14ac:dyDescent="0.3">
      <c r="A432">
        <v>1442</v>
      </c>
      <c r="B432" s="3">
        <v>45480</v>
      </c>
      <c r="C432" s="3">
        <v>45507</v>
      </c>
      <c r="D432" t="s">
        <v>12</v>
      </c>
      <c r="E432" t="s">
        <v>18</v>
      </c>
      <c r="F432" t="s">
        <v>461</v>
      </c>
      <c r="G432">
        <v>972.36500000000001</v>
      </c>
      <c r="H432">
        <v>477.23</v>
      </c>
      <c r="I432">
        <v>17</v>
      </c>
      <c r="J432" t="s">
        <v>2021</v>
      </c>
      <c r="K432" t="s">
        <v>2025</v>
      </c>
      <c r="L432">
        <v>0.15</v>
      </c>
      <c r="M432">
        <v>49.0793066389679</v>
      </c>
      <c r="N432" t="str">
        <f t="shared" si="6"/>
        <v>Outlier</v>
      </c>
    </row>
    <row r="433" spans="1:14" x14ac:dyDescent="0.3">
      <c r="A433">
        <v>1443</v>
      </c>
      <c r="B433" s="3">
        <v>45608</v>
      </c>
      <c r="C433" s="3">
        <v>45666</v>
      </c>
      <c r="D433" t="s">
        <v>2027</v>
      </c>
      <c r="E433" t="s">
        <v>19</v>
      </c>
      <c r="F433" t="s">
        <v>462</v>
      </c>
      <c r="G433">
        <v>1402.51</v>
      </c>
      <c r="H433">
        <v>245.48</v>
      </c>
      <c r="I433">
        <v>1</v>
      </c>
      <c r="J433" t="s">
        <v>2021</v>
      </c>
      <c r="K433" t="s">
        <v>2023</v>
      </c>
      <c r="L433">
        <v>0.11</v>
      </c>
      <c r="M433">
        <v>17.502905505130101</v>
      </c>
      <c r="N433" t="str">
        <f t="shared" si="6"/>
        <v>Outlier</v>
      </c>
    </row>
    <row r="434" spans="1:14" x14ac:dyDescent="0.3">
      <c r="A434">
        <v>1444</v>
      </c>
      <c r="B434" s="3">
        <v>45601</v>
      </c>
      <c r="C434" s="3">
        <v>45665</v>
      </c>
      <c r="D434" t="s">
        <v>15</v>
      </c>
      <c r="E434" t="s">
        <v>19</v>
      </c>
      <c r="F434" t="s">
        <v>463</v>
      </c>
      <c r="G434">
        <v>1673.08</v>
      </c>
      <c r="H434">
        <v>198.82</v>
      </c>
      <c r="I434">
        <v>0</v>
      </c>
      <c r="J434" t="s">
        <v>2019</v>
      </c>
      <c r="K434" t="s">
        <v>2025</v>
      </c>
      <c r="L434">
        <v>0.19</v>
      </c>
      <c r="M434">
        <v>11.883472398211699</v>
      </c>
      <c r="N434" t="str">
        <f t="shared" si="6"/>
        <v>Outlier</v>
      </c>
    </row>
    <row r="435" spans="1:14" x14ac:dyDescent="0.3">
      <c r="A435">
        <v>1445</v>
      </c>
      <c r="B435" s="3">
        <v>45501</v>
      </c>
      <c r="C435" s="3">
        <v>45515</v>
      </c>
      <c r="D435" t="s">
        <v>14</v>
      </c>
      <c r="E435" t="s">
        <v>17</v>
      </c>
      <c r="F435" t="s">
        <v>464</v>
      </c>
      <c r="G435">
        <v>1292.69</v>
      </c>
      <c r="H435">
        <v>267.51</v>
      </c>
      <c r="I435">
        <v>9</v>
      </c>
      <c r="J435" t="s">
        <v>2020</v>
      </c>
      <c r="K435" t="s">
        <v>2024</v>
      </c>
      <c r="L435">
        <v>0.17</v>
      </c>
      <c r="M435">
        <v>20.6940565796904</v>
      </c>
      <c r="N435" t="str">
        <f t="shared" si="6"/>
        <v>Outlier</v>
      </c>
    </row>
    <row r="436" spans="1:14" x14ac:dyDescent="0.3">
      <c r="A436">
        <v>1447</v>
      </c>
      <c r="B436" s="3">
        <v>45425</v>
      </c>
      <c r="C436" s="3">
        <v>45564</v>
      </c>
      <c r="D436" t="s">
        <v>12</v>
      </c>
      <c r="E436" t="s">
        <v>19</v>
      </c>
      <c r="F436" t="s">
        <v>466</v>
      </c>
      <c r="G436">
        <v>1862.7</v>
      </c>
      <c r="H436">
        <v>313.29000000000002</v>
      </c>
      <c r="I436">
        <v>6</v>
      </c>
      <c r="J436" t="s">
        <v>2021</v>
      </c>
      <c r="K436" t="s">
        <v>2023</v>
      </c>
      <c r="L436">
        <v>0.02</v>
      </c>
      <c r="M436">
        <v>16.819133515864099</v>
      </c>
      <c r="N436" t="str">
        <f t="shared" si="6"/>
        <v>Outlier</v>
      </c>
    </row>
    <row r="437" spans="1:14" x14ac:dyDescent="0.3">
      <c r="A437">
        <v>1448</v>
      </c>
      <c r="B437" s="3">
        <v>45399</v>
      </c>
      <c r="C437" s="3">
        <v>45683</v>
      </c>
      <c r="D437" t="s">
        <v>13</v>
      </c>
      <c r="E437" t="s">
        <v>18</v>
      </c>
      <c r="F437" t="s">
        <v>467</v>
      </c>
      <c r="G437">
        <v>1189.78</v>
      </c>
      <c r="H437">
        <v>177.44</v>
      </c>
      <c r="I437">
        <v>9</v>
      </c>
      <c r="J437" t="s">
        <v>2022</v>
      </c>
      <c r="K437" t="s">
        <v>2024</v>
      </c>
      <c r="L437">
        <v>0.08</v>
      </c>
      <c r="M437">
        <v>14.913681520953499</v>
      </c>
      <c r="N437" t="str">
        <f t="shared" si="6"/>
        <v>Outlier</v>
      </c>
    </row>
    <row r="438" spans="1:14" x14ac:dyDescent="0.3">
      <c r="A438">
        <v>1449</v>
      </c>
      <c r="B438" s="3">
        <v>45350</v>
      </c>
      <c r="C438" s="3">
        <v>45462</v>
      </c>
      <c r="D438" t="s">
        <v>13</v>
      </c>
      <c r="E438" t="s">
        <v>18</v>
      </c>
      <c r="F438" t="s">
        <v>468</v>
      </c>
      <c r="G438">
        <v>1317.33</v>
      </c>
      <c r="H438">
        <v>109.13</v>
      </c>
      <c r="I438">
        <v>18</v>
      </c>
      <c r="J438" t="s">
        <v>2020</v>
      </c>
      <c r="K438" t="s">
        <v>2026</v>
      </c>
      <c r="L438">
        <v>0.09</v>
      </c>
      <c r="M438">
        <v>8.2841808810245006</v>
      </c>
      <c r="N438" t="str">
        <f t="shared" si="6"/>
        <v>Outlier</v>
      </c>
    </row>
    <row r="439" spans="1:14" x14ac:dyDescent="0.3">
      <c r="A439">
        <v>1450</v>
      </c>
      <c r="B439" s="3">
        <v>45340</v>
      </c>
      <c r="C439" s="3">
        <v>45612</v>
      </c>
      <c r="D439" t="s">
        <v>14</v>
      </c>
      <c r="E439" t="s">
        <v>19</v>
      </c>
      <c r="F439" t="s">
        <v>469</v>
      </c>
      <c r="G439">
        <v>976.05</v>
      </c>
      <c r="H439">
        <v>410.98</v>
      </c>
      <c r="I439">
        <v>4</v>
      </c>
      <c r="J439" t="s">
        <v>2020</v>
      </c>
      <c r="K439" t="s">
        <v>2023</v>
      </c>
      <c r="L439">
        <v>0.14000000000000001</v>
      </c>
      <c r="M439">
        <v>42.106449464679102</v>
      </c>
      <c r="N439" t="str">
        <f t="shared" si="6"/>
        <v>Outlier</v>
      </c>
    </row>
    <row r="440" spans="1:14" x14ac:dyDescent="0.3">
      <c r="A440">
        <v>1451</v>
      </c>
      <c r="B440" s="3">
        <v>45504</v>
      </c>
      <c r="C440" s="3">
        <v>45566</v>
      </c>
      <c r="D440" t="s">
        <v>2028</v>
      </c>
      <c r="E440" t="s">
        <v>17</v>
      </c>
      <c r="F440" t="s">
        <v>470</v>
      </c>
      <c r="G440">
        <v>1383.34</v>
      </c>
      <c r="H440">
        <v>59.79</v>
      </c>
      <c r="I440">
        <v>6</v>
      </c>
      <c r="J440" t="s">
        <v>2019</v>
      </c>
      <c r="K440" t="s">
        <v>2024</v>
      </c>
      <c r="L440">
        <v>0.19</v>
      </c>
      <c r="M440">
        <v>4.3221478450706297</v>
      </c>
      <c r="N440" t="str">
        <f t="shared" si="6"/>
        <v>Outlier</v>
      </c>
    </row>
    <row r="441" spans="1:14" x14ac:dyDescent="0.3">
      <c r="A441">
        <v>1452</v>
      </c>
      <c r="B441" s="3">
        <v>45524</v>
      </c>
      <c r="C441" s="3">
        <v>45607</v>
      </c>
      <c r="D441" t="s">
        <v>13</v>
      </c>
      <c r="E441" t="s">
        <v>19</v>
      </c>
      <c r="F441" t="s">
        <v>471</v>
      </c>
      <c r="G441">
        <v>1544.5</v>
      </c>
      <c r="H441">
        <v>30.92</v>
      </c>
      <c r="I441">
        <v>3</v>
      </c>
      <c r="J441" t="s">
        <v>2020</v>
      </c>
      <c r="K441" t="s">
        <v>2025</v>
      </c>
      <c r="L441">
        <v>0.1</v>
      </c>
      <c r="M441">
        <v>2.00194237617352</v>
      </c>
      <c r="N441" t="str">
        <f t="shared" si="6"/>
        <v>Outlier</v>
      </c>
    </row>
    <row r="442" spans="1:14" x14ac:dyDescent="0.3">
      <c r="A442">
        <v>1453</v>
      </c>
      <c r="B442" s="3">
        <v>45569</v>
      </c>
      <c r="C442" s="3">
        <v>45580</v>
      </c>
      <c r="D442" t="s">
        <v>12</v>
      </c>
      <c r="E442" t="s">
        <v>18</v>
      </c>
      <c r="F442" t="s">
        <v>472</v>
      </c>
      <c r="G442">
        <v>1667.79</v>
      </c>
      <c r="H442">
        <v>149.87</v>
      </c>
      <c r="I442">
        <v>14</v>
      </c>
      <c r="J442" t="s">
        <v>2022</v>
      </c>
      <c r="K442" t="s">
        <v>2026</v>
      </c>
      <c r="L442">
        <v>0.14000000000000001</v>
      </c>
      <c r="M442">
        <v>8.9861433393892494</v>
      </c>
      <c r="N442" t="str">
        <f t="shared" si="6"/>
        <v>Outlier</v>
      </c>
    </row>
    <row r="443" spans="1:14" x14ac:dyDescent="0.3">
      <c r="A443">
        <v>1454</v>
      </c>
      <c r="B443" s="3">
        <v>45530</v>
      </c>
      <c r="C443" s="3">
        <v>45592</v>
      </c>
      <c r="D443" t="s">
        <v>13</v>
      </c>
      <c r="E443" t="s">
        <v>17</v>
      </c>
      <c r="F443" t="s">
        <v>473</v>
      </c>
      <c r="G443">
        <v>314.10000000000002</v>
      </c>
      <c r="H443">
        <v>0</v>
      </c>
      <c r="I443">
        <v>20</v>
      </c>
      <c r="J443" t="s">
        <v>2022</v>
      </c>
      <c r="K443" t="s">
        <v>2025</v>
      </c>
      <c r="L443">
        <v>0.12</v>
      </c>
      <c r="M443">
        <v>0</v>
      </c>
      <c r="N443" t="str">
        <f t="shared" si="6"/>
        <v>Outlier</v>
      </c>
    </row>
    <row r="444" spans="1:14" x14ac:dyDescent="0.3">
      <c r="A444">
        <v>1455</v>
      </c>
      <c r="B444" s="3">
        <v>45578</v>
      </c>
      <c r="C444" s="3">
        <v>45660</v>
      </c>
      <c r="D444" t="s">
        <v>13</v>
      </c>
      <c r="E444" t="s">
        <v>17</v>
      </c>
      <c r="F444" t="s">
        <v>474</v>
      </c>
      <c r="G444">
        <v>1120.28</v>
      </c>
      <c r="H444">
        <v>307.82</v>
      </c>
      <c r="I444">
        <v>6</v>
      </c>
      <c r="J444" t="s">
        <v>2022</v>
      </c>
      <c r="K444" t="s">
        <v>2024</v>
      </c>
      <c r="L444">
        <v>0.12</v>
      </c>
      <c r="M444">
        <v>27.477059306601902</v>
      </c>
      <c r="N444" t="str">
        <f t="shared" si="6"/>
        <v>Outlier</v>
      </c>
    </row>
    <row r="445" spans="1:14" x14ac:dyDescent="0.3">
      <c r="A445">
        <v>1456</v>
      </c>
      <c r="B445" s="3">
        <v>45575</v>
      </c>
      <c r="C445" s="3">
        <v>45634</v>
      </c>
      <c r="D445" t="s">
        <v>13</v>
      </c>
      <c r="E445" t="s">
        <v>18</v>
      </c>
      <c r="F445" t="s">
        <v>475</v>
      </c>
      <c r="G445">
        <v>656.96</v>
      </c>
      <c r="H445">
        <v>300.25</v>
      </c>
      <c r="I445">
        <v>13</v>
      </c>
      <c r="J445" t="s">
        <v>2021</v>
      </c>
      <c r="K445" t="s">
        <v>2025</v>
      </c>
      <c r="L445">
        <v>0.01</v>
      </c>
      <c r="M445">
        <v>45.702934729663902</v>
      </c>
      <c r="N445" t="str">
        <f t="shared" si="6"/>
        <v>Outlier</v>
      </c>
    </row>
    <row r="446" spans="1:14" x14ac:dyDescent="0.3">
      <c r="A446">
        <v>1457</v>
      </c>
      <c r="B446" s="3">
        <v>45599</v>
      </c>
      <c r="C446" s="3">
        <v>45654</v>
      </c>
      <c r="D446" t="s">
        <v>15</v>
      </c>
      <c r="E446" t="s">
        <v>19</v>
      </c>
      <c r="F446" t="s">
        <v>476</v>
      </c>
      <c r="G446">
        <v>209.63</v>
      </c>
      <c r="H446">
        <v>147.44999999999999</v>
      </c>
      <c r="I446">
        <v>18</v>
      </c>
      <c r="J446" t="s">
        <v>2022</v>
      </c>
      <c r="K446" t="s">
        <v>2023</v>
      </c>
      <c r="L446">
        <v>0</v>
      </c>
      <c r="M446">
        <v>70.338214950150302</v>
      </c>
      <c r="N446" t="str">
        <f t="shared" si="6"/>
        <v>Outlier</v>
      </c>
    </row>
    <row r="447" spans="1:14" x14ac:dyDescent="0.3">
      <c r="A447">
        <v>1458</v>
      </c>
      <c r="B447" s="3">
        <v>45527</v>
      </c>
      <c r="C447" s="3">
        <v>45574</v>
      </c>
      <c r="D447" t="s">
        <v>13</v>
      </c>
      <c r="E447" t="s">
        <v>18</v>
      </c>
      <c r="F447" t="s">
        <v>477</v>
      </c>
      <c r="G447">
        <v>1983.49</v>
      </c>
      <c r="H447">
        <v>373.41</v>
      </c>
      <c r="I447">
        <v>14</v>
      </c>
      <c r="J447" t="s">
        <v>2022</v>
      </c>
      <c r="K447" t="s">
        <v>2024</v>
      </c>
      <c r="L447">
        <v>0.02</v>
      </c>
      <c r="M447">
        <v>18.825907869462402</v>
      </c>
      <c r="N447" t="str">
        <f t="shared" si="6"/>
        <v>Outlier</v>
      </c>
    </row>
    <row r="448" spans="1:14" x14ac:dyDescent="0.3">
      <c r="A448">
        <v>1459</v>
      </c>
      <c r="B448" s="3">
        <v>45360</v>
      </c>
      <c r="C448" s="3">
        <v>45539</v>
      </c>
      <c r="D448" t="s">
        <v>15</v>
      </c>
      <c r="E448" t="s">
        <v>19</v>
      </c>
      <c r="F448" t="s">
        <v>478</v>
      </c>
      <c r="G448">
        <v>1378.76</v>
      </c>
      <c r="H448">
        <v>462.78</v>
      </c>
      <c r="I448">
        <v>18</v>
      </c>
      <c r="J448" t="s">
        <v>2019</v>
      </c>
      <c r="K448" t="s">
        <v>2026</v>
      </c>
      <c r="L448">
        <v>0.1</v>
      </c>
      <c r="M448">
        <v>33.564942412022397</v>
      </c>
      <c r="N448" t="str">
        <f t="shared" si="6"/>
        <v>Outlier</v>
      </c>
    </row>
    <row r="449" spans="1:14" x14ac:dyDescent="0.3">
      <c r="A449">
        <v>1461</v>
      </c>
      <c r="B449" s="3">
        <v>45373</v>
      </c>
      <c r="C449" s="3">
        <v>45503</v>
      </c>
      <c r="D449" t="s">
        <v>15</v>
      </c>
      <c r="E449" t="s">
        <v>19</v>
      </c>
      <c r="F449" t="s">
        <v>480</v>
      </c>
      <c r="G449">
        <v>1421.02</v>
      </c>
      <c r="H449">
        <v>110.71</v>
      </c>
      <c r="I449">
        <v>13</v>
      </c>
      <c r="J449" t="s">
        <v>2022</v>
      </c>
      <c r="K449" t="s">
        <v>2025</v>
      </c>
      <c r="L449">
        <v>0.14000000000000001</v>
      </c>
      <c r="M449">
        <v>7.7908826054524196</v>
      </c>
      <c r="N449" t="str">
        <f t="shared" si="6"/>
        <v>Outlier</v>
      </c>
    </row>
    <row r="450" spans="1:14" x14ac:dyDescent="0.3">
      <c r="A450">
        <v>1462</v>
      </c>
      <c r="B450" s="3">
        <v>45510</v>
      </c>
      <c r="C450" s="3">
        <v>45641</v>
      </c>
      <c r="D450" t="s">
        <v>14</v>
      </c>
      <c r="E450" t="s">
        <v>17</v>
      </c>
      <c r="F450" t="s">
        <v>481</v>
      </c>
      <c r="G450">
        <v>643.09</v>
      </c>
      <c r="H450">
        <v>49.87</v>
      </c>
      <c r="I450">
        <v>1</v>
      </c>
      <c r="J450" t="s">
        <v>2021</v>
      </c>
      <c r="K450" t="s">
        <v>2024</v>
      </c>
      <c r="L450">
        <v>0.14000000000000001</v>
      </c>
      <c r="M450">
        <v>7.7547466140042598</v>
      </c>
      <c r="N450" t="str">
        <f t="shared" ref="N450:N513" si="7">IF(OR(G450&lt;C2432, G450&gt;C2434), "Outlier", "Normal")</f>
        <v>Outlier</v>
      </c>
    </row>
    <row r="451" spans="1:14" x14ac:dyDescent="0.3">
      <c r="A451">
        <v>1463</v>
      </c>
      <c r="B451" s="3">
        <v>45573</v>
      </c>
      <c r="C451" s="3">
        <v>45622</v>
      </c>
      <c r="D451" t="s">
        <v>13</v>
      </c>
      <c r="E451" t="s">
        <v>18</v>
      </c>
      <c r="F451" t="s">
        <v>482</v>
      </c>
      <c r="G451">
        <v>1772.51</v>
      </c>
      <c r="H451">
        <v>436.23</v>
      </c>
      <c r="I451">
        <v>8</v>
      </c>
      <c r="J451" t="s">
        <v>2021</v>
      </c>
      <c r="K451" t="s">
        <v>2026</v>
      </c>
      <c r="L451">
        <v>0.04</v>
      </c>
      <c r="M451">
        <v>24.610862562129402</v>
      </c>
      <c r="N451" t="str">
        <f t="shared" si="7"/>
        <v>Outlier</v>
      </c>
    </row>
    <row r="452" spans="1:14" x14ac:dyDescent="0.3">
      <c r="A452">
        <v>1464</v>
      </c>
      <c r="B452" s="3">
        <v>45469</v>
      </c>
      <c r="C452" s="3">
        <v>45657</v>
      </c>
      <c r="D452" t="s">
        <v>12</v>
      </c>
      <c r="E452" t="s">
        <v>17</v>
      </c>
      <c r="F452" t="s">
        <v>483</v>
      </c>
      <c r="G452">
        <v>1593.58</v>
      </c>
      <c r="H452">
        <v>226.84</v>
      </c>
      <c r="I452">
        <v>3</v>
      </c>
      <c r="J452" t="s">
        <v>2020</v>
      </c>
      <c r="K452" t="s">
        <v>2024</v>
      </c>
      <c r="L452">
        <v>0.2</v>
      </c>
      <c r="M452">
        <v>14.234616398298201</v>
      </c>
      <c r="N452" t="str">
        <f t="shared" si="7"/>
        <v>Outlier</v>
      </c>
    </row>
    <row r="453" spans="1:14" x14ac:dyDescent="0.3">
      <c r="A453">
        <v>1465</v>
      </c>
      <c r="B453" s="3">
        <v>45585</v>
      </c>
      <c r="C453" s="3">
        <v>45652</v>
      </c>
      <c r="D453" t="s">
        <v>12</v>
      </c>
      <c r="E453" t="s">
        <v>18</v>
      </c>
      <c r="F453" t="s">
        <v>484</v>
      </c>
      <c r="G453">
        <v>921.32</v>
      </c>
      <c r="H453">
        <v>206.89</v>
      </c>
      <c r="I453">
        <v>13</v>
      </c>
      <c r="J453" t="s">
        <v>2021</v>
      </c>
      <c r="K453" t="s">
        <v>2024</v>
      </c>
      <c r="L453">
        <v>0</v>
      </c>
      <c r="M453">
        <v>22.4558242521599</v>
      </c>
      <c r="N453" t="str">
        <f t="shared" si="7"/>
        <v>Outlier</v>
      </c>
    </row>
    <row r="454" spans="1:14" x14ac:dyDescent="0.3">
      <c r="A454">
        <v>1466</v>
      </c>
      <c r="B454" s="3">
        <v>45469</v>
      </c>
      <c r="C454" s="3">
        <v>45623</v>
      </c>
      <c r="D454" t="s">
        <v>13</v>
      </c>
      <c r="E454" t="s">
        <v>17</v>
      </c>
      <c r="F454" t="s">
        <v>485</v>
      </c>
      <c r="G454">
        <v>1008.06</v>
      </c>
      <c r="H454">
        <v>110.23</v>
      </c>
      <c r="I454">
        <v>8</v>
      </c>
      <c r="J454" t="s">
        <v>2022</v>
      </c>
      <c r="K454" t="s">
        <v>2025</v>
      </c>
      <c r="L454">
        <v>0.05</v>
      </c>
      <c r="M454">
        <v>10.9348649881951</v>
      </c>
      <c r="N454" t="str">
        <f t="shared" si="7"/>
        <v>Outlier</v>
      </c>
    </row>
    <row r="455" spans="1:14" x14ac:dyDescent="0.3">
      <c r="A455">
        <v>1467</v>
      </c>
      <c r="B455" s="3">
        <v>45546</v>
      </c>
      <c r="C455" s="3">
        <v>45655</v>
      </c>
      <c r="D455" t="s">
        <v>2027</v>
      </c>
      <c r="E455" t="s">
        <v>19</v>
      </c>
      <c r="F455" t="s">
        <v>486</v>
      </c>
      <c r="G455">
        <v>1420.82</v>
      </c>
      <c r="H455">
        <v>237.34</v>
      </c>
      <c r="I455">
        <v>2</v>
      </c>
      <c r="J455" t="s">
        <v>2020</v>
      </c>
      <c r="K455" t="s">
        <v>2025</v>
      </c>
      <c r="L455">
        <v>0.1</v>
      </c>
      <c r="M455">
        <v>16.704438282118801</v>
      </c>
      <c r="N455" t="str">
        <f t="shared" si="7"/>
        <v>Outlier</v>
      </c>
    </row>
    <row r="456" spans="1:14" x14ac:dyDescent="0.3">
      <c r="A456">
        <v>1468</v>
      </c>
      <c r="B456" s="3">
        <v>45538</v>
      </c>
      <c r="C456" s="3">
        <v>45564</v>
      </c>
      <c r="D456" t="s">
        <v>12</v>
      </c>
      <c r="E456" t="s">
        <v>17</v>
      </c>
      <c r="F456" t="s">
        <v>487</v>
      </c>
      <c r="G456">
        <v>1665.3</v>
      </c>
      <c r="H456">
        <v>70.489999999999995</v>
      </c>
      <c r="I456">
        <v>18</v>
      </c>
      <c r="J456" t="s">
        <v>2020</v>
      </c>
      <c r="K456" t="s">
        <v>2025</v>
      </c>
      <c r="L456">
        <v>0</v>
      </c>
      <c r="M456">
        <v>4.2328709541824301</v>
      </c>
      <c r="N456" t="str">
        <f t="shared" si="7"/>
        <v>Outlier</v>
      </c>
    </row>
    <row r="457" spans="1:14" x14ac:dyDescent="0.3">
      <c r="A457">
        <v>1469</v>
      </c>
      <c r="B457" s="3">
        <v>45659</v>
      </c>
      <c r="C457" s="3">
        <v>45662</v>
      </c>
      <c r="D457" t="s">
        <v>12</v>
      </c>
      <c r="E457" t="s">
        <v>17</v>
      </c>
      <c r="F457" t="s">
        <v>488</v>
      </c>
      <c r="G457">
        <v>862</v>
      </c>
      <c r="H457">
        <v>299.44</v>
      </c>
      <c r="I457">
        <v>16</v>
      </c>
      <c r="J457" t="s">
        <v>2022</v>
      </c>
      <c r="K457" t="s">
        <v>2025</v>
      </c>
      <c r="L457">
        <v>0.19</v>
      </c>
      <c r="M457">
        <v>34.737819025522001</v>
      </c>
      <c r="N457" t="str">
        <f t="shared" si="7"/>
        <v>Outlier</v>
      </c>
    </row>
    <row r="458" spans="1:14" x14ac:dyDescent="0.3">
      <c r="A458">
        <v>1470</v>
      </c>
      <c r="B458" s="3">
        <v>45524</v>
      </c>
      <c r="C458" s="3">
        <v>45569</v>
      </c>
      <c r="D458" t="s">
        <v>2027</v>
      </c>
      <c r="E458" t="s">
        <v>19</v>
      </c>
      <c r="F458" t="s">
        <v>489</v>
      </c>
      <c r="G458">
        <v>1673.55</v>
      </c>
      <c r="H458">
        <v>419.72</v>
      </c>
      <c r="I458">
        <v>17</v>
      </c>
      <c r="J458" t="s">
        <v>2019</v>
      </c>
      <c r="K458" t="s">
        <v>2026</v>
      </c>
      <c r="L458">
        <v>0</v>
      </c>
      <c r="M458">
        <v>25.079621164590201</v>
      </c>
      <c r="N458" t="str">
        <f t="shared" si="7"/>
        <v>Outlier</v>
      </c>
    </row>
    <row r="459" spans="1:14" x14ac:dyDescent="0.3">
      <c r="A459">
        <v>1471</v>
      </c>
      <c r="B459" s="3">
        <v>45375</v>
      </c>
      <c r="C459" s="3">
        <v>45527</v>
      </c>
      <c r="D459" t="s">
        <v>13</v>
      </c>
      <c r="E459" t="s">
        <v>17</v>
      </c>
      <c r="F459" t="s">
        <v>490</v>
      </c>
      <c r="G459">
        <v>1208.56</v>
      </c>
      <c r="H459">
        <v>160.01</v>
      </c>
      <c r="I459">
        <v>19</v>
      </c>
      <c r="J459" t="s">
        <v>2019</v>
      </c>
      <c r="K459" t="s">
        <v>2025</v>
      </c>
      <c r="L459">
        <v>0.03</v>
      </c>
      <c r="M459">
        <v>13.239723307076201</v>
      </c>
      <c r="N459" t="str">
        <f t="shared" si="7"/>
        <v>Outlier</v>
      </c>
    </row>
    <row r="460" spans="1:14" x14ac:dyDescent="0.3">
      <c r="A460">
        <v>1472</v>
      </c>
      <c r="B460" s="3">
        <v>45594</v>
      </c>
      <c r="C460" s="3">
        <v>45645</v>
      </c>
      <c r="D460" t="s">
        <v>12</v>
      </c>
      <c r="E460" t="s">
        <v>17</v>
      </c>
      <c r="F460" t="s">
        <v>491</v>
      </c>
      <c r="G460">
        <v>616.84</v>
      </c>
      <c r="H460">
        <v>251.92</v>
      </c>
      <c r="I460">
        <v>1</v>
      </c>
      <c r="J460" t="s">
        <v>2019</v>
      </c>
      <c r="K460" t="s">
        <v>2026</v>
      </c>
      <c r="L460">
        <v>0.17</v>
      </c>
      <c r="M460">
        <v>40.840412424615799</v>
      </c>
      <c r="N460" t="str">
        <f t="shared" si="7"/>
        <v>Outlier</v>
      </c>
    </row>
    <row r="461" spans="1:14" x14ac:dyDescent="0.3">
      <c r="A461">
        <v>1473</v>
      </c>
      <c r="B461" s="3">
        <v>45676</v>
      </c>
      <c r="C461" s="3">
        <v>45691</v>
      </c>
      <c r="D461" t="s">
        <v>12</v>
      </c>
      <c r="E461" t="s">
        <v>19</v>
      </c>
      <c r="F461" t="s">
        <v>492</v>
      </c>
      <c r="G461">
        <v>450.46</v>
      </c>
      <c r="H461">
        <v>243.24</v>
      </c>
      <c r="I461">
        <v>20</v>
      </c>
      <c r="J461" t="s">
        <v>2020</v>
      </c>
      <c r="K461" t="s">
        <v>2025</v>
      </c>
      <c r="L461">
        <v>0.08</v>
      </c>
      <c r="M461">
        <v>53.9981352395329</v>
      </c>
      <c r="N461" t="str">
        <f t="shared" si="7"/>
        <v>Outlier</v>
      </c>
    </row>
    <row r="462" spans="1:14" x14ac:dyDescent="0.3">
      <c r="A462">
        <v>1474</v>
      </c>
      <c r="B462" s="3">
        <v>45671</v>
      </c>
      <c r="C462" s="3">
        <v>45680</v>
      </c>
      <c r="D462" t="s">
        <v>13</v>
      </c>
      <c r="E462" t="s">
        <v>18</v>
      </c>
      <c r="F462" t="s">
        <v>493</v>
      </c>
      <c r="G462">
        <v>355.91</v>
      </c>
      <c r="H462">
        <v>349.18</v>
      </c>
      <c r="I462">
        <v>8</v>
      </c>
      <c r="J462" t="s">
        <v>2020</v>
      </c>
      <c r="K462" t="s">
        <v>2026</v>
      </c>
      <c r="L462">
        <v>0.14000000000000001</v>
      </c>
      <c r="M462">
        <v>98.109072518333306</v>
      </c>
      <c r="N462" t="str">
        <f t="shared" si="7"/>
        <v>Outlier</v>
      </c>
    </row>
    <row r="463" spans="1:14" x14ac:dyDescent="0.3">
      <c r="A463">
        <v>1475</v>
      </c>
      <c r="B463" s="3">
        <v>45503</v>
      </c>
      <c r="C463" s="3">
        <v>45586</v>
      </c>
      <c r="D463" t="s">
        <v>14</v>
      </c>
      <c r="E463" t="s">
        <v>19</v>
      </c>
      <c r="F463" t="s">
        <v>494</v>
      </c>
      <c r="G463">
        <v>836.24</v>
      </c>
      <c r="H463">
        <v>255.71</v>
      </c>
      <c r="I463">
        <v>17</v>
      </c>
      <c r="J463" t="s">
        <v>2019</v>
      </c>
      <c r="K463" t="s">
        <v>2026</v>
      </c>
      <c r="L463">
        <v>0.03</v>
      </c>
      <c r="M463">
        <v>30.578542045345799</v>
      </c>
      <c r="N463" t="str">
        <f t="shared" si="7"/>
        <v>Outlier</v>
      </c>
    </row>
    <row r="464" spans="1:14" x14ac:dyDescent="0.3">
      <c r="A464">
        <v>1476</v>
      </c>
      <c r="B464" s="3">
        <v>45411</v>
      </c>
      <c r="C464" s="3">
        <v>45459</v>
      </c>
      <c r="D464" t="s">
        <v>13</v>
      </c>
      <c r="E464" t="s">
        <v>19</v>
      </c>
      <c r="F464" t="s">
        <v>495</v>
      </c>
      <c r="G464">
        <v>1241.56</v>
      </c>
      <c r="H464">
        <v>395.51</v>
      </c>
      <c r="I464">
        <v>4</v>
      </c>
      <c r="J464" t="s">
        <v>2019</v>
      </c>
      <c r="K464" t="s">
        <v>2024</v>
      </c>
      <c r="L464">
        <v>0.12</v>
      </c>
      <c r="M464">
        <v>31.855890975869102</v>
      </c>
      <c r="N464" t="str">
        <f t="shared" si="7"/>
        <v>Outlier</v>
      </c>
    </row>
    <row r="465" spans="1:14" x14ac:dyDescent="0.3">
      <c r="A465">
        <v>1477</v>
      </c>
      <c r="B465" s="3">
        <v>45647</v>
      </c>
      <c r="C465" s="3">
        <v>45672</v>
      </c>
      <c r="D465" t="s">
        <v>14</v>
      </c>
      <c r="E465" t="s">
        <v>18</v>
      </c>
      <c r="F465" t="s">
        <v>496</v>
      </c>
      <c r="G465">
        <v>819.58</v>
      </c>
      <c r="H465">
        <v>418.39</v>
      </c>
      <c r="I465">
        <v>14</v>
      </c>
      <c r="J465" t="s">
        <v>2019</v>
      </c>
      <c r="K465" t="s">
        <v>2025</v>
      </c>
      <c r="L465">
        <v>0</v>
      </c>
      <c r="M465">
        <v>51.049317943336803</v>
      </c>
      <c r="N465" t="str">
        <f t="shared" si="7"/>
        <v>Outlier</v>
      </c>
    </row>
    <row r="466" spans="1:14" x14ac:dyDescent="0.3">
      <c r="A466">
        <v>1478</v>
      </c>
      <c r="B466" s="3">
        <v>45575</v>
      </c>
      <c r="C466" s="3">
        <v>45601</v>
      </c>
      <c r="D466" t="s">
        <v>12</v>
      </c>
      <c r="E466" t="s">
        <v>17</v>
      </c>
      <c r="F466" t="s">
        <v>497</v>
      </c>
      <c r="G466">
        <v>1352.24</v>
      </c>
      <c r="H466">
        <v>220.99</v>
      </c>
      <c r="I466">
        <v>7</v>
      </c>
      <c r="J466" t="s">
        <v>2022</v>
      </c>
      <c r="K466" t="s">
        <v>2025</v>
      </c>
      <c r="L466">
        <v>0.03</v>
      </c>
      <c r="M466">
        <v>16.342513163343799</v>
      </c>
      <c r="N466" t="str">
        <f t="shared" si="7"/>
        <v>Outlier</v>
      </c>
    </row>
    <row r="467" spans="1:14" x14ac:dyDescent="0.3">
      <c r="A467">
        <v>1479</v>
      </c>
      <c r="B467" s="3">
        <v>45405</v>
      </c>
      <c r="C467" s="3">
        <v>45681</v>
      </c>
      <c r="D467" t="s">
        <v>2027</v>
      </c>
      <c r="E467" t="s">
        <v>17</v>
      </c>
      <c r="F467" t="s">
        <v>498</v>
      </c>
      <c r="G467">
        <v>521.26</v>
      </c>
      <c r="H467">
        <v>35.18</v>
      </c>
      <c r="I467">
        <v>13</v>
      </c>
      <c r="J467" t="s">
        <v>2019</v>
      </c>
      <c r="K467" t="s">
        <v>2023</v>
      </c>
      <c r="L467">
        <v>0.12</v>
      </c>
      <c r="M467">
        <v>6.74903119364616</v>
      </c>
      <c r="N467" t="str">
        <f t="shared" si="7"/>
        <v>Outlier</v>
      </c>
    </row>
    <row r="468" spans="1:14" x14ac:dyDescent="0.3">
      <c r="A468">
        <v>1480</v>
      </c>
      <c r="B468" s="3">
        <v>45514</v>
      </c>
      <c r="C468" s="3">
        <v>45538</v>
      </c>
      <c r="D468" t="s">
        <v>13</v>
      </c>
      <c r="E468" t="s">
        <v>19</v>
      </c>
      <c r="F468" t="s">
        <v>499</v>
      </c>
      <c r="G468">
        <v>58.69</v>
      </c>
      <c r="H468">
        <v>222.41</v>
      </c>
      <c r="I468">
        <v>12</v>
      </c>
      <c r="J468" t="s">
        <v>2021</v>
      </c>
      <c r="K468" t="s">
        <v>2024</v>
      </c>
      <c r="L468">
        <v>0.04</v>
      </c>
      <c r="M468">
        <v>378.95723291872599</v>
      </c>
      <c r="N468" t="str">
        <f t="shared" si="7"/>
        <v>Outlier</v>
      </c>
    </row>
    <row r="469" spans="1:14" x14ac:dyDescent="0.3">
      <c r="A469">
        <v>1481</v>
      </c>
      <c r="B469" s="3">
        <v>45376</v>
      </c>
      <c r="C469" s="3">
        <v>45675</v>
      </c>
      <c r="D469" t="s">
        <v>12</v>
      </c>
      <c r="E469" t="s">
        <v>18</v>
      </c>
      <c r="F469" t="s">
        <v>500</v>
      </c>
      <c r="G469">
        <v>550.97</v>
      </c>
      <c r="H469">
        <v>255.71</v>
      </c>
      <c r="I469">
        <v>1</v>
      </c>
      <c r="J469" t="s">
        <v>2021</v>
      </c>
      <c r="K469" t="s">
        <v>2025</v>
      </c>
      <c r="L469">
        <v>0.13</v>
      </c>
      <c r="M469">
        <v>46.4108753652649</v>
      </c>
      <c r="N469" t="str">
        <f t="shared" si="7"/>
        <v>Outlier</v>
      </c>
    </row>
    <row r="470" spans="1:14" x14ac:dyDescent="0.3">
      <c r="A470">
        <v>1482</v>
      </c>
      <c r="B470" s="3">
        <v>45620</v>
      </c>
      <c r="C470" s="3">
        <v>45691</v>
      </c>
      <c r="D470" t="s">
        <v>14</v>
      </c>
      <c r="E470" t="s">
        <v>18</v>
      </c>
      <c r="F470" t="s">
        <v>501</v>
      </c>
      <c r="G470">
        <v>1602.45</v>
      </c>
      <c r="H470">
        <v>285.98</v>
      </c>
      <c r="I470">
        <v>19</v>
      </c>
      <c r="J470" t="s">
        <v>2019</v>
      </c>
      <c r="K470" t="s">
        <v>2024</v>
      </c>
      <c r="L470">
        <v>0.16</v>
      </c>
      <c r="M470">
        <v>17.846422665293801</v>
      </c>
      <c r="N470" t="str">
        <f t="shared" si="7"/>
        <v>Outlier</v>
      </c>
    </row>
    <row r="471" spans="1:14" x14ac:dyDescent="0.3">
      <c r="A471">
        <v>1483</v>
      </c>
      <c r="B471" s="3">
        <v>45608</v>
      </c>
      <c r="C471" s="3">
        <v>45635</v>
      </c>
      <c r="D471" t="s">
        <v>14</v>
      </c>
      <c r="E471" t="s">
        <v>17</v>
      </c>
      <c r="F471" t="s">
        <v>502</v>
      </c>
      <c r="G471">
        <v>578.32000000000005</v>
      </c>
      <c r="H471">
        <v>284.02</v>
      </c>
      <c r="I471">
        <v>2</v>
      </c>
      <c r="J471" t="s">
        <v>2021</v>
      </c>
      <c r="K471" t="s">
        <v>2026</v>
      </c>
      <c r="L471">
        <v>0.04</v>
      </c>
      <c r="M471">
        <v>49.111218702448497</v>
      </c>
      <c r="N471" t="str">
        <f t="shared" si="7"/>
        <v>Outlier</v>
      </c>
    </row>
    <row r="472" spans="1:14" x14ac:dyDescent="0.3">
      <c r="A472">
        <v>1484</v>
      </c>
      <c r="B472" s="3">
        <v>45398</v>
      </c>
      <c r="C472" s="3">
        <v>45539</v>
      </c>
      <c r="D472" t="s">
        <v>13</v>
      </c>
      <c r="E472" t="s">
        <v>18</v>
      </c>
      <c r="F472" t="s">
        <v>503</v>
      </c>
      <c r="G472">
        <v>1345.06</v>
      </c>
      <c r="H472">
        <v>421.23</v>
      </c>
      <c r="I472">
        <v>7</v>
      </c>
      <c r="J472" t="s">
        <v>2021</v>
      </c>
      <c r="K472" t="s">
        <v>2025</v>
      </c>
      <c r="L472">
        <v>0.04</v>
      </c>
      <c r="M472">
        <v>31.316818580583799</v>
      </c>
      <c r="N472" t="str">
        <f t="shared" si="7"/>
        <v>Outlier</v>
      </c>
    </row>
    <row r="473" spans="1:14" x14ac:dyDescent="0.3">
      <c r="A473">
        <v>1485</v>
      </c>
      <c r="B473" s="3">
        <v>45444</v>
      </c>
      <c r="C473" s="3">
        <v>45471</v>
      </c>
      <c r="D473" t="s">
        <v>13</v>
      </c>
      <c r="E473" t="s">
        <v>18</v>
      </c>
      <c r="F473" t="s">
        <v>504</v>
      </c>
      <c r="G473">
        <v>1579.29</v>
      </c>
      <c r="H473">
        <v>357.75</v>
      </c>
      <c r="I473">
        <v>13</v>
      </c>
      <c r="J473" t="s">
        <v>2019</v>
      </c>
      <c r="K473" t="s">
        <v>2026</v>
      </c>
      <c r="L473">
        <v>0.13</v>
      </c>
      <c r="M473">
        <v>22.652584389187499</v>
      </c>
      <c r="N473" t="str">
        <f t="shared" si="7"/>
        <v>Outlier</v>
      </c>
    </row>
    <row r="474" spans="1:14" x14ac:dyDescent="0.3">
      <c r="A474">
        <v>1486</v>
      </c>
      <c r="B474" s="3">
        <v>45583</v>
      </c>
      <c r="C474" s="3">
        <v>45627</v>
      </c>
      <c r="D474" t="s">
        <v>14</v>
      </c>
      <c r="E474" t="s">
        <v>17</v>
      </c>
      <c r="F474" t="s">
        <v>505</v>
      </c>
      <c r="G474">
        <v>472.06</v>
      </c>
      <c r="H474">
        <v>385.14</v>
      </c>
      <c r="I474">
        <v>18</v>
      </c>
      <c r="J474" t="s">
        <v>2020</v>
      </c>
      <c r="K474" t="s">
        <v>2024</v>
      </c>
      <c r="L474">
        <v>0.08</v>
      </c>
      <c r="M474">
        <v>81.587086387323595</v>
      </c>
      <c r="N474" t="str">
        <f t="shared" si="7"/>
        <v>Outlier</v>
      </c>
    </row>
    <row r="475" spans="1:14" x14ac:dyDescent="0.3">
      <c r="A475">
        <v>1487</v>
      </c>
      <c r="B475" s="3">
        <v>45477</v>
      </c>
      <c r="C475" s="3">
        <v>45591</v>
      </c>
      <c r="D475" t="s">
        <v>15</v>
      </c>
      <c r="E475" t="s">
        <v>18</v>
      </c>
      <c r="F475" t="s">
        <v>506</v>
      </c>
      <c r="G475">
        <v>1773</v>
      </c>
      <c r="H475">
        <v>243.07</v>
      </c>
      <c r="I475">
        <v>17</v>
      </c>
      <c r="J475" t="s">
        <v>2020</v>
      </c>
      <c r="K475" t="s">
        <v>2025</v>
      </c>
      <c r="L475">
        <v>0.12</v>
      </c>
      <c r="M475">
        <v>13.7095318668923</v>
      </c>
      <c r="N475" t="str">
        <f t="shared" si="7"/>
        <v>Outlier</v>
      </c>
    </row>
    <row r="476" spans="1:14" x14ac:dyDescent="0.3">
      <c r="A476">
        <v>1488</v>
      </c>
      <c r="B476" s="3">
        <v>45530</v>
      </c>
      <c r="C476" s="3">
        <v>45531</v>
      </c>
      <c r="D476" t="s">
        <v>14</v>
      </c>
      <c r="E476" t="s">
        <v>17</v>
      </c>
      <c r="F476" t="s">
        <v>507</v>
      </c>
      <c r="G476">
        <v>972.36500000000001</v>
      </c>
      <c r="H476">
        <v>77.25</v>
      </c>
      <c r="I476">
        <v>1</v>
      </c>
      <c r="J476" t="s">
        <v>2019</v>
      </c>
      <c r="K476" t="s">
        <v>2025</v>
      </c>
      <c r="L476">
        <v>0.01</v>
      </c>
      <c r="M476">
        <v>7.9445475721565497</v>
      </c>
      <c r="N476" t="str">
        <f t="shared" si="7"/>
        <v>Outlier</v>
      </c>
    </row>
    <row r="477" spans="1:14" x14ac:dyDescent="0.3">
      <c r="A477">
        <v>1489</v>
      </c>
      <c r="B477" s="3">
        <v>45441</v>
      </c>
      <c r="C477" s="3">
        <v>45541</v>
      </c>
      <c r="D477" t="s">
        <v>15</v>
      </c>
      <c r="E477" t="s">
        <v>19</v>
      </c>
      <c r="F477" t="s">
        <v>508</v>
      </c>
      <c r="G477">
        <v>1820.96</v>
      </c>
      <c r="H477">
        <v>443.67</v>
      </c>
      <c r="I477">
        <v>3</v>
      </c>
      <c r="J477" t="s">
        <v>2022</v>
      </c>
      <c r="K477" t="s">
        <v>2023</v>
      </c>
      <c r="L477">
        <v>0.1</v>
      </c>
      <c r="M477">
        <v>24.364620859326902</v>
      </c>
      <c r="N477" t="str">
        <f t="shared" si="7"/>
        <v>Outlier</v>
      </c>
    </row>
    <row r="478" spans="1:14" x14ac:dyDescent="0.3">
      <c r="A478">
        <v>1490</v>
      </c>
      <c r="B478" s="3">
        <v>45480</v>
      </c>
      <c r="C478" s="3">
        <v>45665</v>
      </c>
      <c r="D478" t="s">
        <v>13</v>
      </c>
      <c r="E478" t="s">
        <v>19</v>
      </c>
      <c r="F478" t="s">
        <v>509</v>
      </c>
      <c r="G478">
        <v>83.61</v>
      </c>
      <c r="H478">
        <v>53.27</v>
      </c>
      <c r="I478">
        <v>1</v>
      </c>
      <c r="J478" t="s">
        <v>2019</v>
      </c>
      <c r="K478" t="s">
        <v>2025</v>
      </c>
      <c r="L478">
        <v>0</v>
      </c>
      <c r="M478">
        <v>63.712474584379898</v>
      </c>
      <c r="N478" t="str">
        <f t="shared" si="7"/>
        <v>Outlier</v>
      </c>
    </row>
    <row r="479" spans="1:14" x14ac:dyDescent="0.3">
      <c r="A479">
        <v>1491</v>
      </c>
      <c r="B479" s="3">
        <v>45497</v>
      </c>
      <c r="C479" s="3">
        <v>45639</v>
      </c>
      <c r="D479" t="s">
        <v>14</v>
      </c>
      <c r="E479" t="s">
        <v>17</v>
      </c>
      <c r="F479" t="s">
        <v>510</v>
      </c>
      <c r="G479">
        <v>1945.2</v>
      </c>
      <c r="H479">
        <v>37.94</v>
      </c>
      <c r="I479">
        <v>14</v>
      </c>
      <c r="J479" t="s">
        <v>2021</v>
      </c>
      <c r="K479" t="s">
        <v>2023</v>
      </c>
      <c r="L479">
        <v>0.03</v>
      </c>
      <c r="M479">
        <v>1.9504421139214501</v>
      </c>
      <c r="N479" t="str">
        <f t="shared" si="7"/>
        <v>Outlier</v>
      </c>
    </row>
    <row r="480" spans="1:14" x14ac:dyDescent="0.3">
      <c r="A480">
        <v>1492</v>
      </c>
      <c r="B480" s="3">
        <v>45677</v>
      </c>
      <c r="C480" s="3">
        <v>45683</v>
      </c>
      <c r="D480" t="s">
        <v>13</v>
      </c>
      <c r="E480" t="s">
        <v>19</v>
      </c>
      <c r="F480" t="s">
        <v>511</v>
      </c>
      <c r="G480">
        <v>1772.56</v>
      </c>
      <c r="H480">
        <v>348.96</v>
      </c>
      <c r="I480">
        <v>11</v>
      </c>
      <c r="J480" t="s">
        <v>2020</v>
      </c>
      <c r="K480" t="s">
        <v>2023</v>
      </c>
      <c r="L480">
        <v>0.05</v>
      </c>
      <c r="M480">
        <v>19.686780701358501</v>
      </c>
      <c r="N480" t="str">
        <f t="shared" si="7"/>
        <v>Outlier</v>
      </c>
    </row>
    <row r="481" spans="1:14" x14ac:dyDescent="0.3">
      <c r="A481">
        <v>1493</v>
      </c>
      <c r="B481" s="3">
        <v>45667</v>
      </c>
      <c r="C481" s="3">
        <v>45682</v>
      </c>
      <c r="D481" t="s">
        <v>14</v>
      </c>
      <c r="E481" t="s">
        <v>19</v>
      </c>
      <c r="F481" t="s">
        <v>512</v>
      </c>
      <c r="G481">
        <v>589.78</v>
      </c>
      <c r="H481">
        <v>358.35</v>
      </c>
      <c r="I481">
        <v>3</v>
      </c>
      <c r="J481" t="s">
        <v>2019</v>
      </c>
      <c r="K481" t="s">
        <v>2024</v>
      </c>
      <c r="L481">
        <v>0.01</v>
      </c>
      <c r="M481">
        <v>60.759944386042299</v>
      </c>
      <c r="N481" t="str">
        <f t="shared" si="7"/>
        <v>Outlier</v>
      </c>
    </row>
    <row r="482" spans="1:14" x14ac:dyDescent="0.3">
      <c r="A482">
        <v>1494</v>
      </c>
      <c r="B482" s="3">
        <v>45558</v>
      </c>
      <c r="C482" s="3">
        <v>45691</v>
      </c>
      <c r="D482" t="s">
        <v>15</v>
      </c>
      <c r="E482" t="s">
        <v>17</v>
      </c>
      <c r="F482" t="s">
        <v>513</v>
      </c>
      <c r="G482">
        <v>1809.16</v>
      </c>
      <c r="H482">
        <v>227.76</v>
      </c>
      <c r="I482">
        <v>3</v>
      </c>
      <c r="J482" t="s">
        <v>2022</v>
      </c>
      <c r="K482" t="s">
        <v>2026</v>
      </c>
      <c r="L482">
        <v>0.05</v>
      </c>
      <c r="M482">
        <v>12.5892679475558</v>
      </c>
      <c r="N482" t="str">
        <f t="shared" si="7"/>
        <v>Outlier</v>
      </c>
    </row>
    <row r="483" spans="1:14" x14ac:dyDescent="0.3">
      <c r="A483">
        <v>1495</v>
      </c>
      <c r="B483" s="3">
        <v>45375</v>
      </c>
      <c r="C483" s="3">
        <v>45591</v>
      </c>
      <c r="D483" t="s">
        <v>15</v>
      </c>
      <c r="E483" t="s">
        <v>17</v>
      </c>
      <c r="F483" t="s">
        <v>514</v>
      </c>
      <c r="G483">
        <v>1921.35</v>
      </c>
      <c r="H483">
        <v>190.66</v>
      </c>
      <c r="I483">
        <v>11</v>
      </c>
      <c r="J483" t="s">
        <v>2021</v>
      </c>
      <c r="K483" t="s">
        <v>2024</v>
      </c>
      <c r="L483">
        <v>0.09</v>
      </c>
      <c r="M483">
        <v>9.9232310614932207</v>
      </c>
      <c r="N483" t="str">
        <f t="shared" si="7"/>
        <v>Outlier</v>
      </c>
    </row>
    <row r="484" spans="1:14" x14ac:dyDescent="0.3">
      <c r="A484">
        <v>1496</v>
      </c>
      <c r="B484" s="3">
        <v>45642</v>
      </c>
      <c r="C484" s="3">
        <v>45675</v>
      </c>
      <c r="D484" t="s">
        <v>14</v>
      </c>
      <c r="E484" t="s">
        <v>18</v>
      </c>
      <c r="F484" t="s">
        <v>515</v>
      </c>
      <c r="G484">
        <v>488.1</v>
      </c>
      <c r="H484">
        <v>66.290000000000006</v>
      </c>
      <c r="I484">
        <v>13</v>
      </c>
      <c r="J484" t="s">
        <v>2022</v>
      </c>
      <c r="K484" t="s">
        <v>2023</v>
      </c>
      <c r="L484">
        <v>0.02</v>
      </c>
      <c r="M484">
        <v>13.581233353820901</v>
      </c>
      <c r="N484" t="str">
        <f t="shared" si="7"/>
        <v>Outlier</v>
      </c>
    </row>
    <row r="485" spans="1:14" x14ac:dyDescent="0.3">
      <c r="A485">
        <v>1497</v>
      </c>
      <c r="B485" s="3">
        <v>45523</v>
      </c>
      <c r="C485" s="3">
        <v>45666</v>
      </c>
      <c r="D485" t="s">
        <v>14</v>
      </c>
      <c r="E485" t="s">
        <v>19</v>
      </c>
      <c r="F485" t="s">
        <v>516</v>
      </c>
      <c r="G485">
        <v>248.65</v>
      </c>
      <c r="H485">
        <v>177.31</v>
      </c>
      <c r="I485">
        <v>19</v>
      </c>
      <c r="J485" t="s">
        <v>2022</v>
      </c>
      <c r="K485" t="s">
        <v>2026</v>
      </c>
      <c r="L485">
        <v>0.18</v>
      </c>
      <c r="M485">
        <v>71.3090689724512</v>
      </c>
      <c r="N485" t="str">
        <f t="shared" si="7"/>
        <v>Outlier</v>
      </c>
    </row>
    <row r="486" spans="1:14" x14ac:dyDescent="0.3">
      <c r="A486">
        <v>1498</v>
      </c>
      <c r="B486" s="3">
        <v>45490</v>
      </c>
      <c r="C486" s="3">
        <v>45593</v>
      </c>
      <c r="D486" t="s">
        <v>14</v>
      </c>
      <c r="E486" t="s">
        <v>17</v>
      </c>
      <c r="F486" t="s">
        <v>517</v>
      </c>
      <c r="G486">
        <v>384.9</v>
      </c>
      <c r="H486">
        <v>0</v>
      </c>
      <c r="I486">
        <v>0</v>
      </c>
      <c r="J486" t="s">
        <v>2020</v>
      </c>
      <c r="K486" t="s">
        <v>2026</v>
      </c>
      <c r="L486">
        <v>0.1</v>
      </c>
      <c r="M486">
        <v>0</v>
      </c>
      <c r="N486" t="str">
        <f t="shared" si="7"/>
        <v>Outlier</v>
      </c>
    </row>
    <row r="487" spans="1:14" x14ac:dyDescent="0.3">
      <c r="A487">
        <v>1499</v>
      </c>
      <c r="B487" s="3">
        <v>45403</v>
      </c>
      <c r="C487" s="3">
        <v>45687</v>
      </c>
      <c r="D487" t="s">
        <v>12</v>
      </c>
      <c r="E487" t="s">
        <v>18</v>
      </c>
      <c r="F487" t="s">
        <v>518</v>
      </c>
      <c r="G487">
        <v>1212.67</v>
      </c>
      <c r="H487">
        <v>379.36</v>
      </c>
      <c r="I487">
        <v>6</v>
      </c>
      <c r="J487" t="s">
        <v>2019</v>
      </c>
      <c r="K487" t="s">
        <v>2026</v>
      </c>
      <c r="L487">
        <v>0.13</v>
      </c>
      <c r="M487">
        <v>31.283036605176999</v>
      </c>
      <c r="N487" t="str">
        <f t="shared" si="7"/>
        <v>Outlier</v>
      </c>
    </row>
    <row r="488" spans="1:14" x14ac:dyDescent="0.3">
      <c r="A488">
        <v>1500</v>
      </c>
      <c r="B488" s="3">
        <v>45595</v>
      </c>
      <c r="C488" s="3">
        <v>45671</v>
      </c>
      <c r="D488" t="s">
        <v>13</v>
      </c>
      <c r="E488" t="s">
        <v>17</v>
      </c>
      <c r="F488" t="s">
        <v>519</v>
      </c>
      <c r="G488">
        <v>1565.28</v>
      </c>
      <c r="H488">
        <v>204.25</v>
      </c>
      <c r="I488">
        <v>18</v>
      </c>
      <c r="J488" t="s">
        <v>2020</v>
      </c>
      <c r="K488" t="s">
        <v>2026</v>
      </c>
      <c r="L488">
        <v>0.09</v>
      </c>
      <c r="M488">
        <v>13.048783604211399</v>
      </c>
      <c r="N488" t="str">
        <f t="shared" si="7"/>
        <v>Outlier</v>
      </c>
    </row>
    <row r="489" spans="1:14" x14ac:dyDescent="0.3">
      <c r="A489">
        <v>1501</v>
      </c>
      <c r="B489" s="3">
        <v>45502</v>
      </c>
      <c r="C489" s="3">
        <v>45545</v>
      </c>
      <c r="D489" t="s">
        <v>14</v>
      </c>
      <c r="E489" t="s">
        <v>19</v>
      </c>
      <c r="F489" t="s">
        <v>520</v>
      </c>
      <c r="G489">
        <v>1565.36</v>
      </c>
      <c r="H489">
        <v>405.4</v>
      </c>
      <c r="I489">
        <v>1</v>
      </c>
      <c r="J489" t="s">
        <v>2022</v>
      </c>
      <c r="K489" t="s">
        <v>2024</v>
      </c>
      <c r="L489">
        <v>0.11</v>
      </c>
      <c r="M489">
        <v>25.898195942147499</v>
      </c>
      <c r="N489" t="str">
        <f t="shared" si="7"/>
        <v>Outlier</v>
      </c>
    </row>
    <row r="490" spans="1:14" x14ac:dyDescent="0.3">
      <c r="A490">
        <v>1502</v>
      </c>
      <c r="B490" s="3">
        <v>45354</v>
      </c>
      <c r="C490" s="3">
        <v>45629</v>
      </c>
      <c r="D490" t="s">
        <v>13</v>
      </c>
      <c r="E490" t="s">
        <v>17</v>
      </c>
      <c r="F490" t="s">
        <v>521</v>
      </c>
      <c r="G490">
        <v>239.62</v>
      </c>
      <c r="H490">
        <v>188.65</v>
      </c>
      <c r="I490">
        <v>15</v>
      </c>
      <c r="J490" t="s">
        <v>2019</v>
      </c>
      <c r="K490" t="s">
        <v>2024</v>
      </c>
      <c r="L490">
        <v>0.03</v>
      </c>
      <c r="M490">
        <v>78.728820632668402</v>
      </c>
      <c r="N490" t="str">
        <f t="shared" si="7"/>
        <v>Outlier</v>
      </c>
    </row>
    <row r="491" spans="1:14" x14ac:dyDescent="0.3">
      <c r="A491">
        <v>1503</v>
      </c>
      <c r="B491" s="3">
        <v>45496</v>
      </c>
      <c r="C491" s="3">
        <v>45676</v>
      </c>
      <c r="D491" t="s">
        <v>15</v>
      </c>
      <c r="E491" t="s">
        <v>17</v>
      </c>
      <c r="F491" t="s">
        <v>522</v>
      </c>
      <c r="G491">
        <v>951.14</v>
      </c>
      <c r="H491">
        <v>17.329999999999998</v>
      </c>
      <c r="I491">
        <v>17</v>
      </c>
      <c r="J491" t="s">
        <v>2020</v>
      </c>
      <c r="K491" t="s">
        <v>2023</v>
      </c>
      <c r="L491">
        <v>0.19</v>
      </c>
      <c r="M491">
        <v>1.8220240973989099</v>
      </c>
      <c r="N491" t="str">
        <f t="shared" si="7"/>
        <v>Outlier</v>
      </c>
    </row>
    <row r="492" spans="1:14" x14ac:dyDescent="0.3">
      <c r="A492">
        <v>1504</v>
      </c>
      <c r="B492" s="3">
        <v>45625</v>
      </c>
      <c r="C492" s="3">
        <v>45626</v>
      </c>
      <c r="D492" t="s">
        <v>12</v>
      </c>
      <c r="E492" t="s">
        <v>18</v>
      </c>
      <c r="F492" t="s">
        <v>523</v>
      </c>
      <c r="G492">
        <v>622.75</v>
      </c>
      <c r="H492">
        <v>283.83</v>
      </c>
      <c r="I492">
        <v>16</v>
      </c>
      <c r="J492" t="s">
        <v>2022</v>
      </c>
      <c r="K492" t="s">
        <v>2023</v>
      </c>
      <c r="L492">
        <v>0.1</v>
      </c>
      <c r="M492">
        <v>45.576876756322797</v>
      </c>
      <c r="N492" t="str">
        <f t="shared" si="7"/>
        <v>Outlier</v>
      </c>
    </row>
    <row r="493" spans="1:14" x14ac:dyDescent="0.3">
      <c r="A493">
        <v>1505</v>
      </c>
      <c r="B493" s="3">
        <v>45530</v>
      </c>
      <c r="C493" s="3">
        <v>45680</v>
      </c>
      <c r="D493" t="s">
        <v>15</v>
      </c>
      <c r="E493" t="s">
        <v>18</v>
      </c>
      <c r="F493" t="s">
        <v>524</v>
      </c>
      <c r="G493">
        <v>1165.52</v>
      </c>
      <c r="H493">
        <v>83.53</v>
      </c>
      <c r="I493">
        <v>0</v>
      </c>
      <c r="J493" t="s">
        <v>2022</v>
      </c>
      <c r="K493" t="s">
        <v>2026</v>
      </c>
      <c r="L493">
        <v>0.18</v>
      </c>
      <c r="M493">
        <v>7.1667581851877298</v>
      </c>
      <c r="N493" t="str">
        <f t="shared" si="7"/>
        <v>Outlier</v>
      </c>
    </row>
    <row r="494" spans="1:14" x14ac:dyDescent="0.3">
      <c r="A494">
        <v>1506</v>
      </c>
      <c r="B494" s="3">
        <v>45372</v>
      </c>
      <c r="C494" s="3">
        <v>45533</v>
      </c>
      <c r="D494" t="s">
        <v>13</v>
      </c>
      <c r="E494" t="s">
        <v>17</v>
      </c>
      <c r="F494" t="s">
        <v>525</v>
      </c>
      <c r="G494">
        <v>416.54</v>
      </c>
      <c r="H494">
        <v>430.07</v>
      </c>
      <c r="I494">
        <v>14</v>
      </c>
      <c r="J494" t="s">
        <v>2022</v>
      </c>
      <c r="K494" t="s">
        <v>2023</v>
      </c>
      <c r="L494">
        <v>0.04</v>
      </c>
      <c r="M494">
        <v>103.248187448984</v>
      </c>
      <c r="N494" t="str">
        <f t="shared" si="7"/>
        <v>Outlier</v>
      </c>
    </row>
    <row r="495" spans="1:14" x14ac:dyDescent="0.3">
      <c r="A495">
        <v>1507</v>
      </c>
      <c r="B495" s="3">
        <v>45404</v>
      </c>
      <c r="C495" s="3">
        <v>45596</v>
      </c>
      <c r="D495" t="s">
        <v>12</v>
      </c>
      <c r="E495" t="s">
        <v>18</v>
      </c>
      <c r="F495" t="s">
        <v>526</v>
      </c>
      <c r="G495">
        <v>1335.31</v>
      </c>
      <c r="H495">
        <v>304.91000000000003</v>
      </c>
      <c r="I495">
        <v>19</v>
      </c>
      <c r="J495" t="s">
        <v>2019</v>
      </c>
      <c r="K495" t="s">
        <v>2026</v>
      </c>
      <c r="L495">
        <v>0.1</v>
      </c>
      <c r="M495">
        <v>22.834398004957698</v>
      </c>
      <c r="N495" t="str">
        <f t="shared" si="7"/>
        <v>Outlier</v>
      </c>
    </row>
    <row r="496" spans="1:14" x14ac:dyDescent="0.3">
      <c r="A496">
        <v>1508</v>
      </c>
      <c r="B496" s="3">
        <v>45491</v>
      </c>
      <c r="C496" s="3">
        <v>45658</v>
      </c>
      <c r="D496" t="s">
        <v>2028</v>
      </c>
      <c r="E496" t="s">
        <v>19</v>
      </c>
      <c r="F496" t="s">
        <v>527</v>
      </c>
      <c r="G496">
        <v>358.02</v>
      </c>
      <c r="H496">
        <v>293.63</v>
      </c>
      <c r="I496">
        <v>17</v>
      </c>
      <c r="J496" t="s">
        <v>2019</v>
      </c>
      <c r="K496" t="s">
        <v>2026</v>
      </c>
      <c r="L496">
        <v>0.02</v>
      </c>
      <c r="M496">
        <v>82.014971230657494</v>
      </c>
      <c r="N496" t="str">
        <f t="shared" si="7"/>
        <v>Outlier</v>
      </c>
    </row>
    <row r="497" spans="1:14" x14ac:dyDescent="0.3">
      <c r="A497">
        <v>1509</v>
      </c>
      <c r="B497" s="3">
        <v>45491</v>
      </c>
      <c r="C497" s="3">
        <v>45608</v>
      </c>
      <c r="D497" t="s">
        <v>15</v>
      </c>
      <c r="E497" t="s">
        <v>17</v>
      </c>
      <c r="F497" t="s">
        <v>528</v>
      </c>
      <c r="G497">
        <v>187.38</v>
      </c>
      <c r="H497">
        <v>124.17</v>
      </c>
      <c r="I497">
        <v>12</v>
      </c>
      <c r="J497" t="s">
        <v>2021</v>
      </c>
      <c r="K497" t="s">
        <v>2023</v>
      </c>
      <c r="L497">
        <v>0.16</v>
      </c>
      <c r="M497">
        <v>66.266410502721698</v>
      </c>
      <c r="N497" t="str">
        <f t="shared" si="7"/>
        <v>Outlier</v>
      </c>
    </row>
    <row r="498" spans="1:14" x14ac:dyDescent="0.3">
      <c r="A498">
        <v>1510</v>
      </c>
      <c r="B498" s="3">
        <v>45375</v>
      </c>
      <c r="C498" s="3">
        <v>45437</v>
      </c>
      <c r="D498" t="s">
        <v>13</v>
      </c>
      <c r="E498" t="s">
        <v>18</v>
      </c>
      <c r="F498" t="s">
        <v>529</v>
      </c>
      <c r="G498">
        <v>1433.15</v>
      </c>
      <c r="H498">
        <v>222.47</v>
      </c>
      <c r="I498">
        <v>10</v>
      </c>
      <c r="J498" t="s">
        <v>2019</v>
      </c>
      <c r="K498" t="s">
        <v>2023</v>
      </c>
      <c r="L498">
        <v>0.16</v>
      </c>
      <c r="M498">
        <v>15.5231483096675</v>
      </c>
      <c r="N498" t="str">
        <f t="shared" si="7"/>
        <v>Outlier</v>
      </c>
    </row>
    <row r="499" spans="1:14" x14ac:dyDescent="0.3">
      <c r="A499">
        <v>1511</v>
      </c>
      <c r="B499" s="3">
        <v>45582</v>
      </c>
      <c r="C499" s="3">
        <v>45645</v>
      </c>
      <c r="D499" t="s">
        <v>13</v>
      </c>
      <c r="E499" t="s">
        <v>19</v>
      </c>
      <c r="F499" t="s">
        <v>530</v>
      </c>
      <c r="G499">
        <v>1338.98</v>
      </c>
      <c r="H499">
        <v>255.71</v>
      </c>
      <c r="I499">
        <v>10</v>
      </c>
      <c r="J499" t="s">
        <v>2021</v>
      </c>
      <c r="K499" t="s">
        <v>2024</v>
      </c>
      <c r="L499">
        <v>0.19</v>
      </c>
      <c r="M499">
        <v>19.097372626925001</v>
      </c>
      <c r="N499" t="str">
        <f t="shared" si="7"/>
        <v>Outlier</v>
      </c>
    </row>
    <row r="500" spans="1:14" x14ac:dyDescent="0.3">
      <c r="A500">
        <v>1512</v>
      </c>
      <c r="B500" s="3">
        <v>45558</v>
      </c>
      <c r="C500" s="3">
        <v>45601</v>
      </c>
      <c r="D500" t="s">
        <v>13</v>
      </c>
      <c r="E500" t="s">
        <v>17</v>
      </c>
      <c r="F500" t="s">
        <v>531</v>
      </c>
      <c r="G500">
        <v>138.78</v>
      </c>
      <c r="H500">
        <v>413.85</v>
      </c>
      <c r="I500">
        <v>10</v>
      </c>
      <c r="J500" t="s">
        <v>2022</v>
      </c>
      <c r="K500" t="s">
        <v>2024</v>
      </c>
      <c r="L500">
        <v>0.12</v>
      </c>
      <c r="M500">
        <v>298.20579334197998</v>
      </c>
      <c r="N500" t="str">
        <f t="shared" si="7"/>
        <v>Outlier</v>
      </c>
    </row>
    <row r="501" spans="1:14" x14ac:dyDescent="0.3">
      <c r="A501">
        <v>1513</v>
      </c>
      <c r="B501" s="3">
        <v>45490</v>
      </c>
      <c r="C501" s="3">
        <v>45525</v>
      </c>
      <c r="D501" t="s">
        <v>12</v>
      </c>
      <c r="E501" t="s">
        <v>17</v>
      </c>
      <c r="F501" t="s">
        <v>532</v>
      </c>
      <c r="G501">
        <v>487.36</v>
      </c>
      <c r="H501">
        <v>499.08</v>
      </c>
      <c r="I501">
        <v>3</v>
      </c>
      <c r="J501" t="s">
        <v>2019</v>
      </c>
      <c r="K501" t="s">
        <v>2026</v>
      </c>
      <c r="L501">
        <v>0.19</v>
      </c>
      <c r="M501">
        <v>102.40479317137201</v>
      </c>
      <c r="N501" t="str">
        <f t="shared" si="7"/>
        <v>Outlier</v>
      </c>
    </row>
    <row r="502" spans="1:14" x14ac:dyDescent="0.3">
      <c r="A502">
        <v>1514</v>
      </c>
      <c r="B502" s="3">
        <v>45454</v>
      </c>
      <c r="C502" s="3">
        <v>45564</v>
      </c>
      <c r="D502" t="s">
        <v>12</v>
      </c>
      <c r="E502" t="s">
        <v>17</v>
      </c>
      <c r="F502" t="s">
        <v>533</v>
      </c>
      <c r="G502">
        <v>1058.99</v>
      </c>
      <c r="H502">
        <v>421.11</v>
      </c>
      <c r="I502">
        <v>0</v>
      </c>
      <c r="J502" t="s">
        <v>2022</v>
      </c>
      <c r="K502" t="s">
        <v>2025</v>
      </c>
      <c r="L502">
        <v>0</v>
      </c>
      <c r="M502">
        <v>39.765248019339197</v>
      </c>
      <c r="N502" t="str">
        <f t="shared" si="7"/>
        <v>Outlier</v>
      </c>
    </row>
    <row r="503" spans="1:14" x14ac:dyDescent="0.3">
      <c r="A503">
        <v>1515</v>
      </c>
      <c r="B503" s="3">
        <v>45510</v>
      </c>
      <c r="C503" s="3">
        <v>45637</v>
      </c>
      <c r="D503" t="s">
        <v>15</v>
      </c>
      <c r="E503" t="s">
        <v>19</v>
      </c>
      <c r="F503" t="s">
        <v>534</v>
      </c>
      <c r="G503">
        <v>1629.41</v>
      </c>
      <c r="H503">
        <v>387.38</v>
      </c>
      <c r="I503">
        <v>11</v>
      </c>
      <c r="J503" t="s">
        <v>2020</v>
      </c>
      <c r="K503" t="s">
        <v>2026</v>
      </c>
      <c r="L503">
        <v>0.19</v>
      </c>
      <c r="M503">
        <v>23.774249574999502</v>
      </c>
      <c r="N503" t="str">
        <f t="shared" si="7"/>
        <v>Outlier</v>
      </c>
    </row>
    <row r="504" spans="1:14" x14ac:dyDescent="0.3">
      <c r="A504">
        <v>1516</v>
      </c>
      <c r="B504" s="3">
        <v>45592</v>
      </c>
      <c r="C504" s="3">
        <v>45604</v>
      </c>
      <c r="D504" t="s">
        <v>15</v>
      </c>
      <c r="E504" t="s">
        <v>19</v>
      </c>
      <c r="F504" t="s">
        <v>535</v>
      </c>
      <c r="G504">
        <v>972.36500000000001</v>
      </c>
      <c r="H504">
        <v>235.72</v>
      </c>
      <c r="I504">
        <v>10</v>
      </c>
      <c r="J504" t="s">
        <v>2020</v>
      </c>
      <c r="K504" t="s">
        <v>2026</v>
      </c>
      <c r="L504">
        <v>7.0000000000000007E-2</v>
      </c>
      <c r="M504">
        <v>24.241925614352599</v>
      </c>
      <c r="N504" t="str">
        <f t="shared" si="7"/>
        <v>Outlier</v>
      </c>
    </row>
    <row r="505" spans="1:14" x14ac:dyDescent="0.3">
      <c r="A505">
        <v>1517</v>
      </c>
      <c r="B505" s="3">
        <v>45441</v>
      </c>
      <c r="C505" s="3">
        <v>45585</v>
      </c>
      <c r="D505" t="s">
        <v>14</v>
      </c>
      <c r="E505" t="s">
        <v>18</v>
      </c>
      <c r="F505" t="s">
        <v>536</v>
      </c>
      <c r="G505">
        <v>1537.61</v>
      </c>
      <c r="H505">
        <v>488.12</v>
      </c>
      <c r="I505">
        <v>2</v>
      </c>
      <c r="J505" t="s">
        <v>2022</v>
      </c>
      <c r="K505" t="s">
        <v>2024</v>
      </c>
      <c r="L505">
        <v>0.03</v>
      </c>
      <c r="M505">
        <v>31.745371062883301</v>
      </c>
      <c r="N505" t="str">
        <f t="shared" si="7"/>
        <v>Outlier</v>
      </c>
    </row>
    <row r="506" spans="1:14" x14ac:dyDescent="0.3">
      <c r="A506">
        <v>1518</v>
      </c>
      <c r="B506" s="3">
        <v>45345</v>
      </c>
      <c r="C506" s="3">
        <v>45499</v>
      </c>
      <c r="D506" t="s">
        <v>15</v>
      </c>
      <c r="E506" t="s">
        <v>17</v>
      </c>
      <c r="F506" t="s">
        <v>537</v>
      </c>
      <c r="G506">
        <v>1108.97</v>
      </c>
      <c r="H506">
        <v>40.36</v>
      </c>
      <c r="I506">
        <v>5</v>
      </c>
      <c r="J506" t="s">
        <v>2021</v>
      </c>
      <c r="K506" t="s">
        <v>2023</v>
      </c>
      <c r="L506">
        <v>0.04</v>
      </c>
      <c r="M506">
        <v>3.6394131491383899</v>
      </c>
      <c r="N506" t="str">
        <f t="shared" si="7"/>
        <v>Outlier</v>
      </c>
    </row>
    <row r="507" spans="1:14" x14ac:dyDescent="0.3">
      <c r="A507">
        <v>1520</v>
      </c>
      <c r="B507" s="3">
        <v>45363</v>
      </c>
      <c r="C507" s="3">
        <v>45537</v>
      </c>
      <c r="D507" t="s">
        <v>15</v>
      </c>
      <c r="E507" t="s">
        <v>19</v>
      </c>
      <c r="F507" t="s">
        <v>539</v>
      </c>
      <c r="G507">
        <v>706.48</v>
      </c>
      <c r="H507">
        <v>326.43</v>
      </c>
      <c r="I507">
        <v>5</v>
      </c>
      <c r="J507" t="s">
        <v>2020</v>
      </c>
      <c r="K507" t="s">
        <v>2025</v>
      </c>
      <c r="L507">
        <v>0.03</v>
      </c>
      <c r="M507">
        <v>46.205129656890499</v>
      </c>
      <c r="N507" t="str">
        <f t="shared" si="7"/>
        <v>Outlier</v>
      </c>
    </row>
    <row r="508" spans="1:14" x14ac:dyDescent="0.3">
      <c r="A508">
        <v>1521</v>
      </c>
      <c r="B508" s="3">
        <v>45420</v>
      </c>
      <c r="C508" s="3">
        <v>45472</v>
      </c>
      <c r="D508" t="s">
        <v>13</v>
      </c>
      <c r="E508" t="s">
        <v>17</v>
      </c>
      <c r="F508" t="s">
        <v>540</v>
      </c>
      <c r="G508">
        <v>890.52</v>
      </c>
      <c r="H508">
        <v>0</v>
      </c>
      <c r="I508">
        <v>18</v>
      </c>
      <c r="J508" t="s">
        <v>2019</v>
      </c>
      <c r="K508" t="s">
        <v>2025</v>
      </c>
      <c r="L508">
        <v>0.15</v>
      </c>
      <c r="M508">
        <v>0</v>
      </c>
      <c r="N508" t="str">
        <f t="shared" si="7"/>
        <v>Outlier</v>
      </c>
    </row>
    <row r="509" spans="1:14" x14ac:dyDescent="0.3">
      <c r="A509">
        <v>1522</v>
      </c>
      <c r="B509" s="3">
        <v>45651</v>
      </c>
      <c r="C509" s="3">
        <v>45662</v>
      </c>
      <c r="D509" t="s">
        <v>12</v>
      </c>
      <c r="E509" t="s">
        <v>18</v>
      </c>
      <c r="F509" t="s">
        <v>541</v>
      </c>
      <c r="G509">
        <v>596.15</v>
      </c>
      <c r="H509">
        <v>463.86</v>
      </c>
      <c r="I509">
        <v>19</v>
      </c>
      <c r="J509" t="s">
        <v>2021</v>
      </c>
      <c r="K509" t="s">
        <v>2023</v>
      </c>
      <c r="L509">
        <v>0.18</v>
      </c>
      <c r="M509">
        <v>77.809276188878599</v>
      </c>
      <c r="N509" t="str">
        <f t="shared" si="7"/>
        <v>Outlier</v>
      </c>
    </row>
    <row r="510" spans="1:14" x14ac:dyDescent="0.3">
      <c r="A510">
        <v>1523</v>
      </c>
      <c r="B510" s="3">
        <v>45527</v>
      </c>
      <c r="C510" s="3">
        <v>45567</v>
      </c>
      <c r="D510" t="s">
        <v>15</v>
      </c>
      <c r="E510" t="s">
        <v>19</v>
      </c>
      <c r="F510" t="s">
        <v>542</v>
      </c>
      <c r="G510">
        <v>1089.45</v>
      </c>
      <c r="H510">
        <v>0</v>
      </c>
      <c r="I510">
        <v>13</v>
      </c>
      <c r="J510" t="s">
        <v>2020</v>
      </c>
      <c r="K510" t="s">
        <v>2023</v>
      </c>
      <c r="L510">
        <v>0.12</v>
      </c>
      <c r="M510">
        <v>0</v>
      </c>
      <c r="N510" t="str">
        <f t="shared" si="7"/>
        <v>Outlier</v>
      </c>
    </row>
    <row r="511" spans="1:14" x14ac:dyDescent="0.3">
      <c r="A511">
        <v>1524</v>
      </c>
      <c r="B511" s="3">
        <v>45491</v>
      </c>
      <c r="C511" s="3">
        <v>45690</v>
      </c>
      <c r="D511" t="s">
        <v>15</v>
      </c>
      <c r="E511" t="s">
        <v>19</v>
      </c>
      <c r="F511" t="s">
        <v>543</v>
      </c>
      <c r="G511">
        <v>1855.14</v>
      </c>
      <c r="H511">
        <v>164.2</v>
      </c>
      <c r="I511">
        <v>10</v>
      </c>
      <c r="J511" t="s">
        <v>2020</v>
      </c>
      <c r="K511" t="s">
        <v>2023</v>
      </c>
      <c r="L511">
        <v>0.11</v>
      </c>
      <c r="M511">
        <v>8.85108401522257</v>
      </c>
      <c r="N511" t="str">
        <f t="shared" si="7"/>
        <v>Outlier</v>
      </c>
    </row>
    <row r="512" spans="1:14" x14ac:dyDescent="0.3">
      <c r="A512">
        <v>1525</v>
      </c>
      <c r="B512" s="3">
        <v>45649</v>
      </c>
      <c r="C512" s="3">
        <v>45661</v>
      </c>
      <c r="D512" t="s">
        <v>13</v>
      </c>
      <c r="E512" t="s">
        <v>18</v>
      </c>
      <c r="F512" t="s">
        <v>544</v>
      </c>
      <c r="G512">
        <v>117.64</v>
      </c>
      <c r="H512">
        <v>10.039999999999999</v>
      </c>
      <c r="I512">
        <v>5</v>
      </c>
      <c r="J512" t="s">
        <v>2022</v>
      </c>
      <c r="K512" t="s">
        <v>2026</v>
      </c>
      <c r="L512">
        <v>0</v>
      </c>
      <c r="M512">
        <v>8.5345120707242401</v>
      </c>
      <c r="N512" t="str">
        <f t="shared" si="7"/>
        <v>Outlier</v>
      </c>
    </row>
    <row r="513" spans="1:14" x14ac:dyDescent="0.3">
      <c r="A513">
        <v>1526</v>
      </c>
      <c r="B513" s="3">
        <v>45678</v>
      </c>
      <c r="C513" s="3">
        <v>45684</v>
      </c>
      <c r="D513" t="s">
        <v>15</v>
      </c>
      <c r="E513" t="s">
        <v>17</v>
      </c>
      <c r="F513" t="s">
        <v>545</v>
      </c>
      <c r="G513">
        <v>58.71</v>
      </c>
      <c r="H513">
        <v>432.46</v>
      </c>
      <c r="I513">
        <v>12</v>
      </c>
      <c r="J513" t="s">
        <v>2021</v>
      </c>
      <c r="K513" t="s">
        <v>2024</v>
      </c>
      <c r="L513">
        <v>0.2</v>
      </c>
      <c r="M513">
        <v>736.60364503491701</v>
      </c>
      <c r="N513" t="str">
        <f t="shared" si="7"/>
        <v>Outlier</v>
      </c>
    </row>
    <row r="514" spans="1:14" x14ac:dyDescent="0.3">
      <c r="A514">
        <v>1527</v>
      </c>
      <c r="B514" s="3">
        <v>45322</v>
      </c>
      <c r="C514" s="3">
        <v>45682</v>
      </c>
      <c r="D514" t="s">
        <v>12</v>
      </c>
      <c r="E514" t="s">
        <v>19</v>
      </c>
      <c r="F514" t="s">
        <v>546</v>
      </c>
      <c r="G514">
        <v>575.73</v>
      </c>
      <c r="H514">
        <v>327.58999999999997</v>
      </c>
      <c r="I514">
        <v>16</v>
      </c>
      <c r="J514" t="s">
        <v>2020</v>
      </c>
      <c r="K514" t="s">
        <v>2026</v>
      </c>
      <c r="L514">
        <v>0.18</v>
      </c>
      <c r="M514">
        <v>56.899935733764103</v>
      </c>
      <c r="N514" t="str">
        <f t="shared" ref="N514:N577" si="8">IF(OR(G514&lt;C2496, G514&gt;C2498), "Outlier", "Normal")</f>
        <v>Outlier</v>
      </c>
    </row>
    <row r="515" spans="1:14" x14ac:dyDescent="0.3">
      <c r="A515">
        <v>1528</v>
      </c>
      <c r="B515" s="3">
        <v>45484</v>
      </c>
      <c r="C515" s="3">
        <v>45667</v>
      </c>
      <c r="D515" t="s">
        <v>12</v>
      </c>
      <c r="E515" t="s">
        <v>18</v>
      </c>
      <c r="F515" t="s">
        <v>547</v>
      </c>
      <c r="G515">
        <v>638.20000000000005</v>
      </c>
      <c r="H515">
        <v>269.68</v>
      </c>
      <c r="I515">
        <v>4</v>
      </c>
      <c r="J515" t="s">
        <v>2019</v>
      </c>
      <c r="K515" t="s">
        <v>2025</v>
      </c>
      <c r="L515">
        <v>0.01</v>
      </c>
      <c r="M515">
        <v>42.2563459730492</v>
      </c>
      <c r="N515" t="str">
        <f t="shared" si="8"/>
        <v>Outlier</v>
      </c>
    </row>
    <row r="516" spans="1:14" x14ac:dyDescent="0.3">
      <c r="A516">
        <v>1529</v>
      </c>
      <c r="B516" s="3">
        <v>45454</v>
      </c>
      <c r="C516" s="3">
        <v>45637</v>
      </c>
      <c r="D516" t="s">
        <v>12</v>
      </c>
      <c r="E516" t="s">
        <v>19</v>
      </c>
      <c r="F516" t="s">
        <v>548</v>
      </c>
      <c r="G516">
        <v>338.46</v>
      </c>
      <c r="H516">
        <v>179.28</v>
      </c>
      <c r="I516">
        <v>20</v>
      </c>
      <c r="J516" t="s">
        <v>2022</v>
      </c>
      <c r="K516" t="s">
        <v>2024</v>
      </c>
      <c r="L516">
        <v>0.05</v>
      </c>
      <c r="M516">
        <v>52.969331678780399</v>
      </c>
      <c r="N516" t="str">
        <f t="shared" si="8"/>
        <v>Outlier</v>
      </c>
    </row>
    <row r="517" spans="1:14" x14ac:dyDescent="0.3">
      <c r="A517">
        <v>1530</v>
      </c>
      <c r="B517" s="3">
        <v>45508</v>
      </c>
      <c r="C517" s="3">
        <v>45609</v>
      </c>
      <c r="D517" t="s">
        <v>13</v>
      </c>
      <c r="E517" t="s">
        <v>19</v>
      </c>
      <c r="F517" t="s">
        <v>549</v>
      </c>
      <c r="G517">
        <v>1637.98</v>
      </c>
      <c r="H517">
        <v>91.4</v>
      </c>
      <c r="I517">
        <v>14</v>
      </c>
      <c r="J517" t="s">
        <v>2020</v>
      </c>
      <c r="K517" t="s">
        <v>2023</v>
      </c>
      <c r="L517">
        <v>0.1</v>
      </c>
      <c r="M517">
        <v>5.5800437123774396</v>
      </c>
      <c r="N517" t="str">
        <f t="shared" si="8"/>
        <v>Outlier</v>
      </c>
    </row>
    <row r="518" spans="1:14" x14ac:dyDescent="0.3">
      <c r="A518">
        <v>1531</v>
      </c>
      <c r="B518" s="3">
        <v>45384</v>
      </c>
      <c r="C518" s="3">
        <v>45398</v>
      </c>
      <c r="D518" t="s">
        <v>14</v>
      </c>
      <c r="E518" t="s">
        <v>19</v>
      </c>
      <c r="F518" t="s">
        <v>550</v>
      </c>
      <c r="G518">
        <v>1832.15</v>
      </c>
      <c r="H518">
        <v>49.38</v>
      </c>
      <c r="I518">
        <v>7</v>
      </c>
      <c r="J518" t="s">
        <v>2020</v>
      </c>
      <c r="K518" t="s">
        <v>2023</v>
      </c>
      <c r="L518">
        <v>0.06</v>
      </c>
      <c r="M518">
        <v>2.6951941707829601</v>
      </c>
      <c r="N518" t="str">
        <f t="shared" si="8"/>
        <v>Outlier</v>
      </c>
    </row>
    <row r="519" spans="1:14" x14ac:dyDescent="0.3">
      <c r="A519">
        <v>1532</v>
      </c>
      <c r="B519" s="3">
        <v>45549</v>
      </c>
      <c r="C519" s="3">
        <v>45665</v>
      </c>
      <c r="D519" t="s">
        <v>15</v>
      </c>
      <c r="E519" t="s">
        <v>17</v>
      </c>
      <c r="F519" t="s">
        <v>551</v>
      </c>
      <c r="G519">
        <v>259.94</v>
      </c>
      <c r="H519">
        <v>175.06</v>
      </c>
      <c r="I519">
        <v>7</v>
      </c>
      <c r="J519" t="s">
        <v>2019</v>
      </c>
      <c r="K519" t="s">
        <v>2026</v>
      </c>
      <c r="L519">
        <v>0.17</v>
      </c>
      <c r="M519">
        <v>67.346310687081598</v>
      </c>
      <c r="N519" t="str">
        <f t="shared" si="8"/>
        <v>Outlier</v>
      </c>
    </row>
    <row r="520" spans="1:14" x14ac:dyDescent="0.3">
      <c r="A520">
        <v>1533</v>
      </c>
      <c r="B520" s="3">
        <v>45568</v>
      </c>
      <c r="C520" s="3">
        <v>45595</v>
      </c>
      <c r="D520" t="s">
        <v>12</v>
      </c>
      <c r="E520" t="s">
        <v>18</v>
      </c>
      <c r="F520" t="s">
        <v>552</v>
      </c>
      <c r="G520">
        <v>1002.13</v>
      </c>
      <c r="H520">
        <v>464.26</v>
      </c>
      <c r="I520">
        <v>17</v>
      </c>
      <c r="J520" t="s">
        <v>2021</v>
      </c>
      <c r="K520" t="s">
        <v>2025</v>
      </c>
      <c r="L520">
        <v>0.11</v>
      </c>
      <c r="M520">
        <v>46.3273228024308</v>
      </c>
      <c r="N520" t="str">
        <f t="shared" si="8"/>
        <v>Outlier</v>
      </c>
    </row>
    <row r="521" spans="1:14" x14ac:dyDescent="0.3">
      <c r="A521">
        <v>1534</v>
      </c>
      <c r="B521" s="3">
        <v>45651</v>
      </c>
      <c r="C521" s="3">
        <v>45656</v>
      </c>
      <c r="D521" t="s">
        <v>12</v>
      </c>
      <c r="E521" t="s">
        <v>18</v>
      </c>
      <c r="F521" t="s">
        <v>553</v>
      </c>
      <c r="G521">
        <v>1259.52</v>
      </c>
      <c r="H521">
        <v>141.54</v>
      </c>
      <c r="I521">
        <v>19</v>
      </c>
      <c r="J521" t="s">
        <v>2019</v>
      </c>
      <c r="K521" t="s">
        <v>2026</v>
      </c>
      <c r="L521">
        <v>0.05</v>
      </c>
      <c r="M521">
        <v>11.2376143292683</v>
      </c>
      <c r="N521" t="str">
        <f t="shared" si="8"/>
        <v>Outlier</v>
      </c>
    </row>
    <row r="522" spans="1:14" x14ac:dyDescent="0.3">
      <c r="A522">
        <v>1535</v>
      </c>
      <c r="B522" s="3">
        <v>45428</v>
      </c>
      <c r="C522" s="3">
        <v>45600</v>
      </c>
      <c r="D522" t="s">
        <v>13</v>
      </c>
      <c r="E522" t="s">
        <v>18</v>
      </c>
      <c r="F522" t="s">
        <v>554</v>
      </c>
      <c r="G522">
        <v>1060.8399999999999</v>
      </c>
      <c r="H522">
        <v>498.02</v>
      </c>
      <c r="I522">
        <v>8</v>
      </c>
      <c r="J522" t="s">
        <v>2021</v>
      </c>
      <c r="K522" t="s">
        <v>2026</v>
      </c>
      <c r="L522">
        <v>0.19</v>
      </c>
      <c r="M522">
        <v>46.945816522755599</v>
      </c>
      <c r="N522" t="str">
        <f t="shared" si="8"/>
        <v>Outlier</v>
      </c>
    </row>
    <row r="523" spans="1:14" x14ac:dyDescent="0.3">
      <c r="A523">
        <v>1536</v>
      </c>
      <c r="B523" s="3">
        <v>45531</v>
      </c>
      <c r="C523" s="3">
        <v>45582</v>
      </c>
      <c r="D523" t="s">
        <v>13</v>
      </c>
      <c r="E523" t="s">
        <v>19</v>
      </c>
      <c r="F523" t="s">
        <v>555</v>
      </c>
      <c r="G523">
        <v>1217.94</v>
      </c>
      <c r="H523">
        <v>420.16</v>
      </c>
      <c r="I523">
        <v>20</v>
      </c>
      <c r="J523" t="s">
        <v>2019</v>
      </c>
      <c r="K523" t="s">
        <v>2025</v>
      </c>
      <c r="L523">
        <v>7.0000000000000007E-2</v>
      </c>
      <c r="M523">
        <v>34.497594298569702</v>
      </c>
      <c r="N523" t="str">
        <f t="shared" si="8"/>
        <v>Outlier</v>
      </c>
    </row>
    <row r="524" spans="1:14" x14ac:dyDescent="0.3">
      <c r="A524">
        <v>1537</v>
      </c>
      <c r="B524" s="3">
        <v>45674</v>
      </c>
      <c r="C524" s="3">
        <v>45674</v>
      </c>
      <c r="D524" t="s">
        <v>13</v>
      </c>
      <c r="E524" t="s">
        <v>17</v>
      </c>
      <c r="F524" t="s">
        <v>556</v>
      </c>
      <c r="G524">
        <v>1257.2</v>
      </c>
      <c r="H524">
        <v>26.65</v>
      </c>
      <c r="I524">
        <v>18</v>
      </c>
      <c r="J524" t="s">
        <v>2022</v>
      </c>
      <c r="K524" t="s">
        <v>2025</v>
      </c>
      <c r="L524">
        <v>0.1</v>
      </c>
      <c r="M524">
        <v>2.1197900095450199</v>
      </c>
      <c r="N524" t="str">
        <f t="shared" si="8"/>
        <v>Outlier</v>
      </c>
    </row>
    <row r="525" spans="1:14" x14ac:dyDescent="0.3">
      <c r="A525">
        <v>1538</v>
      </c>
      <c r="B525" s="3">
        <v>45367</v>
      </c>
      <c r="C525" s="3">
        <v>45376</v>
      </c>
      <c r="D525" t="s">
        <v>14</v>
      </c>
      <c r="E525" t="s">
        <v>18</v>
      </c>
      <c r="F525" t="s">
        <v>557</v>
      </c>
      <c r="G525">
        <v>1513.26</v>
      </c>
      <c r="H525">
        <v>60.79</v>
      </c>
      <c r="I525">
        <v>6</v>
      </c>
      <c r="J525" t="s">
        <v>2022</v>
      </c>
      <c r="K525" t="s">
        <v>2025</v>
      </c>
      <c r="L525">
        <v>0.16</v>
      </c>
      <c r="M525">
        <v>4.0171550163223797</v>
      </c>
      <c r="N525" t="str">
        <f t="shared" si="8"/>
        <v>Outlier</v>
      </c>
    </row>
    <row r="526" spans="1:14" x14ac:dyDescent="0.3">
      <c r="A526">
        <v>1539</v>
      </c>
      <c r="B526" s="3">
        <v>45369</v>
      </c>
      <c r="C526" s="3">
        <v>45585</v>
      </c>
      <c r="D526" t="s">
        <v>14</v>
      </c>
      <c r="E526" t="s">
        <v>18</v>
      </c>
      <c r="F526" t="s">
        <v>558</v>
      </c>
      <c r="G526">
        <v>452.35</v>
      </c>
      <c r="H526">
        <v>187.92</v>
      </c>
      <c r="I526">
        <v>15</v>
      </c>
      <c r="J526" t="s">
        <v>2022</v>
      </c>
      <c r="K526" t="s">
        <v>2023</v>
      </c>
      <c r="L526">
        <v>0.1</v>
      </c>
      <c r="M526">
        <v>41.543052945727901</v>
      </c>
      <c r="N526" t="str">
        <f t="shared" si="8"/>
        <v>Outlier</v>
      </c>
    </row>
    <row r="527" spans="1:14" x14ac:dyDescent="0.3">
      <c r="A527">
        <v>1540</v>
      </c>
      <c r="B527" s="3">
        <v>45537</v>
      </c>
      <c r="C527" s="3">
        <v>45623</v>
      </c>
      <c r="D527" t="s">
        <v>13</v>
      </c>
      <c r="E527" t="s">
        <v>17</v>
      </c>
      <c r="F527" t="s">
        <v>559</v>
      </c>
      <c r="G527">
        <v>1246.04</v>
      </c>
      <c r="H527">
        <v>0</v>
      </c>
      <c r="I527">
        <v>12</v>
      </c>
      <c r="J527" t="s">
        <v>2021</v>
      </c>
      <c r="K527" t="s">
        <v>2023</v>
      </c>
      <c r="L527">
        <v>0.09</v>
      </c>
      <c r="M527">
        <v>0</v>
      </c>
      <c r="N527" t="str">
        <f t="shared" si="8"/>
        <v>Outlier</v>
      </c>
    </row>
    <row r="528" spans="1:14" x14ac:dyDescent="0.3">
      <c r="A528">
        <v>1541</v>
      </c>
      <c r="B528" s="3">
        <v>45401</v>
      </c>
      <c r="C528" s="3">
        <v>45664</v>
      </c>
      <c r="D528" t="s">
        <v>13</v>
      </c>
      <c r="E528" t="s">
        <v>19</v>
      </c>
      <c r="F528" t="s">
        <v>560</v>
      </c>
      <c r="G528">
        <v>1716.79</v>
      </c>
      <c r="H528">
        <v>25.88</v>
      </c>
      <c r="I528">
        <v>7</v>
      </c>
      <c r="J528" t="s">
        <v>2019</v>
      </c>
      <c r="K528" t="s">
        <v>2026</v>
      </c>
      <c r="L528">
        <v>0.06</v>
      </c>
      <c r="M528">
        <v>1.5074645122583401</v>
      </c>
      <c r="N528" t="str">
        <f t="shared" si="8"/>
        <v>Outlier</v>
      </c>
    </row>
    <row r="529" spans="1:14" x14ac:dyDescent="0.3">
      <c r="A529">
        <v>1542</v>
      </c>
      <c r="B529" s="3">
        <v>45554</v>
      </c>
      <c r="C529" s="3">
        <v>45558</v>
      </c>
      <c r="D529" t="s">
        <v>13</v>
      </c>
      <c r="E529" t="s">
        <v>19</v>
      </c>
      <c r="F529" t="s">
        <v>561</v>
      </c>
      <c r="G529">
        <v>1822.52</v>
      </c>
      <c r="H529">
        <v>366.74</v>
      </c>
      <c r="I529">
        <v>14</v>
      </c>
      <c r="J529" t="s">
        <v>2022</v>
      </c>
      <c r="K529" t="s">
        <v>2023</v>
      </c>
      <c r="L529">
        <v>0.04</v>
      </c>
      <c r="M529">
        <v>20.122687268178101</v>
      </c>
      <c r="N529" t="str">
        <f t="shared" si="8"/>
        <v>Outlier</v>
      </c>
    </row>
    <row r="530" spans="1:14" x14ac:dyDescent="0.3">
      <c r="A530">
        <v>1543</v>
      </c>
      <c r="B530" s="3">
        <v>45645</v>
      </c>
      <c r="C530" s="3">
        <v>45651</v>
      </c>
      <c r="D530" t="s">
        <v>15</v>
      </c>
      <c r="E530" t="s">
        <v>19</v>
      </c>
      <c r="F530" t="s">
        <v>562</v>
      </c>
      <c r="G530">
        <v>1222.01</v>
      </c>
      <c r="H530">
        <v>307.98</v>
      </c>
      <c r="I530">
        <v>8</v>
      </c>
      <c r="J530" t="s">
        <v>2022</v>
      </c>
      <c r="K530" t="s">
        <v>2025</v>
      </c>
      <c r="L530">
        <v>0.02</v>
      </c>
      <c r="M530">
        <v>25.2027397484472</v>
      </c>
      <c r="N530" t="str">
        <f t="shared" si="8"/>
        <v>Outlier</v>
      </c>
    </row>
    <row r="531" spans="1:14" x14ac:dyDescent="0.3">
      <c r="A531">
        <v>1544</v>
      </c>
      <c r="B531" s="3">
        <v>45652</v>
      </c>
      <c r="C531" s="3">
        <v>45665</v>
      </c>
      <c r="D531" t="s">
        <v>13</v>
      </c>
      <c r="E531" t="s">
        <v>18</v>
      </c>
      <c r="F531" t="s">
        <v>563</v>
      </c>
      <c r="G531">
        <v>1004.86</v>
      </c>
      <c r="H531">
        <v>186.44</v>
      </c>
      <c r="I531">
        <v>15</v>
      </c>
      <c r="J531" t="s">
        <v>2019</v>
      </c>
      <c r="K531" t="s">
        <v>2024</v>
      </c>
      <c r="L531">
        <v>0.17</v>
      </c>
      <c r="M531">
        <v>18.553828394005102</v>
      </c>
      <c r="N531" t="str">
        <f t="shared" si="8"/>
        <v>Outlier</v>
      </c>
    </row>
    <row r="532" spans="1:14" x14ac:dyDescent="0.3">
      <c r="A532">
        <v>1545</v>
      </c>
      <c r="B532" s="3">
        <v>45362</v>
      </c>
      <c r="C532" s="3">
        <v>45387</v>
      </c>
      <c r="D532" t="s">
        <v>2028</v>
      </c>
      <c r="E532" t="s">
        <v>17</v>
      </c>
      <c r="F532" t="s">
        <v>564</v>
      </c>
      <c r="G532">
        <v>591.44000000000005</v>
      </c>
      <c r="H532">
        <v>57.09</v>
      </c>
      <c r="I532">
        <v>17</v>
      </c>
      <c r="J532" t="s">
        <v>2021</v>
      </c>
      <c r="K532" t="s">
        <v>2026</v>
      </c>
      <c r="L532">
        <v>0.17</v>
      </c>
      <c r="M532">
        <v>9.6527120248884106</v>
      </c>
      <c r="N532" t="str">
        <f t="shared" si="8"/>
        <v>Outlier</v>
      </c>
    </row>
    <row r="533" spans="1:14" x14ac:dyDescent="0.3">
      <c r="A533">
        <v>1546</v>
      </c>
      <c r="B533" s="3">
        <v>45559</v>
      </c>
      <c r="C533" s="3">
        <v>45664</v>
      </c>
      <c r="D533" t="s">
        <v>15</v>
      </c>
      <c r="E533" t="s">
        <v>17</v>
      </c>
      <c r="F533" t="s">
        <v>565</v>
      </c>
      <c r="G533">
        <v>571.78</v>
      </c>
      <c r="H533">
        <v>53.17</v>
      </c>
      <c r="I533">
        <v>12</v>
      </c>
      <c r="J533" t="s">
        <v>2022</v>
      </c>
      <c r="K533" t="s">
        <v>2026</v>
      </c>
      <c r="L533">
        <v>0.1</v>
      </c>
      <c r="M533">
        <v>9.2990310958760407</v>
      </c>
      <c r="N533" t="str">
        <f t="shared" si="8"/>
        <v>Outlier</v>
      </c>
    </row>
    <row r="534" spans="1:14" x14ac:dyDescent="0.3">
      <c r="A534">
        <v>1547</v>
      </c>
      <c r="B534" s="3">
        <v>45645</v>
      </c>
      <c r="C534" s="3">
        <v>45673</v>
      </c>
      <c r="D534" t="s">
        <v>13</v>
      </c>
      <c r="E534" t="s">
        <v>17</v>
      </c>
      <c r="F534" t="s">
        <v>566</v>
      </c>
      <c r="G534">
        <v>416.2</v>
      </c>
      <c r="H534">
        <v>233.29</v>
      </c>
      <c r="I534">
        <v>13</v>
      </c>
      <c r="J534" t="s">
        <v>2019</v>
      </c>
      <c r="K534" t="s">
        <v>2024</v>
      </c>
      <c r="L534">
        <v>0.16</v>
      </c>
      <c r="M534">
        <v>56.052378664103799</v>
      </c>
      <c r="N534" t="str">
        <f t="shared" si="8"/>
        <v>Outlier</v>
      </c>
    </row>
    <row r="535" spans="1:14" x14ac:dyDescent="0.3">
      <c r="A535">
        <v>1548</v>
      </c>
      <c r="B535" s="3">
        <v>45407</v>
      </c>
      <c r="C535" s="3">
        <v>45612</v>
      </c>
      <c r="D535" t="s">
        <v>13</v>
      </c>
      <c r="E535" t="s">
        <v>19</v>
      </c>
      <c r="F535" t="s">
        <v>567</v>
      </c>
      <c r="G535">
        <v>374.84</v>
      </c>
      <c r="H535">
        <v>316.85000000000002</v>
      </c>
      <c r="I535">
        <v>16</v>
      </c>
      <c r="J535" t="s">
        <v>2022</v>
      </c>
      <c r="K535" t="s">
        <v>2023</v>
      </c>
      <c r="L535">
        <v>0.13</v>
      </c>
      <c r="M535">
        <v>84.5293992103298</v>
      </c>
      <c r="N535" t="str">
        <f t="shared" si="8"/>
        <v>Outlier</v>
      </c>
    </row>
    <row r="536" spans="1:14" x14ac:dyDescent="0.3">
      <c r="A536">
        <v>1549</v>
      </c>
      <c r="B536" s="3">
        <v>45420</v>
      </c>
      <c r="C536" s="3">
        <v>45591</v>
      </c>
      <c r="D536" t="s">
        <v>15</v>
      </c>
      <c r="E536" t="s">
        <v>19</v>
      </c>
      <c r="F536" t="s">
        <v>568</v>
      </c>
      <c r="G536">
        <v>1709</v>
      </c>
      <c r="H536">
        <v>368.73</v>
      </c>
      <c r="I536">
        <v>4</v>
      </c>
      <c r="J536" t="s">
        <v>2021</v>
      </c>
      <c r="K536" t="s">
        <v>2024</v>
      </c>
      <c r="L536">
        <v>0.12</v>
      </c>
      <c r="M536">
        <v>21.575775307197201</v>
      </c>
      <c r="N536" t="str">
        <f t="shared" si="8"/>
        <v>Outlier</v>
      </c>
    </row>
    <row r="537" spans="1:14" x14ac:dyDescent="0.3">
      <c r="A537">
        <v>1550</v>
      </c>
      <c r="B537" s="3">
        <v>45453</v>
      </c>
      <c r="C537" s="3">
        <v>45474</v>
      </c>
      <c r="D537" t="s">
        <v>14</v>
      </c>
      <c r="E537" t="s">
        <v>17</v>
      </c>
      <c r="F537" t="s">
        <v>569</v>
      </c>
      <c r="G537">
        <v>63.75</v>
      </c>
      <c r="H537">
        <v>83.95</v>
      </c>
      <c r="I537">
        <v>7</v>
      </c>
      <c r="J537" t="s">
        <v>2022</v>
      </c>
      <c r="K537" t="s">
        <v>2023</v>
      </c>
      <c r="L537">
        <v>0.16</v>
      </c>
      <c r="M537">
        <v>131.68627450980401</v>
      </c>
      <c r="N537" t="str">
        <f t="shared" si="8"/>
        <v>Outlier</v>
      </c>
    </row>
    <row r="538" spans="1:14" x14ac:dyDescent="0.3">
      <c r="A538">
        <v>1551</v>
      </c>
      <c r="B538" s="3">
        <v>45603</v>
      </c>
      <c r="C538" s="3">
        <v>45629</v>
      </c>
      <c r="D538" t="s">
        <v>15</v>
      </c>
      <c r="E538" t="s">
        <v>19</v>
      </c>
      <c r="F538" t="s">
        <v>570</v>
      </c>
      <c r="G538">
        <v>851.53</v>
      </c>
      <c r="H538">
        <v>469</v>
      </c>
      <c r="I538">
        <v>4</v>
      </c>
      <c r="J538" t="s">
        <v>2021</v>
      </c>
      <c r="K538" t="s">
        <v>2024</v>
      </c>
      <c r="L538">
        <v>0.17</v>
      </c>
      <c r="M538">
        <v>55.077331391730198</v>
      </c>
      <c r="N538" t="str">
        <f t="shared" si="8"/>
        <v>Outlier</v>
      </c>
    </row>
    <row r="539" spans="1:14" x14ac:dyDescent="0.3">
      <c r="A539">
        <v>1552</v>
      </c>
      <c r="B539" s="3">
        <v>45486</v>
      </c>
      <c r="C539" s="3">
        <v>45688</v>
      </c>
      <c r="D539" t="s">
        <v>13</v>
      </c>
      <c r="E539" t="s">
        <v>19</v>
      </c>
      <c r="F539" t="s">
        <v>571</v>
      </c>
      <c r="G539">
        <v>1568.78</v>
      </c>
      <c r="H539">
        <v>11.09</v>
      </c>
      <c r="I539">
        <v>14</v>
      </c>
      <c r="J539" t="s">
        <v>2022</v>
      </c>
      <c r="K539" t="s">
        <v>2024</v>
      </c>
      <c r="L539">
        <v>0.06</v>
      </c>
      <c r="M539">
        <v>0.70691875215135302</v>
      </c>
      <c r="N539" t="str">
        <f t="shared" si="8"/>
        <v>Outlier</v>
      </c>
    </row>
    <row r="540" spans="1:14" x14ac:dyDescent="0.3">
      <c r="A540">
        <v>1553</v>
      </c>
      <c r="B540" s="3">
        <v>45479</v>
      </c>
      <c r="C540" s="3">
        <v>45593</v>
      </c>
      <c r="D540" t="s">
        <v>13</v>
      </c>
      <c r="E540" t="s">
        <v>19</v>
      </c>
      <c r="F540" t="s">
        <v>572</v>
      </c>
      <c r="G540">
        <v>1381.02</v>
      </c>
      <c r="H540">
        <v>478.93</v>
      </c>
      <c r="I540">
        <v>5</v>
      </c>
      <c r="J540" t="s">
        <v>2020</v>
      </c>
      <c r="K540" t="s">
        <v>2023</v>
      </c>
      <c r="L540">
        <v>0.11</v>
      </c>
      <c r="M540">
        <v>34.6794398343254</v>
      </c>
      <c r="N540" t="str">
        <f t="shared" si="8"/>
        <v>Outlier</v>
      </c>
    </row>
    <row r="541" spans="1:14" x14ac:dyDescent="0.3">
      <c r="A541">
        <v>1554</v>
      </c>
      <c r="B541" s="3">
        <v>45607</v>
      </c>
      <c r="C541" s="3">
        <v>45643</v>
      </c>
      <c r="D541" t="s">
        <v>15</v>
      </c>
      <c r="E541" t="s">
        <v>17</v>
      </c>
      <c r="F541" t="s">
        <v>573</v>
      </c>
      <c r="G541">
        <v>1020.34</v>
      </c>
      <c r="H541">
        <v>301.92</v>
      </c>
      <c r="I541">
        <v>20</v>
      </c>
      <c r="J541" t="s">
        <v>2019</v>
      </c>
      <c r="K541" t="s">
        <v>2025</v>
      </c>
      <c r="L541">
        <v>0.08</v>
      </c>
      <c r="M541">
        <v>29.590136621126302</v>
      </c>
      <c r="N541" t="str">
        <f t="shared" si="8"/>
        <v>Outlier</v>
      </c>
    </row>
    <row r="542" spans="1:14" x14ac:dyDescent="0.3">
      <c r="A542">
        <v>1555</v>
      </c>
      <c r="B542" s="3">
        <v>45372</v>
      </c>
      <c r="C542" s="3">
        <v>45387</v>
      </c>
      <c r="D542" t="s">
        <v>13</v>
      </c>
      <c r="E542" t="s">
        <v>18</v>
      </c>
      <c r="F542" t="s">
        <v>574</v>
      </c>
      <c r="G542">
        <v>1800.7</v>
      </c>
      <c r="H542">
        <v>153.35</v>
      </c>
      <c r="I542">
        <v>19</v>
      </c>
      <c r="J542" t="s">
        <v>2021</v>
      </c>
      <c r="K542" t="s">
        <v>2023</v>
      </c>
      <c r="L542">
        <v>0.02</v>
      </c>
      <c r="M542">
        <v>8.5161326150941292</v>
      </c>
      <c r="N542" t="str">
        <f t="shared" si="8"/>
        <v>Outlier</v>
      </c>
    </row>
    <row r="543" spans="1:14" x14ac:dyDescent="0.3">
      <c r="A543">
        <v>1556</v>
      </c>
      <c r="B543" s="3">
        <v>45661</v>
      </c>
      <c r="C543" s="3">
        <v>45684</v>
      </c>
      <c r="D543" t="s">
        <v>2027</v>
      </c>
      <c r="E543" t="s">
        <v>18</v>
      </c>
      <c r="F543" t="s">
        <v>575</v>
      </c>
      <c r="G543">
        <v>171.01</v>
      </c>
      <c r="H543">
        <v>180.75</v>
      </c>
      <c r="I543">
        <v>10</v>
      </c>
      <c r="J543" t="s">
        <v>2022</v>
      </c>
      <c r="K543" t="s">
        <v>2025</v>
      </c>
      <c r="L543">
        <v>0.02</v>
      </c>
      <c r="M543">
        <v>105.695573358283</v>
      </c>
      <c r="N543" t="str">
        <f t="shared" si="8"/>
        <v>Outlier</v>
      </c>
    </row>
    <row r="544" spans="1:14" x14ac:dyDescent="0.3">
      <c r="A544">
        <v>1557</v>
      </c>
      <c r="B544" s="3">
        <v>45322</v>
      </c>
      <c r="C544" s="3">
        <v>45584</v>
      </c>
      <c r="D544" t="s">
        <v>2027</v>
      </c>
      <c r="E544" t="s">
        <v>19</v>
      </c>
      <c r="F544" t="s">
        <v>576</v>
      </c>
      <c r="G544">
        <v>623.57000000000005</v>
      </c>
      <c r="H544">
        <v>259.54000000000002</v>
      </c>
      <c r="I544">
        <v>20</v>
      </c>
      <c r="J544" t="s">
        <v>2021</v>
      </c>
      <c r="K544" t="s">
        <v>2023</v>
      </c>
      <c r="L544">
        <v>0.1</v>
      </c>
      <c r="M544">
        <v>41.621630290103802</v>
      </c>
      <c r="N544" t="str">
        <f t="shared" si="8"/>
        <v>Outlier</v>
      </c>
    </row>
    <row r="545" spans="1:14" x14ac:dyDescent="0.3">
      <c r="A545">
        <v>1558</v>
      </c>
      <c r="B545" s="3">
        <v>45480</v>
      </c>
      <c r="C545" s="3">
        <v>45504</v>
      </c>
      <c r="D545" t="s">
        <v>12</v>
      </c>
      <c r="E545" t="s">
        <v>17</v>
      </c>
      <c r="F545" t="s">
        <v>577</v>
      </c>
      <c r="G545">
        <v>629.71</v>
      </c>
      <c r="H545">
        <v>197.44</v>
      </c>
      <c r="I545">
        <v>4</v>
      </c>
      <c r="J545" t="s">
        <v>2022</v>
      </c>
      <c r="K545" t="s">
        <v>2023</v>
      </c>
      <c r="L545">
        <v>0.06</v>
      </c>
      <c r="M545">
        <v>31.354115386447699</v>
      </c>
      <c r="N545" t="str">
        <f t="shared" si="8"/>
        <v>Outlier</v>
      </c>
    </row>
    <row r="546" spans="1:14" x14ac:dyDescent="0.3">
      <c r="A546">
        <v>1559</v>
      </c>
      <c r="B546" s="3">
        <v>45440</v>
      </c>
      <c r="C546" s="3">
        <v>45514</v>
      </c>
      <c r="D546" t="s">
        <v>14</v>
      </c>
      <c r="E546" t="s">
        <v>18</v>
      </c>
      <c r="F546" t="s">
        <v>578</v>
      </c>
      <c r="G546">
        <v>1971.84</v>
      </c>
      <c r="H546">
        <v>297.22000000000003</v>
      </c>
      <c r="I546">
        <v>8</v>
      </c>
      <c r="J546" t="s">
        <v>2022</v>
      </c>
      <c r="K546" t="s">
        <v>2025</v>
      </c>
      <c r="L546">
        <v>0.1</v>
      </c>
      <c r="M546">
        <v>15.0732310938007</v>
      </c>
      <c r="N546" t="str">
        <f t="shared" si="8"/>
        <v>Outlier</v>
      </c>
    </row>
    <row r="547" spans="1:14" x14ac:dyDescent="0.3">
      <c r="A547">
        <v>1560</v>
      </c>
      <c r="B547" s="3">
        <v>45560</v>
      </c>
      <c r="C547" s="3">
        <v>45623</v>
      </c>
      <c r="D547" t="s">
        <v>15</v>
      </c>
      <c r="E547" t="s">
        <v>17</v>
      </c>
      <c r="F547" t="s">
        <v>579</v>
      </c>
      <c r="G547">
        <v>1610.23</v>
      </c>
      <c r="H547">
        <v>305.19</v>
      </c>
      <c r="I547">
        <v>7</v>
      </c>
      <c r="J547" t="s">
        <v>2019</v>
      </c>
      <c r="K547" t="s">
        <v>2025</v>
      </c>
      <c r="L547">
        <v>0.19</v>
      </c>
      <c r="M547">
        <v>18.953193022114899</v>
      </c>
      <c r="N547" t="str">
        <f t="shared" si="8"/>
        <v>Outlier</v>
      </c>
    </row>
    <row r="548" spans="1:14" x14ac:dyDescent="0.3">
      <c r="A548">
        <v>1561</v>
      </c>
      <c r="B548" s="3">
        <v>45322</v>
      </c>
      <c r="C548" s="3">
        <v>45563</v>
      </c>
      <c r="D548" t="s">
        <v>12</v>
      </c>
      <c r="E548" t="s">
        <v>19</v>
      </c>
      <c r="F548" t="s">
        <v>580</v>
      </c>
      <c r="G548">
        <v>1689.07</v>
      </c>
      <c r="H548">
        <v>244.42</v>
      </c>
      <c r="I548">
        <v>1</v>
      </c>
      <c r="J548" t="s">
        <v>2020</v>
      </c>
      <c r="K548" t="s">
        <v>2024</v>
      </c>
      <c r="L548">
        <v>0.13</v>
      </c>
      <c r="M548">
        <v>14.470685051537201</v>
      </c>
      <c r="N548" t="str">
        <f t="shared" si="8"/>
        <v>Outlier</v>
      </c>
    </row>
    <row r="549" spans="1:14" x14ac:dyDescent="0.3">
      <c r="A549">
        <v>1562</v>
      </c>
      <c r="B549" s="3">
        <v>45635</v>
      </c>
      <c r="C549" s="3">
        <v>45635</v>
      </c>
      <c r="D549" t="s">
        <v>15</v>
      </c>
      <c r="E549" t="s">
        <v>18</v>
      </c>
      <c r="F549" t="s">
        <v>581</v>
      </c>
      <c r="G549">
        <v>614.92999999999995</v>
      </c>
      <c r="H549">
        <v>227.34</v>
      </c>
      <c r="I549">
        <v>17</v>
      </c>
      <c r="J549" t="s">
        <v>2021</v>
      </c>
      <c r="K549" t="s">
        <v>2023</v>
      </c>
      <c r="L549">
        <v>0.1</v>
      </c>
      <c r="M549">
        <v>36.970061633031399</v>
      </c>
      <c r="N549" t="str">
        <f t="shared" si="8"/>
        <v>Outlier</v>
      </c>
    </row>
    <row r="550" spans="1:14" x14ac:dyDescent="0.3">
      <c r="A550">
        <v>1563</v>
      </c>
      <c r="B550" s="3">
        <v>45510</v>
      </c>
      <c r="C550" s="3">
        <v>45654</v>
      </c>
      <c r="D550" t="s">
        <v>13</v>
      </c>
      <c r="E550" t="s">
        <v>19</v>
      </c>
      <c r="F550" t="s">
        <v>582</v>
      </c>
      <c r="G550">
        <v>1661.53</v>
      </c>
      <c r="H550">
        <v>181.37</v>
      </c>
      <c r="I550">
        <v>12</v>
      </c>
      <c r="J550" t="s">
        <v>2020</v>
      </c>
      <c r="K550" t="s">
        <v>2025</v>
      </c>
      <c r="L550">
        <v>0.06</v>
      </c>
      <c r="M550">
        <v>10.9158426269763</v>
      </c>
      <c r="N550" t="str">
        <f t="shared" si="8"/>
        <v>Outlier</v>
      </c>
    </row>
    <row r="551" spans="1:14" x14ac:dyDescent="0.3">
      <c r="A551">
        <v>1564</v>
      </c>
      <c r="B551" s="3">
        <v>45642</v>
      </c>
      <c r="C551" s="3">
        <v>45648</v>
      </c>
      <c r="D551" t="s">
        <v>14</v>
      </c>
      <c r="E551" t="s">
        <v>19</v>
      </c>
      <c r="F551" t="s">
        <v>583</v>
      </c>
      <c r="G551">
        <v>222.76</v>
      </c>
      <c r="H551">
        <v>303.54000000000002</v>
      </c>
      <c r="I551">
        <v>19</v>
      </c>
      <c r="J551" t="s">
        <v>2019</v>
      </c>
      <c r="K551" t="s">
        <v>2023</v>
      </c>
      <c r="L551">
        <v>0.2</v>
      </c>
      <c r="M551">
        <v>136.263242952056</v>
      </c>
      <c r="N551" t="str">
        <f t="shared" si="8"/>
        <v>Outlier</v>
      </c>
    </row>
    <row r="552" spans="1:14" x14ac:dyDescent="0.3">
      <c r="A552">
        <v>1565</v>
      </c>
      <c r="B552" s="3">
        <v>45457</v>
      </c>
      <c r="C552" s="3">
        <v>45598</v>
      </c>
      <c r="D552" t="s">
        <v>13</v>
      </c>
      <c r="E552" t="s">
        <v>18</v>
      </c>
      <c r="F552" t="s">
        <v>584</v>
      </c>
      <c r="G552">
        <v>231.41</v>
      </c>
      <c r="H552">
        <v>448.82</v>
      </c>
      <c r="I552">
        <v>12</v>
      </c>
      <c r="J552" t="s">
        <v>2022</v>
      </c>
      <c r="K552" t="s">
        <v>2025</v>
      </c>
      <c r="L552">
        <v>0</v>
      </c>
      <c r="M552">
        <v>193.95013180070001</v>
      </c>
      <c r="N552" t="str">
        <f t="shared" si="8"/>
        <v>Outlier</v>
      </c>
    </row>
    <row r="553" spans="1:14" x14ac:dyDescent="0.3">
      <c r="A553">
        <v>1567</v>
      </c>
      <c r="B553" s="3">
        <v>45644</v>
      </c>
      <c r="C553" s="3">
        <v>45653</v>
      </c>
      <c r="D553" t="s">
        <v>12</v>
      </c>
      <c r="E553" t="s">
        <v>17</v>
      </c>
      <c r="F553" t="s">
        <v>586</v>
      </c>
      <c r="G553">
        <v>1488.66</v>
      </c>
      <c r="H553">
        <v>259</v>
      </c>
      <c r="I553">
        <v>3</v>
      </c>
      <c r="J553" t="s">
        <v>2022</v>
      </c>
      <c r="K553" t="s">
        <v>2026</v>
      </c>
      <c r="L553">
        <v>0.08</v>
      </c>
      <c r="M553">
        <v>17.3981970362608</v>
      </c>
      <c r="N553" t="str">
        <f t="shared" si="8"/>
        <v>Outlier</v>
      </c>
    </row>
    <row r="554" spans="1:14" x14ac:dyDescent="0.3">
      <c r="A554">
        <v>1568</v>
      </c>
      <c r="B554" s="3">
        <v>45383</v>
      </c>
      <c r="C554" s="3">
        <v>45492</v>
      </c>
      <c r="D554" t="s">
        <v>15</v>
      </c>
      <c r="E554" t="s">
        <v>19</v>
      </c>
      <c r="F554" t="s">
        <v>587</v>
      </c>
      <c r="G554">
        <v>626.27</v>
      </c>
      <c r="H554">
        <v>243.08</v>
      </c>
      <c r="I554">
        <v>15</v>
      </c>
      <c r="J554" t="s">
        <v>2019</v>
      </c>
      <c r="K554" t="s">
        <v>2024</v>
      </c>
      <c r="L554">
        <v>0.18</v>
      </c>
      <c r="M554">
        <v>38.813930094048899</v>
      </c>
      <c r="N554" t="str">
        <f t="shared" si="8"/>
        <v>Outlier</v>
      </c>
    </row>
    <row r="555" spans="1:14" x14ac:dyDescent="0.3">
      <c r="A555">
        <v>1569</v>
      </c>
      <c r="B555" s="3">
        <v>45427</v>
      </c>
      <c r="C555" s="3">
        <v>45647</v>
      </c>
      <c r="D555" t="s">
        <v>12</v>
      </c>
      <c r="E555" t="s">
        <v>17</v>
      </c>
      <c r="F555" t="s">
        <v>588</v>
      </c>
      <c r="G555">
        <v>555.80999999999995</v>
      </c>
      <c r="H555">
        <v>340.8</v>
      </c>
      <c r="I555">
        <v>11</v>
      </c>
      <c r="J555" t="s">
        <v>2020</v>
      </c>
      <c r="K555" t="s">
        <v>2023</v>
      </c>
      <c r="L555">
        <v>0.17</v>
      </c>
      <c r="M555">
        <v>61.315917309872098</v>
      </c>
      <c r="N555" t="str">
        <f t="shared" si="8"/>
        <v>Outlier</v>
      </c>
    </row>
    <row r="556" spans="1:14" x14ac:dyDescent="0.3">
      <c r="A556">
        <v>1570</v>
      </c>
      <c r="B556" s="3">
        <v>45580</v>
      </c>
      <c r="C556" s="3">
        <v>45630</v>
      </c>
      <c r="D556" t="s">
        <v>12</v>
      </c>
      <c r="E556" t="s">
        <v>17</v>
      </c>
      <c r="F556" t="s">
        <v>589</v>
      </c>
      <c r="G556">
        <v>1985.21</v>
      </c>
      <c r="H556">
        <v>177.5</v>
      </c>
      <c r="I556">
        <v>18</v>
      </c>
      <c r="J556" t="s">
        <v>2019</v>
      </c>
      <c r="K556" t="s">
        <v>2025</v>
      </c>
      <c r="L556">
        <v>0.04</v>
      </c>
      <c r="M556">
        <v>8.9411195792888396</v>
      </c>
      <c r="N556" t="str">
        <f t="shared" si="8"/>
        <v>Outlier</v>
      </c>
    </row>
    <row r="557" spans="1:14" x14ac:dyDescent="0.3">
      <c r="A557">
        <v>1571</v>
      </c>
      <c r="B557" s="3">
        <v>45347</v>
      </c>
      <c r="C557" s="3">
        <v>45472</v>
      </c>
      <c r="D557" t="s">
        <v>12</v>
      </c>
      <c r="E557" t="s">
        <v>18</v>
      </c>
      <c r="F557" t="s">
        <v>590</v>
      </c>
      <c r="G557">
        <v>948.1</v>
      </c>
      <c r="H557">
        <v>493.8</v>
      </c>
      <c r="I557">
        <v>16</v>
      </c>
      <c r="J557" t="s">
        <v>2019</v>
      </c>
      <c r="K557" t="s">
        <v>2026</v>
      </c>
      <c r="L557">
        <v>0.17</v>
      </c>
      <c r="M557">
        <v>52.083113595612303</v>
      </c>
      <c r="N557" t="str">
        <f t="shared" si="8"/>
        <v>Outlier</v>
      </c>
    </row>
    <row r="558" spans="1:14" x14ac:dyDescent="0.3">
      <c r="A558">
        <v>1572</v>
      </c>
      <c r="B558" s="3">
        <v>45387</v>
      </c>
      <c r="C558" s="3">
        <v>45690</v>
      </c>
      <c r="D558" t="s">
        <v>13</v>
      </c>
      <c r="E558" t="s">
        <v>18</v>
      </c>
      <c r="F558" t="s">
        <v>591</v>
      </c>
      <c r="G558">
        <v>1060.58</v>
      </c>
      <c r="H558">
        <v>460.44</v>
      </c>
      <c r="I558">
        <v>1</v>
      </c>
      <c r="J558" t="s">
        <v>2019</v>
      </c>
      <c r="K558" t="s">
        <v>2023</v>
      </c>
      <c r="L558">
        <v>0.16</v>
      </c>
      <c r="M558">
        <v>43.413981029248198</v>
      </c>
      <c r="N558" t="str">
        <f t="shared" si="8"/>
        <v>Outlier</v>
      </c>
    </row>
    <row r="559" spans="1:14" x14ac:dyDescent="0.3">
      <c r="A559">
        <v>1573</v>
      </c>
      <c r="B559" s="3">
        <v>45389</v>
      </c>
      <c r="C559" s="3">
        <v>45532</v>
      </c>
      <c r="D559" t="s">
        <v>2027</v>
      </c>
      <c r="E559" t="s">
        <v>18</v>
      </c>
      <c r="F559" t="s">
        <v>592</v>
      </c>
      <c r="G559">
        <v>1073.57</v>
      </c>
      <c r="H559">
        <v>461.83</v>
      </c>
      <c r="I559">
        <v>8</v>
      </c>
      <c r="J559" t="s">
        <v>2020</v>
      </c>
      <c r="K559" t="s">
        <v>2023</v>
      </c>
      <c r="L559">
        <v>0.02</v>
      </c>
      <c r="M559">
        <v>43.0181543821083</v>
      </c>
      <c r="N559" t="str">
        <f t="shared" si="8"/>
        <v>Outlier</v>
      </c>
    </row>
    <row r="560" spans="1:14" x14ac:dyDescent="0.3">
      <c r="A560">
        <v>1574</v>
      </c>
      <c r="B560" s="3">
        <v>45333</v>
      </c>
      <c r="C560" s="3">
        <v>45543</v>
      </c>
      <c r="D560" t="s">
        <v>14</v>
      </c>
      <c r="E560" t="s">
        <v>18</v>
      </c>
      <c r="F560" t="s">
        <v>593</v>
      </c>
      <c r="G560">
        <v>892.22</v>
      </c>
      <c r="H560">
        <v>174.77</v>
      </c>
      <c r="I560">
        <v>10</v>
      </c>
      <c r="J560" t="s">
        <v>2022</v>
      </c>
      <c r="K560" t="s">
        <v>2023</v>
      </c>
      <c r="L560">
        <v>0.01</v>
      </c>
      <c r="M560">
        <v>19.588218152473601</v>
      </c>
      <c r="N560" t="str">
        <f t="shared" si="8"/>
        <v>Outlier</v>
      </c>
    </row>
    <row r="561" spans="1:14" x14ac:dyDescent="0.3">
      <c r="A561">
        <v>1575</v>
      </c>
      <c r="B561" s="3">
        <v>45350</v>
      </c>
      <c r="C561" s="3">
        <v>45602</v>
      </c>
      <c r="D561" t="s">
        <v>13</v>
      </c>
      <c r="E561" t="s">
        <v>19</v>
      </c>
      <c r="F561" t="s">
        <v>594</v>
      </c>
      <c r="G561">
        <v>1750.07</v>
      </c>
      <c r="H561">
        <v>206.02</v>
      </c>
      <c r="I561">
        <v>5</v>
      </c>
      <c r="J561" t="s">
        <v>2021</v>
      </c>
      <c r="K561" t="s">
        <v>2024</v>
      </c>
      <c r="L561">
        <v>0.17</v>
      </c>
      <c r="M561">
        <v>11.7721005445496</v>
      </c>
      <c r="N561" t="str">
        <f t="shared" si="8"/>
        <v>Outlier</v>
      </c>
    </row>
    <row r="562" spans="1:14" x14ac:dyDescent="0.3">
      <c r="A562">
        <v>1576</v>
      </c>
      <c r="B562" s="3">
        <v>45420</v>
      </c>
      <c r="C562" s="3">
        <v>45653</v>
      </c>
      <c r="D562" t="s">
        <v>14</v>
      </c>
      <c r="E562" t="s">
        <v>19</v>
      </c>
      <c r="F562" t="s">
        <v>595</v>
      </c>
      <c r="G562">
        <v>578.17999999999995</v>
      </c>
      <c r="H562">
        <v>139.46</v>
      </c>
      <c r="I562">
        <v>13</v>
      </c>
      <c r="J562" t="s">
        <v>2022</v>
      </c>
      <c r="K562" t="s">
        <v>2026</v>
      </c>
      <c r="L562">
        <v>0</v>
      </c>
      <c r="M562">
        <v>24.120516102251901</v>
      </c>
      <c r="N562" t="str">
        <f t="shared" si="8"/>
        <v>Outlier</v>
      </c>
    </row>
    <row r="563" spans="1:14" x14ac:dyDescent="0.3">
      <c r="A563">
        <v>1577</v>
      </c>
      <c r="B563" s="3">
        <v>45344</v>
      </c>
      <c r="C563" s="3">
        <v>45684</v>
      </c>
      <c r="D563" t="s">
        <v>14</v>
      </c>
      <c r="E563" t="s">
        <v>19</v>
      </c>
      <c r="F563" t="s">
        <v>596</v>
      </c>
      <c r="G563">
        <v>594.66</v>
      </c>
      <c r="H563">
        <v>12.81</v>
      </c>
      <c r="I563">
        <v>0</v>
      </c>
      <c r="J563" t="s">
        <v>2019</v>
      </c>
      <c r="K563" t="s">
        <v>2024</v>
      </c>
      <c r="L563">
        <v>0.02</v>
      </c>
      <c r="M563">
        <v>2.1541721319745699</v>
      </c>
      <c r="N563" t="str">
        <f t="shared" si="8"/>
        <v>Outlier</v>
      </c>
    </row>
    <row r="564" spans="1:14" x14ac:dyDescent="0.3">
      <c r="A564">
        <v>1578</v>
      </c>
      <c r="B564" s="3">
        <v>45532</v>
      </c>
      <c r="C564" s="3">
        <v>45594</v>
      </c>
      <c r="D564" t="s">
        <v>14</v>
      </c>
      <c r="E564" t="s">
        <v>19</v>
      </c>
      <c r="F564" t="s">
        <v>597</v>
      </c>
      <c r="G564">
        <v>618.79</v>
      </c>
      <c r="H564">
        <v>60.93</v>
      </c>
      <c r="I564">
        <v>4</v>
      </c>
      <c r="J564" t="s">
        <v>2021</v>
      </c>
      <c r="K564" t="s">
        <v>2023</v>
      </c>
      <c r="L564">
        <v>0.08</v>
      </c>
      <c r="M564">
        <v>9.8466361770552204</v>
      </c>
      <c r="N564" t="str">
        <f t="shared" si="8"/>
        <v>Outlier</v>
      </c>
    </row>
    <row r="565" spans="1:14" x14ac:dyDescent="0.3">
      <c r="A565">
        <v>1579</v>
      </c>
      <c r="B565" s="3">
        <v>45401</v>
      </c>
      <c r="C565" s="3">
        <v>45476</v>
      </c>
      <c r="D565" t="s">
        <v>15</v>
      </c>
      <c r="E565" t="s">
        <v>18</v>
      </c>
      <c r="F565" t="s">
        <v>598</v>
      </c>
      <c r="G565">
        <v>775.74</v>
      </c>
      <c r="H565">
        <v>92.14</v>
      </c>
      <c r="I565">
        <v>17</v>
      </c>
      <c r="J565" t="s">
        <v>2022</v>
      </c>
      <c r="K565" t="s">
        <v>2023</v>
      </c>
      <c r="L565">
        <v>0.05</v>
      </c>
      <c r="M565">
        <v>11.877690978936201</v>
      </c>
      <c r="N565" t="str">
        <f t="shared" si="8"/>
        <v>Outlier</v>
      </c>
    </row>
    <row r="566" spans="1:14" x14ac:dyDescent="0.3">
      <c r="A566">
        <v>1580</v>
      </c>
      <c r="B566" s="3">
        <v>45494</v>
      </c>
      <c r="C566" s="3">
        <v>45556</v>
      </c>
      <c r="D566" t="s">
        <v>14</v>
      </c>
      <c r="E566" t="s">
        <v>19</v>
      </c>
      <c r="F566" t="s">
        <v>599</v>
      </c>
      <c r="G566">
        <v>1433.6</v>
      </c>
      <c r="H566">
        <v>499.81</v>
      </c>
      <c r="I566">
        <v>6</v>
      </c>
      <c r="J566" t="s">
        <v>2020</v>
      </c>
      <c r="K566" t="s">
        <v>2024</v>
      </c>
      <c r="L566">
        <v>0.04</v>
      </c>
      <c r="M566">
        <v>34.863978794642897</v>
      </c>
      <c r="N566" t="str">
        <f t="shared" si="8"/>
        <v>Outlier</v>
      </c>
    </row>
    <row r="567" spans="1:14" x14ac:dyDescent="0.3">
      <c r="A567">
        <v>1581</v>
      </c>
      <c r="B567" s="3">
        <v>45577</v>
      </c>
      <c r="C567" s="3">
        <v>45589</v>
      </c>
      <c r="D567" t="s">
        <v>2027</v>
      </c>
      <c r="E567" t="s">
        <v>19</v>
      </c>
      <c r="F567" t="s">
        <v>600</v>
      </c>
      <c r="G567">
        <v>1357.09</v>
      </c>
      <c r="H567">
        <v>369.77</v>
      </c>
      <c r="I567">
        <v>6</v>
      </c>
      <c r="J567" t="s">
        <v>2022</v>
      </c>
      <c r="K567" t="s">
        <v>2023</v>
      </c>
      <c r="L567">
        <v>0.06</v>
      </c>
      <c r="M567">
        <v>27.247271735846599</v>
      </c>
      <c r="N567" t="str">
        <f t="shared" si="8"/>
        <v>Outlier</v>
      </c>
    </row>
    <row r="568" spans="1:14" x14ac:dyDescent="0.3">
      <c r="A568">
        <v>1582</v>
      </c>
      <c r="B568" s="3">
        <v>45491</v>
      </c>
      <c r="C568" s="3">
        <v>45606</v>
      </c>
      <c r="D568" t="s">
        <v>12</v>
      </c>
      <c r="E568" t="s">
        <v>19</v>
      </c>
      <c r="F568" t="s">
        <v>601</v>
      </c>
      <c r="G568">
        <v>1233.53</v>
      </c>
      <c r="H568">
        <v>207.29</v>
      </c>
      <c r="I568">
        <v>16</v>
      </c>
      <c r="J568" t="s">
        <v>2021</v>
      </c>
      <c r="K568" t="s">
        <v>2025</v>
      </c>
      <c r="L568">
        <v>0.13</v>
      </c>
      <c r="M568">
        <v>16.804617642051699</v>
      </c>
      <c r="N568" t="str">
        <f t="shared" si="8"/>
        <v>Outlier</v>
      </c>
    </row>
    <row r="569" spans="1:14" x14ac:dyDescent="0.3">
      <c r="A569">
        <v>1583</v>
      </c>
      <c r="B569" s="3">
        <v>45377</v>
      </c>
      <c r="C569" s="3">
        <v>45676</v>
      </c>
      <c r="D569" t="s">
        <v>12</v>
      </c>
      <c r="E569" t="s">
        <v>18</v>
      </c>
      <c r="F569" t="s">
        <v>602</v>
      </c>
      <c r="G569">
        <v>1988.79</v>
      </c>
      <c r="H569">
        <v>198.65</v>
      </c>
      <c r="I569">
        <v>19</v>
      </c>
      <c r="J569" t="s">
        <v>2020</v>
      </c>
      <c r="K569" t="s">
        <v>2025</v>
      </c>
      <c r="L569">
        <v>0.01</v>
      </c>
      <c r="M569">
        <v>9.9884854610089597</v>
      </c>
      <c r="N569" t="str">
        <f t="shared" si="8"/>
        <v>Outlier</v>
      </c>
    </row>
    <row r="570" spans="1:14" x14ac:dyDescent="0.3">
      <c r="A570">
        <v>1584</v>
      </c>
      <c r="B570" s="3">
        <v>45680</v>
      </c>
      <c r="C570" s="3">
        <v>45683</v>
      </c>
      <c r="D570" t="s">
        <v>12</v>
      </c>
      <c r="E570" t="s">
        <v>18</v>
      </c>
      <c r="F570" t="s">
        <v>603</v>
      </c>
      <c r="G570">
        <v>919.37</v>
      </c>
      <c r="H570">
        <v>437.51</v>
      </c>
      <c r="I570">
        <v>20</v>
      </c>
      <c r="J570" t="s">
        <v>2021</v>
      </c>
      <c r="K570" t="s">
        <v>2024</v>
      </c>
      <c r="L570">
        <v>7.0000000000000007E-2</v>
      </c>
      <c r="M570">
        <v>47.588022232615799</v>
      </c>
      <c r="N570" t="str">
        <f t="shared" si="8"/>
        <v>Outlier</v>
      </c>
    </row>
    <row r="571" spans="1:14" x14ac:dyDescent="0.3">
      <c r="A571">
        <v>1585</v>
      </c>
      <c r="B571" s="3">
        <v>45501</v>
      </c>
      <c r="C571" s="3">
        <v>45592</v>
      </c>
      <c r="D571" t="s">
        <v>2027</v>
      </c>
      <c r="E571" t="s">
        <v>19</v>
      </c>
      <c r="F571" t="s">
        <v>604</v>
      </c>
      <c r="G571">
        <v>635.54</v>
      </c>
      <c r="H571">
        <v>332.73</v>
      </c>
      <c r="I571">
        <v>10</v>
      </c>
      <c r="J571" t="s">
        <v>2021</v>
      </c>
      <c r="K571" t="s">
        <v>2026</v>
      </c>
      <c r="L571">
        <v>0.13</v>
      </c>
      <c r="M571">
        <v>52.353903766875398</v>
      </c>
      <c r="N571" t="str">
        <f t="shared" si="8"/>
        <v>Outlier</v>
      </c>
    </row>
    <row r="572" spans="1:14" x14ac:dyDescent="0.3">
      <c r="A572">
        <v>1586</v>
      </c>
      <c r="B572" s="3">
        <v>45474</v>
      </c>
      <c r="C572" s="3">
        <v>45611</v>
      </c>
      <c r="D572" t="s">
        <v>13</v>
      </c>
      <c r="E572" t="s">
        <v>18</v>
      </c>
      <c r="F572" t="s">
        <v>605</v>
      </c>
      <c r="G572">
        <v>937.28</v>
      </c>
      <c r="H572">
        <v>37.74</v>
      </c>
      <c r="I572">
        <v>14</v>
      </c>
      <c r="J572" t="s">
        <v>2021</v>
      </c>
      <c r="K572" t="s">
        <v>2025</v>
      </c>
      <c r="L572">
        <v>0.05</v>
      </c>
      <c r="M572">
        <v>4.0265448958689003</v>
      </c>
      <c r="N572" t="str">
        <f t="shared" si="8"/>
        <v>Outlier</v>
      </c>
    </row>
    <row r="573" spans="1:14" x14ac:dyDescent="0.3">
      <c r="A573">
        <v>1587</v>
      </c>
      <c r="B573" s="3">
        <v>45388</v>
      </c>
      <c r="C573" s="3">
        <v>45401</v>
      </c>
      <c r="D573" t="s">
        <v>15</v>
      </c>
      <c r="E573" t="s">
        <v>17</v>
      </c>
      <c r="F573" t="s">
        <v>606</v>
      </c>
      <c r="G573">
        <v>1091.5999999999999</v>
      </c>
      <c r="H573">
        <v>487.87</v>
      </c>
      <c r="I573">
        <v>5</v>
      </c>
      <c r="J573" t="s">
        <v>2019</v>
      </c>
      <c r="K573" t="s">
        <v>2023</v>
      </c>
      <c r="L573">
        <v>0.17</v>
      </c>
      <c r="M573">
        <v>44.693111029681198</v>
      </c>
      <c r="N573" t="str">
        <f t="shared" si="8"/>
        <v>Outlier</v>
      </c>
    </row>
    <row r="574" spans="1:14" x14ac:dyDescent="0.3">
      <c r="A574">
        <v>1588</v>
      </c>
      <c r="B574" s="3">
        <v>45423</v>
      </c>
      <c r="C574" s="3">
        <v>45543</v>
      </c>
      <c r="D574" t="s">
        <v>13</v>
      </c>
      <c r="E574" t="s">
        <v>17</v>
      </c>
      <c r="F574" t="s">
        <v>607</v>
      </c>
      <c r="G574">
        <v>336.92</v>
      </c>
      <c r="H574">
        <v>0</v>
      </c>
      <c r="I574">
        <v>2</v>
      </c>
      <c r="J574" t="s">
        <v>2020</v>
      </c>
      <c r="K574" t="s">
        <v>2026</v>
      </c>
      <c r="L574">
        <v>0.09</v>
      </c>
      <c r="M574">
        <v>0</v>
      </c>
      <c r="N574" t="str">
        <f t="shared" si="8"/>
        <v>Outlier</v>
      </c>
    </row>
    <row r="575" spans="1:14" x14ac:dyDescent="0.3">
      <c r="A575">
        <v>1589</v>
      </c>
      <c r="B575" s="3">
        <v>45440</v>
      </c>
      <c r="C575" s="3">
        <v>45613</v>
      </c>
      <c r="D575" t="s">
        <v>2028</v>
      </c>
      <c r="E575" t="s">
        <v>19</v>
      </c>
      <c r="F575" t="s">
        <v>608</v>
      </c>
      <c r="G575">
        <v>1625.74</v>
      </c>
      <c r="H575">
        <v>411.66</v>
      </c>
      <c r="I575">
        <v>16</v>
      </c>
      <c r="J575" t="s">
        <v>2019</v>
      </c>
      <c r="K575" t="s">
        <v>2024</v>
      </c>
      <c r="L575">
        <v>0.01</v>
      </c>
      <c r="M575">
        <v>25.321392104518601</v>
      </c>
      <c r="N575" t="str">
        <f t="shared" si="8"/>
        <v>Outlier</v>
      </c>
    </row>
    <row r="576" spans="1:14" x14ac:dyDescent="0.3">
      <c r="A576">
        <v>1590</v>
      </c>
      <c r="B576" s="3">
        <v>45642</v>
      </c>
      <c r="C576" s="3">
        <v>45666</v>
      </c>
      <c r="D576" t="s">
        <v>15</v>
      </c>
      <c r="E576" t="s">
        <v>19</v>
      </c>
      <c r="F576" t="s">
        <v>609</v>
      </c>
      <c r="G576">
        <v>980.02</v>
      </c>
      <c r="H576">
        <v>82.59</v>
      </c>
      <c r="I576">
        <v>19</v>
      </c>
      <c r="J576" t="s">
        <v>2020</v>
      </c>
      <c r="K576" t="s">
        <v>2024</v>
      </c>
      <c r="L576">
        <v>0.02</v>
      </c>
      <c r="M576">
        <v>8.4273790330809604</v>
      </c>
      <c r="N576" t="str">
        <f t="shared" si="8"/>
        <v>Outlier</v>
      </c>
    </row>
    <row r="577" spans="1:14" x14ac:dyDescent="0.3">
      <c r="A577">
        <v>1591</v>
      </c>
      <c r="B577" s="3">
        <v>45409</v>
      </c>
      <c r="C577" s="3">
        <v>45470</v>
      </c>
      <c r="D577" t="s">
        <v>15</v>
      </c>
      <c r="E577" t="s">
        <v>17</v>
      </c>
      <c r="F577" t="s">
        <v>610</v>
      </c>
      <c r="G577">
        <v>123.99</v>
      </c>
      <c r="H577">
        <v>295.93</v>
      </c>
      <c r="I577">
        <v>19</v>
      </c>
      <c r="J577" t="s">
        <v>2019</v>
      </c>
      <c r="K577" t="s">
        <v>2025</v>
      </c>
      <c r="L577">
        <v>0.09</v>
      </c>
      <c r="M577">
        <v>238.67247358658</v>
      </c>
      <c r="N577" t="str">
        <f t="shared" si="8"/>
        <v>Outlier</v>
      </c>
    </row>
    <row r="578" spans="1:14" x14ac:dyDescent="0.3">
      <c r="A578">
        <v>1592</v>
      </c>
      <c r="B578" s="3">
        <v>45506</v>
      </c>
      <c r="C578" s="3">
        <v>45531</v>
      </c>
      <c r="D578" t="s">
        <v>13</v>
      </c>
      <c r="E578" t="s">
        <v>18</v>
      </c>
      <c r="F578" t="s">
        <v>611</v>
      </c>
      <c r="G578">
        <v>1261.92</v>
      </c>
      <c r="H578">
        <v>307.44</v>
      </c>
      <c r="I578">
        <v>10</v>
      </c>
      <c r="J578" t="s">
        <v>2019</v>
      </c>
      <c r="K578" t="s">
        <v>2024</v>
      </c>
      <c r="L578">
        <v>0.01</v>
      </c>
      <c r="M578">
        <v>24.362875618105701</v>
      </c>
      <c r="N578" t="str">
        <f t="shared" ref="N578:N641" si="9">IF(OR(G578&lt;C2560, G578&gt;C2562), "Outlier", "Normal")</f>
        <v>Outlier</v>
      </c>
    </row>
    <row r="579" spans="1:14" x14ac:dyDescent="0.3">
      <c r="A579">
        <v>1593</v>
      </c>
      <c r="B579" s="3">
        <v>45619</v>
      </c>
      <c r="C579" s="3">
        <v>45674</v>
      </c>
      <c r="D579" t="s">
        <v>12</v>
      </c>
      <c r="E579" t="s">
        <v>17</v>
      </c>
      <c r="F579" t="s">
        <v>612</v>
      </c>
      <c r="G579">
        <v>525.16</v>
      </c>
      <c r="H579">
        <v>331.87</v>
      </c>
      <c r="I579">
        <v>9</v>
      </c>
      <c r="J579" t="s">
        <v>2020</v>
      </c>
      <c r="K579" t="s">
        <v>2026</v>
      </c>
      <c r="L579">
        <v>0.09</v>
      </c>
      <c r="M579">
        <v>63.194074186914499</v>
      </c>
      <c r="N579" t="str">
        <f t="shared" si="9"/>
        <v>Outlier</v>
      </c>
    </row>
    <row r="580" spans="1:14" x14ac:dyDescent="0.3">
      <c r="A580">
        <v>1594</v>
      </c>
      <c r="B580" s="3">
        <v>45445</v>
      </c>
      <c r="C580" s="3">
        <v>45566</v>
      </c>
      <c r="D580" t="s">
        <v>14</v>
      </c>
      <c r="E580" t="s">
        <v>19</v>
      </c>
      <c r="F580" t="s">
        <v>613</v>
      </c>
      <c r="G580">
        <v>339.45</v>
      </c>
      <c r="H580">
        <v>401.34</v>
      </c>
      <c r="I580">
        <v>5</v>
      </c>
      <c r="J580" t="s">
        <v>2020</v>
      </c>
      <c r="K580" t="s">
        <v>2024</v>
      </c>
      <c r="L580">
        <v>0.12</v>
      </c>
      <c r="M580">
        <v>118.232434821034</v>
      </c>
      <c r="N580" t="str">
        <f t="shared" si="9"/>
        <v>Outlier</v>
      </c>
    </row>
    <row r="581" spans="1:14" x14ac:dyDescent="0.3">
      <c r="A581">
        <v>1595</v>
      </c>
      <c r="B581" s="3">
        <v>45612</v>
      </c>
      <c r="C581" s="3">
        <v>45691</v>
      </c>
      <c r="D581" t="s">
        <v>2027</v>
      </c>
      <c r="E581" t="s">
        <v>18</v>
      </c>
      <c r="F581" t="s">
        <v>614</v>
      </c>
      <c r="G581">
        <v>1431.82</v>
      </c>
      <c r="H581">
        <v>0</v>
      </c>
      <c r="I581">
        <v>5</v>
      </c>
      <c r="J581" t="s">
        <v>2020</v>
      </c>
      <c r="K581" t="s">
        <v>2024</v>
      </c>
      <c r="L581">
        <v>0.18</v>
      </c>
      <c r="M581">
        <v>0</v>
      </c>
      <c r="N581" t="str">
        <f t="shared" si="9"/>
        <v>Outlier</v>
      </c>
    </row>
    <row r="582" spans="1:14" x14ac:dyDescent="0.3">
      <c r="A582">
        <v>1596</v>
      </c>
      <c r="B582" s="3">
        <v>45419</v>
      </c>
      <c r="C582" s="3">
        <v>45527</v>
      </c>
      <c r="D582" t="s">
        <v>14</v>
      </c>
      <c r="E582" t="s">
        <v>17</v>
      </c>
      <c r="F582" t="s">
        <v>615</v>
      </c>
      <c r="G582">
        <v>1170.19</v>
      </c>
      <c r="H582">
        <v>0</v>
      </c>
      <c r="I582">
        <v>5</v>
      </c>
      <c r="J582" t="s">
        <v>2020</v>
      </c>
      <c r="K582" t="s">
        <v>2024</v>
      </c>
      <c r="L582">
        <v>0.18</v>
      </c>
      <c r="M582">
        <v>0</v>
      </c>
      <c r="N582" t="str">
        <f t="shared" si="9"/>
        <v>Outlier</v>
      </c>
    </row>
    <row r="583" spans="1:14" x14ac:dyDescent="0.3">
      <c r="A583">
        <v>1597</v>
      </c>
      <c r="B583" s="3">
        <v>45653</v>
      </c>
      <c r="C583" s="3">
        <v>45655</v>
      </c>
      <c r="D583" t="s">
        <v>13</v>
      </c>
      <c r="E583" t="s">
        <v>18</v>
      </c>
      <c r="F583" t="s">
        <v>616</v>
      </c>
      <c r="G583">
        <v>1536.77</v>
      </c>
      <c r="H583">
        <v>384.86</v>
      </c>
      <c r="I583">
        <v>6</v>
      </c>
      <c r="J583" t="s">
        <v>2020</v>
      </c>
      <c r="K583" t="s">
        <v>2024</v>
      </c>
      <c r="L583">
        <v>0.05</v>
      </c>
      <c r="M583">
        <v>25.043435257065099</v>
      </c>
      <c r="N583" t="str">
        <f t="shared" si="9"/>
        <v>Outlier</v>
      </c>
    </row>
    <row r="584" spans="1:14" x14ac:dyDescent="0.3">
      <c r="A584">
        <v>1598</v>
      </c>
      <c r="B584" s="3">
        <v>45479</v>
      </c>
      <c r="C584" s="3">
        <v>45552</v>
      </c>
      <c r="D584" t="s">
        <v>12</v>
      </c>
      <c r="E584" t="s">
        <v>19</v>
      </c>
      <c r="F584" t="s">
        <v>617</v>
      </c>
      <c r="G584">
        <v>618.98</v>
      </c>
      <c r="H584">
        <v>255.71</v>
      </c>
      <c r="I584">
        <v>9</v>
      </c>
      <c r="J584" t="s">
        <v>2019</v>
      </c>
      <c r="K584" t="s">
        <v>2024</v>
      </c>
      <c r="L584">
        <v>0.04</v>
      </c>
      <c r="M584">
        <v>41.3115124882872</v>
      </c>
      <c r="N584" t="str">
        <f t="shared" si="9"/>
        <v>Outlier</v>
      </c>
    </row>
    <row r="585" spans="1:14" x14ac:dyDescent="0.3">
      <c r="A585">
        <v>1599</v>
      </c>
      <c r="B585" s="3">
        <v>45413</v>
      </c>
      <c r="C585" s="3">
        <v>45493</v>
      </c>
      <c r="D585" t="s">
        <v>12</v>
      </c>
      <c r="E585" t="s">
        <v>18</v>
      </c>
      <c r="F585" t="s">
        <v>618</v>
      </c>
      <c r="G585">
        <v>1177.22</v>
      </c>
      <c r="H585">
        <v>483.87</v>
      </c>
      <c r="I585">
        <v>13</v>
      </c>
      <c r="J585" t="s">
        <v>2020</v>
      </c>
      <c r="K585" t="s">
        <v>2026</v>
      </c>
      <c r="L585">
        <v>0.2</v>
      </c>
      <c r="M585">
        <v>41.102767537078897</v>
      </c>
      <c r="N585" t="str">
        <f t="shared" si="9"/>
        <v>Outlier</v>
      </c>
    </row>
    <row r="586" spans="1:14" x14ac:dyDescent="0.3">
      <c r="A586">
        <v>1601</v>
      </c>
      <c r="B586" s="3">
        <v>45666</v>
      </c>
      <c r="C586" s="3">
        <v>45683</v>
      </c>
      <c r="D586" t="s">
        <v>15</v>
      </c>
      <c r="E586" t="s">
        <v>18</v>
      </c>
      <c r="F586" t="s">
        <v>620</v>
      </c>
      <c r="G586">
        <v>385.7</v>
      </c>
      <c r="H586">
        <v>345.87</v>
      </c>
      <c r="I586">
        <v>10</v>
      </c>
      <c r="J586" t="s">
        <v>2019</v>
      </c>
      <c r="K586" t="s">
        <v>2023</v>
      </c>
      <c r="L586">
        <v>0.16</v>
      </c>
      <c r="M586">
        <v>89.673321234119797</v>
      </c>
      <c r="N586" t="str">
        <f t="shared" si="9"/>
        <v>Outlier</v>
      </c>
    </row>
    <row r="587" spans="1:14" x14ac:dyDescent="0.3">
      <c r="A587">
        <v>1602</v>
      </c>
      <c r="B587" s="3">
        <v>45534</v>
      </c>
      <c r="C587" s="3">
        <v>45586</v>
      </c>
      <c r="D587" t="s">
        <v>12</v>
      </c>
      <c r="E587" t="s">
        <v>19</v>
      </c>
      <c r="F587" t="s">
        <v>621</v>
      </c>
      <c r="G587">
        <v>486.56</v>
      </c>
      <c r="H587">
        <v>264.88</v>
      </c>
      <c r="I587">
        <v>14</v>
      </c>
      <c r="J587" t="s">
        <v>2022</v>
      </c>
      <c r="K587" t="s">
        <v>2026</v>
      </c>
      <c r="L587">
        <v>7.0000000000000007E-2</v>
      </c>
      <c r="M587">
        <v>54.439329168036799</v>
      </c>
      <c r="N587" t="str">
        <f t="shared" si="9"/>
        <v>Outlier</v>
      </c>
    </row>
    <row r="588" spans="1:14" x14ac:dyDescent="0.3">
      <c r="A588">
        <v>1603</v>
      </c>
      <c r="B588" s="3">
        <v>45358</v>
      </c>
      <c r="C588" s="3">
        <v>45593</v>
      </c>
      <c r="D588" t="s">
        <v>12</v>
      </c>
      <c r="E588" t="s">
        <v>17</v>
      </c>
      <c r="F588" t="s">
        <v>622</v>
      </c>
      <c r="G588">
        <v>1755.73</v>
      </c>
      <c r="H588">
        <v>255.71</v>
      </c>
      <c r="I588">
        <v>11</v>
      </c>
      <c r="J588" t="s">
        <v>2019</v>
      </c>
      <c r="K588" t="s">
        <v>2026</v>
      </c>
      <c r="L588">
        <v>0.14000000000000001</v>
      </c>
      <c r="M588">
        <v>14.564312280362</v>
      </c>
      <c r="N588" t="str">
        <f t="shared" si="9"/>
        <v>Outlier</v>
      </c>
    </row>
    <row r="589" spans="1:14" x14ac:dyDescent="0.3">
      <c r="A589">
        <v>1604</v>
      </c>
      <c r="B589" s="3">
        <v>45322</v>
      </c>
      <c r="C589" s="3">
        <v>45558</v>
      </c>
      <c r="D589" t="s">
        <v>2027</v>
      </c>
      <c r="E589" t="s">
        <v>18</v>
      </c>
      <c r="F589" t="s">
        <v>623</v>
      </c>
      <c r="G589">
        <v>647.41</v>
      </c>
      <c r="H589">
        <v>32.479999999999997</v>
      </c>
      <c r="I589">
        <v>19</v>
      </c>
      <c r="J589" t="s">
        <v>2020</v>
      </c>
      <c r="K589" t="s">
        <v>2024</v>
      </c>
      <c r="L589">
        <v>0.06</v>
      </c>
      <c r="M589">
        <v>5.0169135478290396</v>
      </c>
      <c r="N589" t="str">
        <f t="shared" si="9"/>
        <v>Outlier</v>
      </c>
    </row>
    <row r="590" spans="1:14" x14ac:dyDescent="0.3">
      <c r="A590">
        <v>1605</v>
      </c>
      <c r="B590" s="3">
        <v>45605</v>
      </c>
      <c r="C590" s="3">
        <v>45680</v>
      </c>
      <c r="D590" t="s">
        <v>14</v>
      </c>
      <c r="E590" t="s">
        <v>18</v>
      </c>
      <c r="F590" t="s">
        <v>624</v>
      </c>
      <c r="G590">
        <v>689.64</v>
      </c>
      <c r="H590">
        <v>298.92</v>
      </c>
      <c r="I590">
        <v>12</v>
      </c>
      <c r="J590" t="s">
        <v>2022</v>
      </c>
      <c r="K590" t="s">
        <v>2025</v>
      </c>
      <c r="L590">
        <v>0.09</v>
      </c>
      <c r="M590">
        <v>43.344353575778698</v>
      </c>
      <c r="N590" t="str">
        <f t="shared" si="9"/>
        <v>Outlier</v>
      </c>
    </row>
    <row r="591" spans="1:14" x14ac:dyDescent="0.3">
      <c r="A591">
        <v>1606</v>
      </c>
      <c r="B591" s="3">
        <v>45681</v>
      </c>
      <c r="C591" s="3">
        <v>45684</v>
      </c>
      <c r="D591" t="s">
        <v>14</v>
      </c>
      <c r="E591" t="s">
        <v>19</v>
      </c>
      <c r="F591" t="s">
        <v>625</v>
      </c>
      <c r="G591">
        <v>246.01</v>
      </c>
      <c r="H591">
        <v>120.78</v>
      </c>
      <c r="I591">
        <v>20</v>
      </c>
      <c r="J591" t="s">
        <v>2021</v>
      </c>
      <c r="K591" t="s">
        <v>2024</v>
      </c>
      <c r="L591">
        <v>0.16</v>
      </c>
      <c r="M591">
        <v>49.095565220925998</v>
      </c>
      <c r="N591" t="str">
        <f t="shared" si="9"/>
        <v>Outlier</v>
      </c>
    </row>
    <row r="592" spans="1:14" x14ac:dyDescent="0.3">
      <c r="A592">
        <v>1607</v>
      </c>
      <c r="B592" s="3">
        <v>45570</v>
      </c>
      <c r="C592" s="3">
        <v>45645</v>
      </c>
      <c r="D592" t="s">
        <v>13</v>
      </c>
      <c r="E592" t="s">
        <v>17</v>
      </c>
      <c r="F592" t="s">
        <v>626</v>
      </c>
      <c r="G592">
        <v>972.36500000000001</v>
      </c>
      <c r="H592">
        <v>242.84</v>
      </c>
      <c r="I592">
        <v>9</v>
      </c>
      <c r="J592" t="s">
        <v>2021</v>
      </c>
      <c r="K592" t="s">
        <v>2025</v>
      </c>
      <c r="L592">
        <v>0.03</v>
      </c>
      <c r="M592">
        <v>24.974160937508</v>
      </c>
      <c r="N592" t="str">
        <f t="shared" si="9"/>
        <v>Outlier</v>
      </c>
    </row>
    <row r="593" spans="1:14" x14ac:dyDescent="0.3">
      <c r="A593">
        <v>1608</v>
      </c>
      <c r="B593" s="3">
        <v>45382</v>
      </c>
      <c r="C593" s="3">
        <v>45434</v>
      </c>
      <c r="D593" t="s">
        <v>2028</v>
      </c>
      <c r="E593" t="s">
        <v>19</v>
      </c>
      <c r="F593" t="s">
        <v>627</v>
      </c>
      <c r="G593">
        <v>565.30999999999995</v>
      </c>
      <c r="H593">
        <v>145.69999999999999</v>
      </c>
      <c r="I593">
        <v>20</v>
      </c>
      <c r="J593" t="s">
        <v>2022</v>
      </c>
      <c r="K593" t="s">
        <v>2025</v>
      </c>
      <c r="L593">
        <v>0.18</v>
      </c>
      <c r="M593">
        <v>25.7734694238559</v>
      </c>
      <c r="N593" t="str">
        <f t="shared" si="9"/>
        <v>Outlier</v>
      </c>
    </row>
    <row r="594" spans="1:14" x14ac:dyDescent="0.3">
      <c r="A594">
        <v>1609</v>
      </c>
      <c r="B594" s="3">
        <v>45440</v>
      </c>
      <c r="C594" s="3">
        <v>45612</v>
      </c>
      <c r="D594" t="s">
        <v>14</v>
      </c>
      <c r="E594" t="s">
        <v>17</v>
      </c>
      <c r="F594" t="s">
        <v>628</v>
      </c>
      <c r="G594">
        <v>1627.85</v>
      </c>
      <c r="H594">
        <v>60.8</v>
      </c>
      <c r="I594">
        <v>2</v>
      </c>
      <c r="J594" t="s">
        <v>2022</v>
      </c>
      <c r="K594" t="s">
        <v>2026</v>
      </c>
      <c r="L594">
        <v>0.14000000000000001</v>
      </c>
      <c r="M594">
        <v>3.7349878674324999</v>
      </c>
      <c r="N594" t="str">
        <f t="shared" si="9"/>
        <v>Outlier</v>
      </c>
    </row>
    <row r="595" spans="1:14" x14ac:dyDescent="0.3">
      <c r="A595">
        <v>1610</v>
      </c>
      <c r="B595" s="3">
        <v>45599</v>
      </c>
      <c r="C595" s="3">
        <v>45689</v>
      </c>
      <c r="D595" t="s">
        <v>2028</v>
      </c>
      <c r="E595" t="s">
        <v>18</v>
      </c>
      <c r="F595" t="s">
        <v>629</v>
      </c>
      <c r="G595">
        <v>1335.99</v>
      </c>
      <c r="H595">
        <v>200.74</v>
      </c>
      <c r="I595">
        <v>20</v>
      </c>
      <c r="J595" t="s">
        <v>2021</v>
      </c>
      <c r="K595" t="s">
        <v>2025</v>
      </c>
      <c r="L595">
        <v>0.14000000000000001</v>
      </c>
      <c r="M595">
        <v>15.0255615685746</v>
      </c>
      <c r="N595" t="str">
        <f t="shared" si="9"/>
        <v>Outlier</v>
      </c>
    </row>
    <row r="596" spans="1:14" x14ac:dyDescent="0.3">
      <c r="A596">
        <v>1611</v>
      </c>
      <c r="B596" s="3">
        <v>45564</v>
      </c>
      <c r="C596" s="3">
        <v>45571</v>
      </c>
      <c r="D596" t="s">
        <v>15</v>
      </c>
      <c r="E596" t="s">
        <v>17</v>
      </c>
      <c r="F596" t="s">
        <v>630</v>
      </c>
      <c r="G596">
        <v>105.67</v>
      </c>
      <c r="H596">
        <v>200.17</v>
      </c>
      <c r="I596">
        <v>4</v>
      </c>
      <c r="J596" t="s">
        <v>2019</v>
      </c>
      <c r="K596" t="s">
        <v>2023</v>
      </c>
      <c r="L596">
        <v>0.09</v>
      </c>
      <c r="M596">
        <v>189.42935554083499</v>
      </c>
      <c r="N596" t="str">
        <f t="shared" si="9"/>
        <v>Outlier</v>
      </c>
    </row>
    <row r="597" spans="1:14" x14ac:dyDescent="0.3">
      <c r="A597">
        <v>1612</v>
      </c>
      <c r="B597" s="3">
        <v>45360</v>
      </c>
      <c r="C597" s="3">
        <v>45642</v>
      </c>
      <c r="D597" t="s">
        <v>13</v>
      </c>
      <c r="E597" t="s">
        <v>18</v>
      </c>
      <c r="F597" t="s">
        <v>631</v>
      </c>
      <c r="G597">
        <v>718.4</v>
      </c>
      <c r="H597">
        <v>281.79000000000002</v>
      </c>
      <c r="I597">
        <v>10</v>
      </c>
      <c r="J597" t="s">
        <v>2020</v>
      </c>
      <c r="K597" t="s">
        <v>2023</v>
      </c>
      <c r="L597">
        <v>0.11</v>
      </c>
      <c r="M597">
        <v>39.224665924276202</v>
      </c>
      <c r="N597" t="str">
        <f t="shared" si="9"/>
        <v>Outlier</v>
      </c>
    </row>
    <row r="598" spans="1:14" x14ac:dyDescent="0.3">
      <c r="A598">
        <v>1615</v>
      </c>
      <c r="B598" s="3">
        <v>45514</v>
      </c>
      <c r="C598" s="3">
        <v>45658</v>
      </c>
      <c r="D598" t="s">
        <v>14</v>
      </c>
      <c r="E598" t="s">
        <v>19</v>
      </c>
      <c r="F598" t="s">
        <v>634</v>
      </c>
      <c r="G598">
        <v>1997.64</v>
      </c>
      <c r="H598">
        <v>246.61</v>
      </c>
      <c r="I598">
        <v>2</v>
      </c>
      <c r="J598" t="s">
        <v>2019</v>
      </c>
      <c r="K598" t="s">
        <v>2026</v>
      </c>
      <c r="L598">
        <v>0.17</v>
      </c>
      <c r="M598">
        <v>12.345067179271499</v>
      </c>
      <c r="N598" t="str">
        <f t="shared" si="9"/>
        <v>Outlier</v>
      </c>
    </row>
    <row r="599" spans="1:14" x14ac:dyDescent="0.3">
      <c r="A599">
        <v>1616</v>
      </c>
      <c r="B599" s="3">
        <v>45666</v>
      </c>
      <c r="C599" s="3">
        <v>45687</v>
      </c>
      <c r="D599" t="s">
        <v>14</v>
      </c>
      <c r="E599" t="s">
        <v>17</v>
      </c>
      <c r="F599" t="s">
        <v>635</v>
      </c>
      <c r="G599">
        <v>1709.26</v>
      </c>
      <c r="H599">
        <v>161.69999999999999</v>
      </c>
      <c r="I599">
        <v>12</v>
      </c>
      <c r="J599" t="s">
        <v>2022</v>
      </c>
      <c r="K599" t="s">
        <v>2023</v>
      </c>
      <c r="L599">
        <v>0.04</v>
      </c>
      <c r="M599">
        <v>9.4602342534196104</v>
      </c>
      <c r="N599" t="str">
        <f t="shared" si="9"/>
        <v>Outlier</v>
      </c>
    </row>
    <row r="600" spans="1:14" x14ac:dyDescent="0.3">
      <c r="A600">
        <v>1617</v>
      </c>
      <c r="B600" s="3">
        <v>45609</v>
      </c>
      <c r="C600" s="3">
        <v>45688</v>
      </c>
      <c r="D600" t="s">
        <v>13</v>
      </c>
      <c r="E600" t="s">
        <v>19</v>
      </c>
      <c r="F600" t="s">
        <v>636</v>
      </c>
      <c r="G600">
        <v>786.36</v>
      </c>
      <c r="H600">
        <v>53.57</v>
      </c>
      <c r="I600">
        <v>11</v>
      </c>
      <c r="J600" t="s">
        <v>2020</v>
      </c>
      <c r="K600" t="s">
        <v>2024</v>
      </c>
      <c r="L600">
        <v>0.11</v>
      </c>
      <c r="M600">
        <v>6.81240144463096</v>
      </c>
      <c r="N600" t="str">
        <f t="shared" si="9"/>
        <v>Outlier</v>
      </c>
    </row>
    <row r="601" spans="1:14" x14ac:dyDescent="0.3">
      <c r="A601">
        <v>1618</v>
      </c>
      <c r="B601" s="3">
        <v>45657</v>
      </c>
      <c r="C601" s="3">
        <v>45688</v>
      </c>
      <c r="D601" t="s">
        <v>14</v>
      </c>
      <c r="E601" t="s">
        <v>17</v>
      </c>
      <c r="F601" t="s">
        <v>637</v>
      </c>
      <c r="G601">
        <v>767.28</v>
      </c>
      <c r="H601">
        <v>444.48</v>
      </c>
      <c r="I601">
        <v>14</v>
      </c>
      <c r="J601" t="s">
        <v>2020</v>
      </c>
      <c r="K601" t="s">
        <v>2025</v>
      </c>
      <c r="L601">
        <v>0.18</v>
      </c>
      <c r="M601">
        <v>57.929308726931502</v>
      </c>
      <c r="N601" t="str">
        <f t="shared" si="9"/>
        <v>Outlier</v>
      </c>
    </row>
    <row r="602" spans="1:14" x14ac:dyDescent="0.3">
      <c r="A602">
        <v>1619</v>
      </c>
      <c r="B602" s="3">
        <v>45615</v>
      </c>
      <c r="C602" s="3">
        <v>45657</v>
      </c>
      <c r="D602" t="s">
        <v>15</v>
      </c>
      <c r="E602" t="s">
        <v>17</v>
      </c>
      <c r="F602" t="s">
        <v>638</v>
      </c>
      <c r="G602">
        <v>977.55</v>
      </c>
      <c r="H602">
        <v>480.29</v>
      </c>
      <c r="I602">
        <v>2</v>
      </c>
      <c r="J602" t="s">
        <v>2020</v>
      </c>
      <c r="K602" t="s">
        <v>2026</v>
      </c>
      <c r="L602">
        <v>0.13</v>
      </c>
      <c r="M602">
        <v>49.1320137077387</v>
      </c>
      <c r="N602" t="str">
        <f t="shared" si="9"/>
        <v>Outlier</v>
      </c>
    </row>
    <row r="603" spans="1:14" x14ac:dyDescent="0.3">
      <c r="A603">
        <v>1620</v>
      </c>
      <c r="B603" s="3">
        <v>45555</v>
      </c>
      <c r="C603" s="3">
        <v>45568</v>
      </c>
      <c r="D603" t="s">
        <v>14</v>
      </c>
      <c r="E603" t="s">
        <v>19</v>
      </c>
      <c r="F603" t="s">
        <v>639</v>
      </c>
      <c r="G603">
        <v>280.79000000000002</v>
      </c>
      <c r="H603">
        <v>252.86</v>
      </c>
      <c r="I603">
        <v>19</v>
      </c>
      <c r="J603" t="s">
        <v>2019</v>
      </c>
      <c r="K603" t="s">
        <v>2026</v>
      </c>
      <c r="L603">
        <v>0</v>
      </c>
      <c r="M603">
        <v>90.053064567826496</v>
      </c>
      <c r="N603" t="str">
        <f t="shared" si="9"/>
        <v>Outlier</v>
      </c>
    </row>
    <row r="604" spans="1:14" x14ac:dyDescent="0.3">
      <c r="A604">
        <v>1621</v>
      </c>
      <c r="B604" s="3">
        <v>45606</v>
      </c>
      <c r="C604" s="3">
        <v>45685</v>
      </c>
      <c r="D604" t="s">
        <v>14</v>
      </c>
      <c r="E604" t="s">
        <v>17</v>
      </c>
      <c r="F604" t="s">
        <v>640</v>
      </c>
      <c r="G604">
        <v>1889.51</v>
      </c>
      <c r="H604">
        <v>266.83999999999997</v>
      </c>
      <c r="I604">
        <v>12</v>
      </c>
      <c r="J604" t="s">
        <v>2021</v>
      </c>
      <c r="K604" t="s">
        <v>2023</v>
      </c>
      <c r="L604">
        <v>0.04</v>
      </c>
      <c r="M604">
        <v>14.1221798243989</v>
      </c>
      <c r="N604" t="str">
        <f t="shared" si="9"/>
        <v>Outlier</v>
      </c>
    </row>
    <row r="605" spans="1:14" x14ac:dyDescent="0.3">
      <c r="A605">
        <v>1622</v>
      </c>
      <c r="B605" s="3">
        <v>45582</v>
      </c>
      <c r="C605" s="3">
        <v>45610</v>
      </c>
      <c r="D605" t="s">
        <v>15</v>
      </c>
      <c r="E605" t="s">
        <v>19</v>
      </c>
      <c r="F605" t="s">
        <v>641</v>
      </c>
      <c r="G605">
        <v>742.39</v>
      </c>
      <c r="H605">
        <v>446.2</v>
      </c>
      <c r="I605">
        <v>11</v>
      </c>
      <c r="J605" t="s">
        <v>2022</v>
      </c>
      <c r="K605" t="s">
        <v>2023</v>
      </c>
      <c r="L605">
        <v>0.09</v>
      </c>
      <c r="M605">
        <v>60.103180269130803</v>
      </c>
      <c r="N605" t="str">
        <f t="shared" si="9"/>
        <v>Outlier</v>
      </c>
    </row>
    <row r="606" spans="1:14" x14ac:dyDescent="0.3">
      <c r="A606">
        <v>1623</v>
      </c>
      <c r="B606" s="3">
        <v>45452</v>
      </c>
      <c r="C606" s="3">
        <v>45522</v>
      </c>
      <c r="D606" t="s">
        <v>13</v>
      </c>
      <c r="E606" t="s">
        <v>19</v>
      </c>
      <c r="F606" t="s">
        <v>642</v>
      </c>
      <c r="G606">
        <v>1441.8</v>
      </c>
      <c r="H606">
        <v>0</v>
      </c>
      <c r="I606">
        <v>15</v>
      </c>
      <c r="J606" t="s">
        <v>2022</v>
      </c>
      <c r="K606" t="s">
        <v>2026</v>
      </c>
      <c r="L606">
        <v>0.15</v>
      </c>
      <c r="M606">
        <v>0</v>
      </c>
      <c r="N606" t="str">
        <f t="shared" si="9"/>
        <v>Outlier</v>
      </c>
    </row>
    <row r="607" spans="1:14" x14ac:dyDescent="0.3">
      <c r="A607">
        <v>1624</v>
      </c>
      <c r="B607" s="3">
        <v>45505</v>
      </c>
      <c r="C607" s="3">
        <v>45610</v>
      </c>
      <c r="D607" t="s">
        <v>15</v>
      </c>
      <c r="E607" t="s">
        <v>17</v>
      </c>
      <c r="F607" t="s">
        <v>643</v>
      </c>
      <c r="G607">
        <v>1756.97</v>
      </c>
      <c r="H607">
        <v>24.91</v>
      </c>
      <c r="I607">
        <v>19</v>
      </c>
      <c r="J607" t="s">
        <v>2020</v>
      </c>
      <c r="K607" t="s">
        <v>2026</v>
      </c>
      <c r="L607">
        <v>0.13</v>
      </c>
      <c r="M607">
        <v>1.4177817492615099</v>
      </c>
      <c r="N607" t="str">
        <f t="shared" si="9"/>
        <v>Outlier</v>
      </c>
    </row>
    <row r="608" spans="1:14" x14ac:dyDescent="0.3">
      <c r="A608">
        <v>1625</v>
      </c>
      <c r="B608" s="3">
        <v>45526</v>
      </c>
      <c r="C608" s="3">
        <v>45642</v>
      </c>
      <c r="D608" t="s">
        <v>14</v>
      </c>
      <c r="E608" t="s">
        <v>18</v>
      </c>
      <c r="F608" t="s">
        <v>644</v>
      </c>
      <c r="G608">
        <v>1064.33</v>
      </c>
      <c r="H608">
        <v>333.26</v>
      </c>
      <c r="I608">
        <v>7</v>
      </c>
      <c r="J608" t="s">
        <v>2020</v>
      </c>
      <c r="K608" t="s">
        <v>2026</v>
      </c>
      <c r="L608">
        <v>0.15</v>
      </c>
      <c r="M608">
        <v>31.311717230558202</v>
      </c>
      <c r="N608" t="str">
        <f t="shared" si="9"/>
        <v>Outlier</v>
      </c>
    </row>
    <row r="609" spans="1:14" x14ac:dyDescent="0.3">
      <c r="A609">
        <v>1626</v>
      </c>
      <c r="B609" s="3">
        <v>45503</v>
      </c>
      <c r="C609" s="3">
        <v>45521</v>
      </c>
      <c r="D609" t="s">
        <v>13</v>
      </c>
      <c r="E609" t="s">
        <v>19</v>
      </c>
      <c r="F609" t="s">
        <v>645</v>
      </c>
      <c r="G609">
        <v>114.56</v>
      </c>
      <c r="H609">
        <v>407.25</v>
      </c>
      <c r="I609">
        <v>15</v>
      </c>
      <c r="J609" t="s">
        <v>2022</v>
      </c>
      <c r="K609" t="s">
        <v>2023</v>
      </c>
      <c r="L609">
        <v>0</v>
      </c>
      <c r="M609">
        <v>355.49057262569801</v>
      </c>
      <c r="N609" t="str">
        <f t="shared" si="9"/>
        <v>Outlier</v>
      </c>
    </row>
    <row r="610" spans="1:14" x14ac:dyDescent="0.3">
      <c r="A610">
        <v>1627</v>
      </c>
      <c r="B610" s="3">
        <v>45677</v>
      </c>
      <c r="C610" s="3">
        <v>45677</v>
      </c>
      <c r="D610" t="s">
        <v>13</v>
      </c>
      <c r="E610" t="s">
        <v>19</v>
      </c>
      <c r="F610" t="s">
        <v>646</v>
      </c>
      <c r="G610">
        <v>650.33000000000004</v>
      </c>
      <c r="H610">
        <v>465.05</v>
      </c>
      <c r="I610">
        <v>3</v>
      </c>
      <c r="J610" t="s">
        <v>2022</v>
      </c>
      <c r="K610" t="s">
        <v>2026</v>
      </c>
      <c r="L610">
        <v>0.14000000000000001</v>
      </c>
      <c r="M610">
        <v>71.509848845970495</v>
      </c>
      <c r="N610" t="str">
        <f t="shared" si="9"/>
        <v>Outlier</v>
      </c>
    </row>
    <row r="611" spans="1:14" x14ac:dyDescent="0.3">
      <c r="A611">
        <v>1628</v>
      </c>
      <c r="B611" s="3">
        <v>45495</v>
      </c>
      <c r="C611" s="3">
        <v>45651</v>
      </c>
      <c r="D611" t="s">
        <v>13</v>
      </c>
      <c r="E611" t="s">
        <v>18</v>
      </c>
      <c r="F611" t="s">
        <v>647</v>
      </c>
      <c r="G611">
        <v>1751.74</v>
      </c>
      <c r="H611">
        <v>154.65</v>
      </c>
      <c r="I611">
        <v>16</v>
      </c>
      <c r="J611" t="s">
        <v>2022</v>
      </c>
      <c r="K611" t="s">
        <v>2024</v>
      </c>
      <c r="L611">
        <v>0.15</v>
      </c>
      <c r="M611">
        <v>8.8283649400025102</v>
      </c>
      <c r="N611" t="str">
        <f t="shared" si="9"/>
        <v>Outlier</v>
      </c>
    </row>
    <row r="612" spans="1:14" x14ac:dyDescent="0.3">
      <c r="A612">
        <v>1629</v>
      </c>
      <c r="B612" s="3">
        <v>45322</v>
      </c>
      <c r="C612" s="3">
        <v>45343</v>
      </c>
      <c r="D612" t="s">
        <v>2028</v>
      </c>
      <c r="E612" t="s">
        <v>18</v>
      </c>
      <c r="F612" t="s">
        <v>648</v>
      </c>
      <c r="G612">
        <v>898.5</v>
      </c>
      <c r="H612">
        <v>205.76</v>
      </c>
      <c r="I612">
        <v>17</v>
      </c>
      <c r="J612" t="s">
        <v>2021</v>
      </c>
      <c r="K612" t="s">
        <v>2026</v>
      </c>
      <c r="L612">
        <v>0.12</v>
      </c>
      <c r="M612">
        <v>22.9003895381191</v>
      </c>
      <c r="N612" t="str">
        <f t="shared" si="9"/>
        <v>Outlier</v>
      </c>
    </row>
    <row r="613" spans="1:14" x14ac:dyDescent="0.3">
      <c r="A613">
        <v>1630</v>
      </c>
      <c r="B613" s="3">
        <v>45620</v>
      </c>
      <c r="C613" s="3">
        <v>45671</v>
      </c>
      <c r="D613" t="s">
        <v>15</v>
      </c>
      <c r="E613" t="s">
        <v>17</v>
      </c>
      <c r="F613" t="s">
        <v>649</v>
      </c>
      <c r="G613">
        <v>189.94</v>
      </c>
      <c r="H613">
        <v>0</v>
      </c>
      <c r="I613">
        <v>14</v>
      </c>
      <c r="J613" t="s">
        <v>2021</v>
      </c>
      <c r="K613" t="s">
        <v>2026</v>
      </c>
      <c r="L613">
        <v>0.13</v>
      </c>
      <c r="M613">
        <v>0</v>
      </c>
      <c r="N613" t="str">
        <f t="shared" si="9"/>
        <v>Outlier</v>
      </c>
    </row>
    <row r="614" spans="1:14" x14ac:dyDescent="0.3">
      <c r="A614">
        <v>1631</v>
      </c>
      <c r="B614" s="3">
        <v>45648</v>
      </c>
      <c r="C614" s="3">
        <v>45685</v>
      </c>
      <c r="D614" t="s">
        <v>2027</v>
      </c>
      <c r="E614" t="s">
        <v>18</v>
      </c>
      <c r="F614" t="s">
        <v>650</v>
      </c>
      <c r="G614">
        <v>417.43</v>
      </c>
      <c r="H614">
        <v>34.97</v>
      </c>
      <c r="I614">
        <v>10</v>
      </c>
      <c r="J614" t="s">
        <v>2020</v>
      </c>
      <c r="K614" t="s">
        <v>2025</v>
      </c>
      <c r="L614">
        <v>0.08</v>
      </c>
      <c r="M614">
        <v>8.3774525070071597</v>
      </c>
      <c r="N614" t="str">
        <f t="shared" si="9"/>
        <v>Outlier</v>
      </c>
    </row>
    <row r="615" spans="1:14" x14ac:dyDescent="0.3">
      <c r="A615">
        <v>1632</v>
      </c>
      <c r="B615" s="3">
        <v>45618</v>
      </c>
      <c r="C615" s="3">
        <v>45647</v>
      </c>
      <c r="D615" t="s">
        <v>15</v>
      </c>
      <c r="E615" t="s">
        <v>19</v>
      </c>
      <c r="F615" t="s">
        <v>651</v>
      </c>
      <c r="G615">
        <v>200.11</v>
      </c>
      <c r="H615">
        <v>255.71</v>
      </c>
      <c r="I615">
        <v>3</v>
      </c>
      <c r="J615" t="s">
        <v>2022</v>
      </c>
      <c r="K615" t="s">
        <v>2026</v>
      </c>
      <c r="L615">
        <v>0.17</v>
      </c>
      <c r="M615">
        <v>127.784718404877</v>
      </c>
      <c r="N615" t="str">
        <f t="shared" si="9"/>
        <v>Outlier</v>
      </c>
    </row>
    <row r="616" spans="1:14" x14ac:dyDescent="0.3">
      <c r="A616">
        <v>1633</v>
      </c>
      <c r="B616" s="3">
        <v>45468</v>
      </c>
      <c r="C616" s="3">
        <v>45576</v>
      </c>
      <c r="D616" t="s">
        <v>2027</v>
      </c>
      <c r="E616" t="s">
        <v>17</v>
      </c>
      <c r="F616" t="s">
        <v>652</v>
      </c>
      <c r="G616">
        <v>811.78</v>
      </c>
      <c r="H616">
        <v>202.94</v>
      </c>
      <c r="I616">
        <v>19</v>
      </c>
      <c r="J616" t="s">
        <v>2019</v>
      </c>
      <c r="K616" t="s">
        <v>2023</v>
      </c>
      <c r="L616">
        <v>0.08</v>
      </c>
      <c r="M616">
        <v>24.999384069575498</v>
      </c>
      <c r="N616" t="str">
        <f t="shared" si="9"/>
        <v>Outlier</v>
      </c>
    </row>
    <row r="617" spans="1:14" x14ac:dyDescent="0.3">
      <c r="A617">
        <v>1634</v>
      </c>
      <c r="B617" s="3">
        <v>45493</v>
      </c>
      <c r="C617" s="3">
        <v>45528</v>
      </c>
      <c r="D617" t="s">
        <v>14</v>
      </c>
      <c r="E617" t="s">
        <v>19</v>
      </c>
      <c r="F617" t="s">
        <v>653</v>
      </c>
      <c r="G617">
        <v>1532.96</v>
      </c>
      <c r="H617">
        <v>158.75</v>
      </c>
      <c r="I617">
        <v>19</v>
      </c>
      <c r="J617" t="s">
        <v>2019</v>
      </c>
      <c r="K617" t="s">
        <v>2024</v>
      </c>
      <c r="L617">
        <v>0.17</v>
      </c>
      <c r="M617">
        <v>10.355782277424099</v>
      </c>
      <c r="N617" t="str">
        <f t="shared" si="9"/>
        <v>Outlier</v>
      </c>
    </row>
    <row r="618" spans="1:14" x14ac:dyDescent="0.3">
      <c r="A618">
        <v>1635</v>
      </c>
      <c r="B618" s="3">
        <v>45676</v>
      </c>
      <c r="C618" s="3">
        <v>45690</v>
      </c>
      <c r="D618" t="s">
        <v>12</v>
      </c>
      <c r="E618" t="s">
        <v>19</v>
      </c>
      <c r="F618" t="s">
        <v>654</v>
      </c>
      <c r="G618">
        <v>1627.86</v>
      </c>
      <c r="H618">
        <v>163.21</v>
      </c>
      <c r="I618">
        <v>11</v>
      </c>
      <c r="J618" t="s">
        <v>2022</v>
      </c>
      <c r="K618" t="s">
        <v>2024</v>
      </c>
      <c r="L618">
        <v>0</v>
      </c>
      <c r="M618">
        <v>10.0260464659123</v>
      </c>
      <c r="N618" t="str">
        <f t="shared" si="9"/>
        <v>Outlier</v>
      </c>
    </row>
    <row r="619" spans="1:14" x14ac:dyDescent="0.3">
      <c r="A619">
        <v>1636</v>
      </c>
      <c r="B619" s="3">
        <v>45555</v>
      </c>
      <c r="C619" s="3">
        <v>45570</v>
      </c>
      <c r="D619" t="s">
        <v>2028</v>
      </c>
      <c r="E619" t="s">
        <v>18</v>
      </c>
      <c r="F619" t="s">
        <v>655</v>
      </c>
      <c r="G619">
        <v>1927.07</v>
      </c>
      <c r="H619">
        <v>312.75</v>
      </c>
      <c r="I619">
        <v>3</v>
      </c>
      <c r="J619" t="s">
        <v>2019</v>
      </c>
      <c r="K619" t="s">
        <v>2024</v>
      </c>
      <c r="L619">
        <v>0.2</v>
      </c>
      <c r="M619">
        <v>16.2293014784102</v>
      </c>
      <c r="N619" t="str">
        <f t="shared" si="9"/>
        <v>Outlier</v>
      </c>
    </row>
    <row r="620" spans="1:14" x14ac:dyDescent="0.3">
      <c r="A620">
        <v>1637</v>
      </c>
      <c r="B620" s="3">
        <v>45541</v>
      </c>
      <c r="C620" s="3">
        <v>45555</v>
      </c>
      <c r="D620" t="s">
        <v>14</v>
      </c>
      <c r="E620" t="s">
        <v>18</v>
      </c>
      <c r="F620" t="s">
        <v>656</v>
      </c>
      <c r="G620">
        <v>1397.89</v>
      </c>
      <c r="H620">
        <v>435.73</v>
      </c>
      <c r="I620">
        <v>17</v>
      </c>
      <c r="J620" t="s">
        <v>2019</v>
      </c>
      <c r="K620" t="s">
        <v>2026</v>
      </c>
      <c r="L620">
        <v>0.1</v>
      </c>
      <c r="M620">
        <v>31.170549900206701</v>
      </c>
      <c r="N620" t="str">
        <f t="shared" si="9"/>
        <v>Outlier</v>
      </c>
    </row>
    <row r="621" spans="1:14" x14ac:dyDescent="0.3">
      <c r="A621">
        <v>1638</v>
      </c>
      <c r="B621" s="3">
        <v>45679</v>
      </c>
      <c r="C621" s="3">
        <v>45681</v>
      </c>
      <c r="D621" t="s">
        <v>15</v>
      </c>
      <c r="E621" t="s">
        <v>19</v>
      </c>
      <c r="F621" t="s">
        <v>657</v>
      </c>
      <c r="G621">
        <v>1612.63</v>
      </c>
      <c r="H621">
        <v>234.51</v>
      </c>
      <c r="I621">
        <v>10</v>
      </c>
      <c r="J621" t="s">
        <v>2022</v>
      </c>
      <c r="K621" t="s">
        <v>2023</v>
      </c>
      <c r="L621">
        <v>0.13</v>
      </c>
      <c r="M621">
        <v>14.5420834289329</v>
      </c>
      <c r="N621" t="str">
        <f t="shared" si="9"/>
        <v>Outlier</v>
      </c>
    </row>
    <row r="622" spans="1:14" x14ac:dyDescent="0.3">
      <c r="A622">
        <v>1639</v>
      </c>
      <c r="B622" s="3">
        <v>45660</v>
      </c>
      <c r="C622" s="3">
        <v>45664</v>
      </c>
      <c r="D622" t="s">
        <v>15</v>
      </c>
      <c r="E622" t="s">
        <v>17</v>
      </c>
      <c r="F622" t="s">
        <v>658</v>
      </c>
      <c r="G622">
        <v>467.13</v>
      </c>
      <c r="H622">
        <v>53.99</v>
      </c>
      <c r="I622">
        <v>3</v>
      </c>
      <c r="J622" t="s">
        <v>2020</v>
      </c>
      <c r="K622" t="s">
        <v>2024</v>
      </c>
      <c r="L622">
        <v>0.14000000000000001</v>
      </c>
      <c r="M622">
        <v>11.5578104596151</v>
      </c>
      <c r="N622" t="str">
        <f t="shared" si="9"/>
        <v>Outlier</v>
      </c>
    </row>
    <row r="623" spans="1:14" x14ac:dyDescent="0.3">
      <c r="A623">
        <v>1640</v>
      </c>
      <c r="B623" s="3">
        <v>45399</v>
      </c>
      <c r="C623" s="3">
        <v>45599</v>
      </c>
      <c r="D623" t="s">
        <v>15</v>
      </c>
      <c r="E623" t="s">
        <v>18</v>
      </c>
      <c r="F623" t="s">
        <v>659</v>
      </c>
      <c r="G623">
        <v>609.02</v>
      </c>
      <c r="H623">
        <v>195.45</v>
      </c>
      <c r="I623">
        <v>19</v>
      </c>
      <c r="J623" t="s">
        <v>2020</v>
      </c>
      <c r="K623" t="s">
        <v>2025</v>
      </c>
      <c r="L623">
        <v>0.19</v>
      </c>
      <c r="M623">
        <v>32.092542116843497</v>
      </c>
      <c r="N623" t="str">
        <f t="shared" si="9"/>
        <v>Outlier</v>
      </c>
    </row>
    <row r="624" spans="1:14" x14ac:dyDescent="0.3">
      <c r="A624">
        <v>1641</v>
      </c>
      <c r="B624" s="3">
        <v>45398</v>
      </c>
      <c r="C624" s="3">
        <v>45520</v>
      </c>
      <c r="D624" t="s">
        <v>13</v>
      </c>
      <c r="E624" t="s">
        <v>19</v>
      </c>
      <c r="F624" t="s">
        <v>660</v>
      </c>
      <c r="G624">
        <v>743.71</v>
      </c>
      <c r="H624">
        <v>480.76</v>
      </c>
      <c r="I624">
        <v>9</v>
      </c>
      <c r="J624" t="s">
        <v>2020</v>
      </c>
      <c r="K624" t="s">
        <v>2024</v>
      </c>
      <c r="L624">
        <v>0.1</v>
      </c>
      <c r="M624">
        <v>64.643476623952907</v>
      </c>
      <c r="N624" t="str">
        <f t="shared" si="9"/>
        <v>Outlier</v>
      </c>
    </row>
    <row r="625" spans="1:14" x14ac:dyDescent="0.3">
      <c r="A625">
        <v>1642</v>
      </c>
      <c r="B625" s="3">
        <v>45546</v>
      </c>
      <c r="C625" s="3">
        <v>45633</v>
      </c>
      <c r="D625" t="s">
        <v>13</v>
      </c>
      <c r="E625" t="s">
        <v>19</v>
      </c>
      <c r="F625" t="s">
        <v>661</v>
      </c>
      <c r="G625">
        <v>1712</v>
      </c>
      <c r="H625">
        <v>184.49</v>
      </c>
      <c r="I625">
        <v>18</v>
      </c>
      <c r="J625" t="s">
        <v>2022</v>
      </c>
      <c r="K625" t="s">
        <v>2025</v>
      </c>
      <c r="L625">
        <v>0.14000000000000001</v>
      </c>
      <c r="M625">
        <v>10.776285046729001</v>
      </c>
      <c r="N625" t="str">
        <f t="shared" si="9"/>
        <v>Outlier</v>
      </c>
    </row>
    <row r="626" spans="1:14" x14ac:dyDescent="0.3">
      <c r="A626">
        <v>1643</v>
      </c>
      <c r="B626" s="3">
        <v>45661</v>
      </c>
      <c r="C626" s="3">
        <v>45683</v>
      </c>
      <c r="D626" t="s">
        <v>2027</v>
      </c>
      <c r="E626" t="s">
        <v>18</v>
      </c>
      <c r="F626" t="s">
        <v>662</v>
      </c>
      <c r="G626">
        <v>1139.44</v>
      </c>
      <c r="H626">
        <v>255.71</v>
      </c>
      <c r="I626">
        <v>11</v>
      </c>
      <c r="J626" t="s">
        <v>2020</v>
      </c>
      <c r="K626" t="s">
        <v>2023</v>
      </c>
      <c r="L626">
        <v>0.1</v>
      </c>
      <c r="M626">
        <v>22.4417257600225</v>
      </c>
      <c r="N626" t="str">
        <f t="shared" si="9"/>
        <v>Outlier</v>
      </c>
    </row>
    <row r="627" spans="1:14" x14ac:dyDescent="0.3">
      <c r="A627">
        <v>1644</v>
      </c>
      <c r="B627" s="3">
        <v>45461</v>
      </c>
      <c r="C627" s="3">
        <v>45615</v>
      </c>
      <c r="D627" t="s">
        <v>15</v>
      </c>
      <c r="E627" t="s">
        <v>17</v>
      </c>
      <c r="F627" t="s">
        <v>663</v>
      </c>
      <c r="G627">
        <v>1629.21</v>
      </c>
      <c r="H627">
        <v>0</v>
      </c>
      <c r="I627">
        <v>17</v>
      </c>
      <c r="J627" t="s">
        <v>2021</v>
      </c>
      <c r="K627" t="s">
        <v>2023</v>
      </c>
      <c r="L627">
        <v>0.02</v>
      </c>
      <c r="M627">
        <v>0</v>
      </c>
      <c r="N627" t="str">
        <f t="shared" si="9"/>
        <v>Outlier</v>
      </c>
    </row>
    <row r="628" spans="1:14" x14ac:dyDescent="0.3">
      <c r="A628">
        <v>1645</v>
      </c>
      <c r="B628" s="3">
        <v>45466</v>
      </c>
      <c r="C628" s="3">
        <v>45626</v>
      </c>
      <c r="D628" t="s">
        <v>15</v>
      </c>
      <c r="E628" t="s">
        <v>19</v>
      </c>
      <c r="F628" t="s">
        <v>664</v>
      </c>
      <c r="G628">
        <v>1993.9</v>
      </c>
      <c r="H628">
        <v>320.32</v>
      </c>
      <c r="I628">
        <v>17</v>
      </c>
      <c r="J628" t="s">
        <v>2020</v>
      </c>
      <c r="K628" t="s">
        <v>2026</v>
      </c>
      <c r="L628">
        <v>0.1</v>
      </c>
      <c r="M628">
        <v>16.064998244646201</v>
      </c>
      <c r="N628" t="str">
        <f t="shared" si="9"/>
        <v>Outlier</v>
      </c>
    </row>
    <row r="629" spans="1:14" x14ac:dyDescent="0.3">
      <c r="A629">
        <v>1646</v>
      </c>
      <c r="B629" s="3">
        <v>45415</v>
      </c>
      <c r="C629" s="3">
        <v>45557</v>
      </c>
      <c r="D629" t="s">
        <v>13</v>
      </c>
      <c r="E629" t="s">
        <v>17</v>
      </c>
      <c r="F629" t="s">
        <v>665</v>
      </c>
      <c r="G629">
        <v>1099.3800000000001</v>
      </c>
      <c r="H629">
        <v>237.1</v>
      </c>
      <c r="I629">
        <v>15</v>
      </c>
      <c r="J629" t="s">
        <v>2020</v>
      </c>
      <c r="K629" t="s">
        <v>2024</v>
      </c>
      <c r="L629">
        <v>0.09</v>
      </c>
      <c r="M629">
        <v>21.5667012316033</v>
      </c>
      <c r="N629" t="str">
        <f t="shared" si="9"/>
        <v>Outlier</v>
      </c>
    </row>
    <row r="630" spans="1:14" x14ac:dyDescent="0.3">
      <c r="A630">
        <v>1647</v>
      </c>
      <c r="B630" s="3">
        <v>45389</v>
      </c>
      <c r="C630" s="3">
        <v>45622</v>
      </c>
      <c r="D630" t="s">
        <v>12</v>
      </c>
      <c r="E630" t="s">
        <v>17</v>
      </c>
      <c r="F630" t="s">
        <v>666</v>
      </c>
      <c r="G630">
        <v>1363.98</v>
      </c>
      <c r="H630">
        <v>455.27</v>
      </c>
      <c r="I630">
        <v>13</v>
      </c>
      <c r="J630" t="s">
        <v>2022</v>
      </c>
      <c r="K630" t="s">
        <v>2026</v>
      </c>
      <c r="L630">
        <v>0.1</v>
      </c>
      <c r="M630">
        <v>33.378055396706699</v>
      </c>
      <c r="N630" t="str">
        <f t="shared" si="9"/>
        <v>Outlier</v>
      </c>
    </row>
    <row r="631" spans="1:14" x14ac:dyDescent="0.3">
      <c r="A631">
        <v>1648</v>
      </c>
      <c r="B631" s="3">
        <v>45505</v>
      </c>
      <c r="C631" s="3">
        <v>45600</v>
      </c>
      <c r="D631" t="s">
        <v>15</v>
      </c>
      <c r="E631" t="s">
        <v>19</v>
      </c>
      <c r="F631" t="s">
        <v>667</v>
      </c>
      <c r="G631">
        <v>1691.23</v>
      </c>
      <c r="H631">
        <v>284.26</v>
      </c>
      <c r="I631">
        <v>18</v>
      </c>
      <c r="J631" t="s">
        <v>2021</v>
      </c>
      <c r="K631" t="s">
        <v>2023</v>
      </c>
      <c r="L631">
        <v>0</v>
      </c>
      <c r="M631">
        <v>16.807885385193</v>
      </c>
      <c r="N631" t="str">
        <f t="shared" si="9"/>
        <v>Outlier</v>
      </c>
    </row>
    <row r="632" spans="1:14" x14ac:dyDescent="0.3">
      <c r="A632">
        <v>1649</v>
      </c>
      <c r="B632" s="3">
        <v>45549</v>
      </c>
      <c r="C632" s="3">
        <v>45643</v>
      </c>
      <c r="D632" t="s">
        <v>2027</v>
      </c>
      <c r="E632" t="s">
        <v>19</v>
      </c>
      <c r="F632" t="s">
        <v>668</v>
      </c>
      <c r="G632">
        <v>338.84</v>
      </c>
      <c r="H632">
        <v>305.32</v>
      </c>
      <c r="I632">
        <v>9</v>
      </c>
      <c r="J632" t="s">
        <v>2019</v>
      </c>
      <c r="K632" t="s">
        <v>2024</v>
      </c>
      <c r="L632">
        <v>0.1</v>
      </c>
      <c r="M632">
        <v>90.107425333490696</v>
      </c>
      <c r="N632" t="str">
        <f t="shared" si="9"/>
        <v>Outlier</v>
      </c>
    </row>
    <row r="633" spans="1:14" x14ac:dyDescent="0.3">
      <c r="A633">
        <v>1650</v>
      </c>
      <c r="B633" s="3">
        <v>45625</v>
      </c>
      <c r="C633" s="3">
        <v>45629</v>
      </c>
      <c r="D633" t="s">
        <v>14</v>
      </c>
      <c r="E633" t="s">
        <v>18</v>
      </c>
      <c r="F633" t="s">
        <v>669</v>
      </c>
      <c r="G633">
        <v>1846.97</v>
      </c>
      <c r="H633">
        <v>144.57</v>
      </c>
      <c r="I633">
        <v>5</v>
      </c>
      <c r="J633" t="s">
        <v>2021</v>
      </c>
      <c r="K633" t="s">
        <v>2025</v>
      </c>
      <c r="L633">
        <v>0.03</v>
      </c>
      <c r="M633">
        <v>7.8274146304487902</v>
      </c>
      <c r="N633" t="str">
        <f t="shared" si="9"/>
        <v>Outlier</v>
      </c>
    </row>
    <row r="634" spans="1:14" x14ac:dyDescent="0.3">
      <c r="A634">
        <v>1651</v>
      </c>
      <c r="B634" s="3">
        <v>45662</v>
      </c>
      <c r="C634" s="3">
        <v>45662</v>
      </c>
      <c r="D634" t="s">
        <v>15</v>
      </c>
      <c r="E634" t="s">
        <v>19</v>
      </c>
      <c r="F634" t="s">
        <v>670</v>
      </c>
      <c r="G634">
        <v>1546.38</v>
      </c>
      <c r="H634">
        <v>31.84</v>
      </c>
      <c r="I634">
        <v>9</v>
      </c>
      <c r="J634" t="s">
        <v>2019</v>
      </c>
      <c r="K634" t="s">
        <v>2023</v>
      </c>
      <c r="L634">
        <v>0.02</v>
      </c>
      <c r="M634">
        <v>2.05900231508426</v>
      </c>
      <c r="N634" t="str">
        <f t="shared" si="9"/>
        <v>Outlier</v>
      </c>
    </row>
    <row r="635" spans="1:14" x14ac:dyDescent="0.3">
      <c r="A635">
        <v>1652</v>
      </c>
      <c r="B635" s="3">
        <v>45405</v>
      </c>
      <c r="C635" s="3">
        <v>45410</v>
      </c>
      <c r="D635" t="s">
        <v>13</v>
      </c>
      <c r="E635" t="s">
        <v>19</v>
      </c>
      <c r="F635" t="s">
        <v>671</v>
      </c>
      <c r="G635">
        <v>1333.12</v>
      </c>
      <c r="H635">
        <v>485.37</v>
      </c>
      <c r="I635">
        <v>15</v>
      </c>
      <c r="J635" t="s">
        <v>2020</v>
      </c>
      <c r="K635" t="s">
        <v>2026</v>
      </c>
      <c r="L635">
        <v>0.03</v>
      </c>
      <c r="M635">
        <v>36.408575372059502</v>
      </c>
      <c r="N635" t="str">
        <f t="shared" si="9"/>
        <v>Outlier</v>
      </c>
    </row>
    <row r="636" spans="1:14" x14ac:dyDescent="0.3">
      <c r="A636">
        <v>1653</v>
      </c>
      <c r="B636" s="3">
        <v>45646</v>
      </c>
      <c r="C636" s="3">
        <v>45652</v>
      </c>
      <c r="D636" t="s">
        <v>13</v>
      </c>
      <c r="E636" t="s">
        <v>17</v>
      </c>
      <c r="F636" t="s">
        <v>672</v>
      </c>
      <c r="G636">
        <v>972.36500000000001</v>
      </c>
      <c r="H636">
        <v>134.78</v>
      </c>
      <c r="I636">
        <v>13</v>
      </c>
      <c r="J636" t="s">
        <v>2021</v>
      </c>
      <c r="K636" t="s">
        <v>2023</v>
      </c>
      <c r="L636">
        <v>0.12</v>
      </c>
      <c r="M636">
        <v>13.8610501200681</v>
      </c>
      <c r="N636" t="str">
        <f t="shared" si="9"/>
        <v>Outlier</v>
      </c>
    </row>
    <row r="637" spans="1:14" x14ac:dyDescent="0.3">
      <c r="A637">
        <v>1654</v>
      </c>
      <c r="B637" s="3">
        <v>45504</v>
      </c>
      <c r="C637" s="3">
        <v>45651</v>
      </c>
      <c r="D637" t="s">
        <v>12</v>
      </c>
      <c r="E637" t="s">
        <v>17</v>
      </c>
      <c r="F637" t="s">
        <v>673</v>
      </c>
      <c r="G637">
        <v>670.81</v>
      </c>
      <c r="H637">
        <v>483.11</v>
      </c>
      <c r="I637">
        <v>13</v>
      </c>
      <c r="J637" t="s">
        <v>2022</v>
      </c>
      <c r="K637" t="s">
        <v>2026</v>
      </c>
      <c r="L637">
        <v>0.01</v>
      </c>
      <c r="M637">
        <v>72.018902520832995</v>
      </c>
      <c r="N637" t="str">
        <f t="shared" si="9"/>
        <v>Outlier</v>
      </c>
    </row>
    <row r="638" spans="1:14" x14ac:dyDescent="0.3">
      <c r="A638">
        <v>1655</v>
      </c>
      <c r="B638" s="3">
        <v>45637</v>
      </c>
      <c r="C638" s="3">
        <v>45647</v>
      </c>
      <c r="D638" t="s">
        <v>15</v>
      </c>
      <c r="E638" t="s">
        <v>19</v>
      </c>
      <c r="F638" t="s">
        <v>674</v>
      </c>
      <c r="G638">
        <v>1109.22</v>
      </c>
      <c r="H638">
        <v>254.2</v>
      </c>
      <c r="I638">
        <v>4</v>
      </c>
      <c r="J638" t="s">
        <v>2021</v>
      </c>
      <c r="K638" t="s">
        <v>2024</v>
      </c>
      <c r="L638">
        <v>0.16</v>
      </c>
      <c r="M638">
        <v>22.917004742071001</v>
      </c>
      <c r="N638" t="str">
        <f t="shared" si="9"/>
        <v>Outlier</v>
      </c>
    </row>
    <row r="639" spans="1:14" x14ac:dyDescent="0.3">
      <c r="A639">
        <v>1656</v>
      </c>
      <c r="B639" s="3">
        <v>45324</v>
      </c>
      <c r="C639" s="3">
        <v>45526</v>
      </c>
      <c r="D639" t="s">
        <v>13</v>
      </c>
      <c r="E639" t="s">
        <v>18</v>
      </c>
      <c r="F639" t="s">
        <v>675</v>
      </c>
      <c r="G639">
        <v>655.34</v>
      </c>
      <c r="H639">
        <v>354.94</v>
      </c>
      <c r="I639">
        <v>11</v>
      </c>
      <c r="J639" t="s">
        <v>2021</v>
      </c>
      <c r="K639" t="s">
        <v>2026</v>
      </c>
      <c r="L639">
        <v>0.14000000000000001</v>
      </c>
      <c r="M639">
        <v>54.161198767052198</v>
      </c>
      <c r="N639" t="str">
        <f t="shared" si="9"/>
        <v>Outlier</v>
      </c>
    </row>
    <row r="640" spans="1:14" x14ac:dyDescent="0.3">
      <c r="A640">
        <v>1657</v>
      </c>
      <c r="B640" s="3">
        <v>45669</v>
      </c>
      <c r="C640" s="3">
        <v>45676</v>
      </c>
      <c r="D640" t="s">
        <v>13</v>
      </c>
      <c r="E640" t="s">
        <v>17</v>
      </c>
      <c r="F640" t="s">
        <v>676</v>
      </c>
      <c r="G640">
        <v>1672.55</v>
      </c>
      <c r="H640">
        <v>195.73</v>
      </c>
      <c r="I640">
        <v>11</v>
      </c>
      <c r="J640" t="s">
        <v>2022</v>
      </c>
      <c r="K640" t="s">
        <v>2026</v>
      </c>
      <c r="L640">
        <v>0.16</v>
      </c>
      <c r="M640">
        <v>11.702490209560301</v>
      </c>
      <c r="N640" t="str">
        <f t="shared" si="9"/>
        <v>Outlier</v>
      </c>
    </row>
    <row r="641" spans="1:14" x14ac:dyDescent="0.3">
      <c r="A641">
        <v>1658</v>
      </c>
      <c r="B641" s="3">
        <v>45377</v>
      </c>
      <c r="C641" s="3">
        <v>45677</v>
      </c>
      <c r="D641" t="s">
        <v>12</v>
      </c>
      <c r="E641" t="s">
        <v>19</v>
      </c>
      <c r="F641" t="s">
        <v>677</v>
      </c>
      <c r="G641">
        <v>1473.54</v>
      </c>
      <c r="H641">
        <v>110.5</v>
      </c>
      <c r="I641">
        <v>9</v>
      </c>
      <c r="J641" t="s">
        <v>2020</v>
      </c>
      <c r="K641" t="s">
        <v>2023</v>
      </c>
      <c r="L641">
        <v>0.19</v>
      </c>
      <c r="M641">
        <v>7.4989481113508996</v>
      </c>
      <c r="N641" t="str">
        <f t="shared" si="9"/>
        <v>Outlier</v>
      </c>
    </row>
    <row r="642" spans="1:14" x14ac:dyDescent="0.3">
      <c r="A642">
        <v>1659</v>
      </c>
      <c r="B642" s="3">
        <v>45581</v>
      </c>
      <c r="C642" s="3">
        <v>45669</v>
      </c>
      <c r="D642" t="s">
        <v>15</v>
      </c>
      <c r="E642" t="s">
        <v>17</v>
      </c>
      <c r="F642" t="s">
        <v>678</v>
      </c>
      <c r="G642">
        <v>775.74</v>
      </c>
      <c r="H642">
        <v>416.94</v>
      </c>
      <c r="I642">
        <v>5</v>
      </c>
      <c r="J642" t="s">
        <v>2021</v>
      </c>
      <c r="K642" t="s">
        <v>2023</v>
      </c>
      <c r="L642">
        <v>0.11</v>
      </c>
      <c r="M642">
        <v>53.747389589295402</v>
      </c>
      <c r="N642" t="str">
        <f t="shared" ref="N642:N705" si="10">IF(OR(G642&lt;C2624, G642&gt;C2626), "Outlier", "Normal")</f>
        <v>Outlier</v>
      </c>
    </row>
    <row r="643" spans="1:14" x14ac:dyDescent="0.3">
      <c r="A643">
        <v>1660</v>
      </c>
      <c r="B643" s="3">
        <v>45453</v>
      </c>
      <c r="C643" s="3">
        <v>45615</v>
      </c>
      <c r="D643" t="s">
        <v>12</v>
      </c>
      <c r="E643" t="s">
        <v>18</v>
      </c>
      <c r="F643" t="s">
        <v>679</v>
      </c>
      <c r="G643">
        <v>719.86</v>
      </c>
      <c r="H643">
        <v>399.69</v>
      </c>
      <c r="I643">
        <v>2</v>
      </c>
      <c r="J643" t="s">
        <v>2021</v>
      </c>
      <c r="K643" t="s">
        <v>2026</v>
      </c>
      <c r="L643">
        <v>0.12</v>
      </c>
      <c r="M643">
        <v>55.523296196482697</v>
      </c>
      <c r="N643" t="str">
        <f t="shared" si="10"/>
        <v>Outlier</v>
      </c>
    </row>
    <row r="644" spans="1:14" x14ac:dyDescent="0.3">
      <c r="A644">
        <v>1661</v>
      </c>
      <c r="B644" s="3">
        <v>45609</v>
      </c>
      <c r="C644" s="3">
        <v>45654</v>
      </c>
      <c r="D644" t="s">
        <v>13</v>
      </c>
      <c r="E644" t="s">
        <v>18</v>
      </c>
      <c r="F644" t="s">
        <v>680</v>
      </c>
      <c r="G644">
        <v>289.27999999999997</v>
      </c>
      <c r="H644">
        <v>75.239999999999995</v>
      </c>
      <c r="I644">
        <v>14</v>
      </c>
      <c r="J644" t="s">
        <v>2022</v>
      </c>
      <c r="K644" t="s">
        <v>2024</v>
      </c>
      <c r="L644">
        <v>0.06</v>
      </c>
      <c r="M644">
        <v>26.009402654867301</v>
      </c>
      <c r="N644" t="str">
        <f t="shared" si="10"/>
        <v>Outlier</v>
      </c>
    </row>
    <row r="645" spans="1:14" x14ac:dyDescent="0.3">
      <c r="A645">
        <v>1662</v>
      </c>
      <c r="B645" s="3">
        <v>45338</v>
      </c>
      <c r="C645" s="3">
        <v>45617</v>
      </c>
      <c r="D645" t="s">
        <v>2027</v>
      </c>
      <c r="E645" t="s">
        <v>17</v>
      </c>
      <c r="F645" t="s">
        <v>681</v>
      </c>
      <c r="G645">
        <v>345.55</v>
      </c>
      <c r="H645">
        <v>393.92</v>
      </c>
      <c r="I645">
        <v>8</v>
      </c>
      <c r="J645" t="s">
        <v>2022</v>
      </c>
      <c r="K645" t="s">
        <v>2025</v>
      </c>
      <c r="L645">
        <v>0.19</v>
      </c>
      <c r="M645">
        <v>113.99797424395901</v>
      </c>
      <c r="N645" t="str">
        <f t="shared" si="10"/>
        <v>Outlier</v>
      </c>
    </row>
    <row r="646" spans="1:14" x14ac:dyDescent="0.3">
      <c r="A646">
        <v>1663</v>
      </c>
      <c r="B646" s="3">
        <v>45653</v>
      </c>
      <c r="C646" s="3">
        <v>45653</v>
      </c>
      <c r="D646" t="s">
        <v>15</v>
      </c>
      <c r="E646" t="s">
        <v>19</v>
      </c>
      <c r="F646" t="s">
        <v>682</v>
      </c>
      <c r="G646">
        <v>672.45</v>
      </c>
      <c r="H646">
        <v>203.9</v>
      </c>
      <c r="I646">
        <v>4</v>
      </c>
      <c r="J646" t="s">
        <v>2020</v>
      </c>
      <c r="K646" t="s">
        <v>2025</v>
      </c>
      <c r="L646">
        <v>0.01</v>
      </c>
      <c r="M646">
        <v>30.321957022827</v>
      </c>
      <c r="N646" t="str">
        <f t="shared" si="10"/>
        <v>Outlier</v>
      </c>
    </row>
    <row r="647" spans="1:14" x14ac:dyDescent="0.3">
      <c r="A647">
        <v>1664</v>
      </c>
      <c r="B647" s="3">
        <v>45396</v>
      </c>
      <c r="C647" s="3">
        <v>45469</v>
      </c>
      <c r="D647" t="s">
        <v>12</v>
      </c>
      <c r="E647" t="s">
        <v>18</v>
      </c>
      <c r="F647" t="s">
        <v>683</v>
      </c>
      <c r="G647">
        <v>414.46</v>
      </c>
      <c r="H647">
        <v>220.56</v>
      </c>
      <c r="I647">
        <v>15</v>
      </c>
      <c r="J647" t="s">
        <v>2020</v>
      </c>
      <c r="K647" t="s">
        <v>2024</v>
      </c>
      <c r="L647">
        <v>0.06</v>
      </c>
      <c r="M647">
        <v>53.216233170872997</v>
      </c>
      <c r="N647" t="str">
        <f t="shared" si="10"/>
        <v>Outlier</v>
      </c>
    </row>
    <row r="648" spans="1:14" x14ac:dyDescent="0.3">
      <c r="A648">
        <v>1665</v>
      </c>
      <c r="B648" s="3">
        <v>45493</v>
      </c>
      <c r="C648" s="3">
        <v>45567</v>
      </c>
      <c r="D648" t="s">
        <v>14</v>
      </c>
      <c r="E648" t="s">
        <v>18</v>
      </c>
      <c r="F648" t="s">
        <v>684</v>
      </c>
      <c r="G648">
        <v>1134.7</v>
      </c>
      <c r="H648">
        <v>129.44</v>
      </c>
      <c r="I648">
        <v>4</v>
      </c>
      <c r="J648" t="s">
        <v>2019</v>
      </c>
      <c r="K648" t="s">
        <v>2026</v>
      </c>
      <c r="L648">
        <v>0.14000000000000001</v>
      </c>
      <c r="M648">
        <v>11.4074204635586</v>
      </c>
      <c r="N648" t="str">
        <f t="shared" si="10"/>
        <v>Outlier</v>
      </c>
    </row>
    <row r="649" spans="1:14" x14ac:dyDescent="0.3">
      <c r="A649">
        <v>1666</v>
      </c>
      <c r="B649" s="3">
        <v>45639</v>
      </c>
      <c r="C649" s="3">
        <v>45649</v>
      </c>
      <c r="D649" t="s">
        <v>2027</v>
      </c>
      <c r="E649" t="s">
        <v>19</v>
      </c>
      <c r="F649" t="s">
        <v>685</v>
      </c>
      <c r="G649">
        <v>498.26</v>
      </c>
      <c r="H649">
        <v>301.79000000000002</v>
      </c>
      <c r="I649">
        <v>9</v>
      </c>
      <c r="J649" t="s">
        <v>2020</v>
      </c>
      <c r="K649" t="s">
        <v>2023</v>
      </c>
      <c r="L649">
        <v>0.14000000000000001</v>
      </c>
      <c r="M649">
        <v>60.568779352145498</v>
      </c>
      <c r="N649" t="str">
        <f t="shared" si="10"/>
        <v>Outlier</v>
      </c>
    </row>
    <row r="650" spans="1:14" x14ac:dyDescent="0.3">
      <c r="A650">
        <v>1667</v>
      </c>
      <c r="B650" s="3">
        <v>45631</v>
      </c>
      <c r="C650" s="3">
        <v>45687</v>
      </c>
      <c r="D650" t="s">
        <v>15</v>
      </c>
      <c r="E650" t="s">
        <v>18</v>
      </c>
      <c r="F650" t="s">
        <v>686</v>
      </c>
      <c r="G650">
        <v>1219.53</v>
      </c>
      <c r="H650">
        <v>223.84</v>
      </c>
      <c r="I650">
        <v>9</v>
      </c>
      <c r="J650" t="s">
        <v>2022</v>
      </c>
      <c r="K650" t="s">
        <v>2025</v>
      </c>
      <c r="L650">
        <v>0.04</v>
      </c>
      <c r="M650">
        <v>18.354612022664501</v>
      </c>
      <c r="N650" t="str">
        <f t="shared" si="10"/>
        <v>Outlier</v>
      </c>
    </row>
    <row r="651" spans="1:14" x14ac:dyDescent="0.3">
      <c r="A651">
        <v>1668</v>
      </c>
      <c r="B651" s="3">
        <v>45450</v>
      </c>
      <c r="C651" s="3">
        <v>45546</v>
      </c>
      <c r="D651" t="s">
        <v>15</v>
      </c>
      <c r="E651" t="s">
        <v>19</v>
      </c>
      <c r="F651" t="s">
        <v>687</v>
      </c>
      <c r="G651">
        <v>157.91</v>
      </c>
      <c r="H651">
        <v>121.31</v>
      </c>
      <c r="I651">
        <v>1</v>
      </c>
      <c r="J651" t="s">
        <v>2022</v>
      </c>
      <c r="K651" t="s">
        <v>2026</v>
      </c>
      <c r="L651">
        <v>7.0000000000000007E-2</v>
      </c>
      <c r="M651">
        <v>76.822240516750099</v>
      </c>
      <c r="N651" t="str">
        <f t="shared" si="10"/>
        <v>Outlier</v>
      </c>
    </row>
    <row r="652" spans="1:14" x14ac:dyDescent="0.3">
      <c r="A652">
        <v>1669</v>
      </c>
      <c r="B652" s="3">
        <v>45416</v>
      </c>
      <c r="C652" s="3">
        <v>45466</v>
      </c>
      <c r="D652" t="s">
        <v>13</v>
      </c>
      <c r="E652" t="s">
        <v>19</v>
      </c>
      <c r="F652" t="s">
        <v>688</v>
      </c>
      <c r="G652">
        <v>257.81</v>
      </c>
      <c r="H652">
        <v>352.39</v>
      </c>
      <c r="I652">
        <v>4</v>
      </c>
      <c r="J652" t="s">
        <v>2020</v>
      </c>
      <c r="K652" t="s">
        <v>2025</v>
      </c>
      <c r="L652">
        <v>0.15</v>
      </c>
      <c r="M652">
        <v>136.685931499942</v>
      </c>
      <c r="N652" t="str">
        <f t="shared" si="10"/>
        <v>Outlier</v>
      </c>
    </row>
    <row r="653" spans="1:14" x14ac:dyDescent="0.3">
      <c r="A653">
        <v>1670</v>
      </c>
      <c r="B653" s="3">
        <v>45651</v>
      </c>
      <c r="C653" s="3">
        <v>45659</v>
      </c>
      <c r="D653" t="s">
        <v>12</v>
      </c>
      <c r="E653" t="s">
        <v>17</v>
      </c>
      <c r="F653" t="s">
        <v>689</v>
      </c>
      <c r="G653">
        <v>1846.02</v>
      </c>
      <c r="H653">
        <v>480.47</v>
      </c>
      <c r="I653">
        <v>1</v>
      </c>
      <c r="J653" t="s">
        <v>2021</v>
      </c>
      <c r="K653" t="s">
        <v>2025</v>
      </c>
      <c r="L653">
        <v>0.09</v>
      </c>
      <c r="M653">
        <v>26.0273453158687</v>
      </c>
      <c r="N653" t="str">
        <f t="shared" si="10"/>
        <v>Outlier</v>
      </c>
    </row>
    <row r="654" spans="1:14" x14ac:dyDescent="0.3">
      <c r="A654">
        <v>1671</v>
      </c>
      <c r="B654" s="3">
        <v>45677</v>
      </c>
      <c r="C654" s="3">
        <v>45681</v>
      </c>
      <c r="D654" t="s">
        <v>12</v>
      </c>
      <c r="E654" t="s">
        <v>18</v>
      </c>
      <c r="F654" t="s">
        <v>690</v>
      </c>
      <c r="G654">
        <v>1126.31</v>
      </c>
      <c r="H654">
        <v>299.42</v>
      </c>
      <c r="I654">
        <v>2</v>
      </c>
      <c r="J654" t="s">
        <v>2019</v>
      </c>
      <c r="K654" t="s">
        <v>2026</v>
      </c>
      <c r="L654">
        <v>0.03</v>
      </c>
      <c r="M654">
        <v>26.584155339116201</v>
      </c>
      <c r="N654" t="str">
        <f t="shared" si="10"/>
        <v>Outlier</v>
      </c>
    </row>
    <row r="655" spans="1:14" x14ac:dyDescent="0.3">
      <c r="A655">
        <v>1672</v>
      </c>
      <c r="B655" s="3">
        <v>45653</v>
      </c>
      <c r="C655" s="3">
        <v>45658</v>
      </c>
      <c r="D655" t="s">
        <v>15</v>
      </c>
      <c r="E655" t="s">
        <v>19</v>
      </c>
      <c r="F655" t="s">
        <v>691</v>
      </c>
      <c r="G655">
        <v>1152.8599999999999</v>
      </c>
      <c r="H655">
        <v>287.04000000000002</v>
      </c>
      <c r="I655">
        <v>20</v>
      </c>
      <c r="J655" t="s">
        <v>2021</v>
      </c>
      <c r="K655" t="s">
        <v>2025</v>
      </c>
      <c r="L655">
        <v>0.01</v>
      </c>
      <c r="M655">
        <v>24.898079558662801</v>
      </c>
      <c r="N655" t="str">
        <f t="shared" si="10"/>
        <v>Outlier</v>
      </c>
    </row>
    <row r="656" spans="1:14" x14ac:dyDescent="0.3">
      <c r="A656">
        <v>1673</v>
      </c>
      <c r="B656" s="3">
        <v>45397</v>
      </c>
      <c r="C656" s="3">
        <v>45626</v>
      </c>
      <c r="D656" t="s">
        <v>15</v>
      </c>
      <c r="E656" t="s">
        <v>19</v>
      </c>
      <c r="F656" t="s">
        <v>692</v>
      </c>
      <c r="G656">
        <v>438.21</v>
      </c>
      <c r="H656">
        <v>76.069999999999993</v>
      </c>
      <c r="I656">
        <v>5</v>
      </c>
      <c r="J656" t="s">
        <v>2022</v>
      </c>
      <c r="K656" t="s">
        <v>2023</v>
      </c>
      <c r="L656">
        <v>0.03</v>
      </c>
      <c r="M656">
        <v>17.3592569772484</v>
      </c>
      <c r="N656" t="str">
        <f t="shared" si="10"/>
        <v>Outlier</v>
      </c>
    </row>
    <row r="657" spans="1:14" x14ac:dyDescent="0.3">
      <c r="A657">
        <v>1674</v>
      </c>
      <c r="B657" s="3">
        <v>45361</v>
      </c>
      <c r="C657" s="3">
        <v>45622</v>
      </c>
      <c r="D657" t="s">
        <v>14</v>
      </c>
      <c r="E657" t="s">
        <v>18</v>
      </c>
      <c r="F657" t="s">
        <v>693</v>
      </c>
      <c r="G657">
        <v>480.34</v>
      </c>
      <c r="H657">
        <v>255.71</v>
      </c>
      <c r="I657">
        <v>3</v>
      </c>
      <c r="J657" t="s">
        <v>2019</v>
      </c>
      <c r="K657" t="s">
        <v>2026</v>
      </c>
      <c r="L657">
        <v>7.0000000000000007E-2</v>
      </c>
      <c r="M657">
        <v>53.235208394054197</v>
      </c>
      <c r="N657" t="str">
        <f t="shared" si="10"/>
        <v>Outlier</v>
      </c>
    </row>
    <row r="658" spans="1:14" x14ac:dyDescent="0.3">
      <c r="A658">
        <v>1675</v>
      </c>
      <c r="B658" s="3">
        <v>45359</v>
      </c>
      <c r="C658" s="3">
        <v>45442</v>
      </c>
      <c r="D658" t="s">
        <v>13</v>
      </c>
      <c r="E658" t="s">
        <v>19</v>
      </c>
      <c r="F658" t="s">
        <v>694</v>
      </c>
      <c r="G658">
        <v>972.36500000000001</v>
      </c>
      <c r="H658">
        <v>427.13</v>
      </c>
      <c r="I658">
        <v>7</v>
      </c>
      <c r="J658" t="s">
        <v>2021</v>
      </c>
      <c r="K658" t="s">
        <v>2023</v>
      </c>
      <c r="L658">
        <v>0.08</v>
      </c>
      <c r="M658">
        <v>43.926920446540102</v>
      </c>
      <c r="N658" t="str">
        <f t="shared" si="10"/>
        <v>Outlier</v>
      </c>
    </row>
    <row r="659" spans="1:14" x14ac:dyDescent="0.3">
      <c r="A659">
        <v>1676</v>
      </c>
      <c r="B659" s="3">
        <v>45330</v>
      </c>
      <c r="C659" s="3">
        <v>45468</v>
      </c>
      <c r="D659" t="s">
        <v>13</v>
      </c>
      <c r="E659" t="s">
        <v>17</v>
      </c>
      <c r="F659" t="s">
        <v>695</v>
      </c>
      <c r="G659">
        <v>285.67</v>
      </c>
      <c r="H659">
        <v>94.21</v>
      </c>
      <c r="I659">
        <v>15</v>
      </c>
      <c r="J659" t="s">
        <v>2022</v>
      </c>
      <c r="K659" t="s">
        <v>2024</v>
      </c>
      <c r="L659">
        <v>0.15</v>
      </c>
      <c r="M659">
        <v>32.978611684811099</v>
      </c>
      <c r="N659" t="str">
        <f t="shared" si="10"/>
        <v>Outlier</v>
      </c>
    </row>
    <row r="660" spans="1:14" x14ac:dyDescent="0.3">
      <c r="A660">
        <v>1677</v>
      </c>
      <c r="B660" s="3">
        <v>45604</v>
      </c>
      <c r="C660" s="3">
        <v>45653</v>
      </c>
      <c r="D660" t="s">
        <v>14</v>
      </c>
      <c r="E660" t="s">
        <v>19</v>
      </c>
      <c r="F660" t="s">
        <v>696</v>
      </c>
      <c r="G660">
        <v>366.93</v>
      </c>
      <c r="H660">
        <v>102.71</v>
      </c>
      <c r="I660">
        <v>0</v>
      </c>
      <c r="J660" t="s">
        <v>2019</v>
      </c>
      <c r="K660" t="s">
        <v>2025</v>
      </c>
      <c r="L660">
        <v>0.14000000000000001</v>
      </c>
      <c r="M660">
        <v>27.991715041016</v>
      </c>
      <c r="N660" t="str">
        <f t="shared" si="10"/>
        <v>Outlier</v>
      </c>
    </row>
    <row r="661" spans="1:14" x14ac:dyDescent="0.3">
      <c r="A661">
        <v>1678</v>
      </c>
      <c r="B661" s="3">
        <v>45356</v>
      </c>
      <c r="C661" s="3">
        <v>45401</v>
      </c>
      <c r="D661" t="s">
        <v>15</v>
      </c>
      <c r="E661" t="s">
        <v>19</v>
      </c>
      <c r="F661" t="s">
        <v>697</v>
      </c>
      <c r="G661">
        <v>1125.8900000000001</v>
      </c>
      <c r="H661">
        <v>195.07</v>
      </c>
      <c r="I661">
        <v>8</v>
      </c>
      <c r="J661" t="s">
        <v>2020</v>
      </c>
      <c r="K661" t="s">
        <v>2023</v>
      </c>
      <c r="L661">
        <v>0.16</v>
      </c>
      <c r="M661">
        <v>17.325848883993999</v>
      </c>
      <c r="N661" t="str">
        <f t="shared" si="10"/>
        <v>Outlier</v>
      </c>
    </row>
    <row r="662" spans="1:14" x14ac:dyDescent="0.3">
      <c r="A662">
        <v>1679</v>
      </c>
      <c r="B662" s="3">
        <v>45392</v>
      </c>
      <c r="C662" s="3">
        <v>45431</v>
      </c>
      <c r="D662" t="s">
        <v>14</v>
      </c>
      <c r="E662" t="s">
        <v>17</v>
      </c>
      <c r="F662" t="s">
        <v>698</v>
      </c>
      <c r="G662">
        <v>1176.7</v>
      </c>
      <c r="H662">
        <v>19.73</v>
      </c>
      <c r="I662">
        <v>6</v>
      </c>
      <c r="J662" t="s">
        <v>2020</v>
      </c>
      <c r="K662" t="s">
        <v>2023</v>
      </c>
      <c r="L662">
        <v>0.12</v>
      </c>
      <c r="M662">
        <v>1.6767230390073899</v>
      </c>
      <c r="N662" t="str">
        <f t="shared" si="10"/>
        <v>Outlier</v>
      </c>
    </row>
    <row r="663" spans="1:14" x14ac:dyDescent="0.3">
      <c r="A663">
        <v>1680</v>
      </c>
      <c r="B663" s="3">
        <v>45413</v>
      </c>
      <c r="C663" s="3">
        <v>45588</v>
      </c>
      <c r="D663" t="s">
        <v>12</v>
      </c>
      <c r="E663" t="s">
        <v>17</v>
      </c>
      <c r="F663" t="s">
        <v>699</v>
      </c>
      <c r="G663">
        <v>1348.16</v>
      </c>
      <c r="H663">
        <v>206.83</v>
      </c>
      <c r="I663">
        <v>0</v>
      </c>
      <c r="J663" t="s">
        <v>2019</v>
      </c>
      <c r="K663" t="s">
        <v>2024</v>
      </c>
      <c r="L663">
        <v>0.11</v>
      </c>
      <c r="M663">
        <v>15.341650842629999</v>
      </c>
      <c r="N663" t="str">
        <f t="shared" si="10"/>
        <v>Outlier</v>
      </c>
    </row>
    <row r="664" spans="1:14" x14ac:dyDescent="0.3">
      <c r="A664">
        <v>1681</v>
      </c>
      <c r="B664" s="3">
        <v>45504</v>
      </c>
      <c r="C664" s="3">
        <v>45633</v>
      </c>
      <c r="D664" t="s">
        <v>13</v>
      </c>
      <c r="E664" t="s">
        <v>18</v>
      </c>
      <c r="F664" t="s">
        <v>700</v>
      </c>
      <c r="G664">
        <v>826.29</v>
      </c>
      <c r="H664">
        <v>333.65</v>
      </c>
      <c r="I664">
        <v>18</v>
      </c>
      <c r="J664" t="s">
        <v>2022</v>
      </c>
      <c r="K664" t="s">
        <v>2024</v>
      </c>
      <c r="L664">
        <v>0.15</v>
      </c>
      <c r="M664">
        <v>40.379285722930199</v>
      </c>
      <c r="N664" t="str">
        <f t="shared" si="10"/>
        <v>Outlier</v>
      </c>
    </row>
    <row r="665" spans="1:14" x14ac:dyDescent="0.3">
      <c r="A665">
        <v>1682</v>
      </c>
      <c r="B665" s="3">
        <v>45655</v>
      </c>
      <c r="C665" s="3">
        <v>45688</v>
      </c>
      <c r="D665" t="s">
        <v>15</v>
      </c>
      <c r="E665" t="s">
        <v>19</v>
      </c>
      <c r="F665" t="s">
        <v>701</v>
      </c>
      <c r="G665">
        <v>1283.02</v>
      </c>
      <c r="H665">
        <v>14.85</v>
      </c>
      <c r="I665">
        <v>20</v>
      </c>
      <c r="J665" t="s">
        <v>2022</v>
      </c>
      <c r="K665" t="s">
        <v>2026</v>
      </c>
      <c r="L665">
        <v>0.01</v>
      </c>
      <c r="M665">
        <v>1.1574254493304901</v>
      </c>
      <c r="N665" t="str">
        <f t="shared" si="10"/>
        <v>Outlier</v>
      </c>
    </row>
    <row r="666" spans="1:14" x14ac:dyDescent="0.3">
      <c r="A666">
        <v>1683</v>
      </c>
      <c r="B666" s="3">
        <v>45443</v>
      </c>
      <c r="C666" s="3">
        <v>45677</v>
      </c>
      <c r="D666" t="s">
        <v>15</v>
      </c>
      <c r="E666" t="s">
        <v>17</v>
      </c>
      <c r="F666" t="s">
        <v>702</v>
      </c>
      <c r="G666">
        <v>972.36500000000001</v>
      </c>
      <c r="H666">
        <v>414.56</v>
      </c>
      <c r="I666">
        <v>19</v>
      </c>
      <c r="J666" t="s">
        <v>2021</v>
      </c>
      <c r="K666" t="s">
        <v>2024</v>
      </c>
      <c r="L666">
        <v>0.2</v>
      </c>
      <c r="M666">
        <v>42.634196006643599</v>
      </c>
      <c r="N666" t="str">
        <f t="shared" si="10"/>
        <v>Outlier</v>
      </c>
    </row>
    <row r="667" spans="1:14" x14ac:dyDescent="0.3">
      <c r="A667">
        <v>1684</v>
      </c>
      <c r="B667" s="3">
        <v>45317</v>
      </c>
      <c r="C667" s="3">
        <v>45643</v>
      </c>
      <c r="D667" t="s">
        <v>12</v>
      </c>
      <c r="E667" t="s">
        <v>18</v>
      </c>
      <c r="F667" t="s">
        <v>703</v>
      </c>
      <c r="G667">
        <v>831.62</v>
      </c>
      <c r="H667">
        <v>255.71</v>
      </c>
      <c r="I667">
        <v>7</v>
      </c>
      <c r="J667" t="s">
        <v>2022</v>
      </c>
      <c r="K667" t="s">
        <v>2026</v>
      </c>
      <c r="L667">
        <v>0</v>
      </c>
      <c r="M667">
        <v>30.748418748947799</v>
      </c>
      <c r="N667" t="str">
        <f t="shared" si="10"/>
        <v>Outlier</v>
      </c>
    </row>
    <row r="668" spans="1:14" x14ac:dyDescent="0.3">
      <c r="A668">
        <v>1685</v>
      </c>
      <c r="B668" s="3">
        <v>45545</v>
      </c>
      <c r="C668" s="3">
        <v>45582</v>
      </c>
      <c r="D668" t="s">
        <v>13</v>
      </c>
      <c r="E668" t="s">
        <v>18</v>
      </c>
      <c r="F668" t="s">
        <v>704</v>
      </c>
      <c r="G668">
        <v>1174.82</v>
      </c>
      <c r="H668">
        <v>255.71</v>
      </c>
      <c r="I668">
        <v>16</v>
      </c>
      <c r="J668" t="s">
        <v>2022</v>
      </c>
      <c r="K668" t="s">
        <v>2025</v>
      </c>
      <c r="L668">
        <v>0.12</v>
      </c>
      <c r="M668">
        <v>21.765887540218898</v>
      </c>
      <c r="N668" t="str">
        <f t="shared" si="10"/>
        <v>Outlier</v>
      </c>
    </row>
    <row r="669" spans="1:14" x14ac:dyDescent="0.3">
      <c r="A669">
        <v>1686</v>
      </c>
      <c r="B669" s="3">
        <v>45335</v>
      </c>
      <c r="C669" s="3">
        <v>45360</v>
      </c>
      <c r="D669" t="s">
        <v>13</v>
      </c>
      <c r="E669" t="s">
        <v>17</v>
      </c>
      <c r="F669" t="s">
        <v>705</v>
      </c>
      <c r="G669">
        <v>380.44</v>
      </c>
      <c r="H669">
        <v>303.95</v>
      </c>
      <c r="I669">
        <v>9</v>
      </c>
      <c r="J669" t="s">
        <v>2022</v>
      </c>
      <c r="K669" t="s">
        <v>2023</v>
      </c>
      <c r="L669">
        <v>0.03</v>
      </c>
      <c r="M669">
        <v>79.894332877720501</v>
      </c>
      <c r="N669" t="str">
        <f t="shared" si="10"/>
        <v>Outlier</v>
      </c>
    </row>
    <row r="670" spans="1:14" x14ac:dyDescent="0.3">
      <c r="A670">
        <v>1687</v>
      </c>
      <c r="B670" s="3">
        <v>45538</v>
      </c>
      <c r="C670" s="3">
        <v>45546</v>
      </c>
      <c r="D670" t="s">
        <v>15</v>
      </c>
      <c r="E670" t="s">
        <v>17</v>
      </c>
      <c r="F670" t="s">
        <v>706</v>
      </c>
      <c r="G670">
        <v>636.54</v>
      </c>
      <c r="H670">
        <v>412.58</v>
      </c>
      <c r="I670">
        <v>2</v>
      </c>
      <c r="J670" t="s">
        <v>2019</v>
      </c>
      <c r="K670" t="s">
        <v>2023</v>
      </c>
      <c r="L670">
        <v>0.15</v>
      </c>
      <c r="M670">
        <v>64.816036698400694</v>
      </c>
      <c r="N670" t="str">
        <f t="shared" si="10"/>
        <v>Outlier</v>
      </c>
    </row>
    <row r="671" spans="1:14" x14ac:dyDescent="0.3">
      <c r="A671">
        <v>1688</v>
      </c>
      <c r="B671" s="3">
        <v>45417</v>
      </c>
      <c r="C671" s="3">
        <v>45507</v>
      </c>
      <c r="D671" t="s">
        <v>15</v>
      </c>
      <c r="E671" t="s">
        <v>17</v>
      </c>
      <c r="F671" t="s">
        <v>707</v>
      </c>
      <c r="G671">
        <v>475.85</v>
      </c>
      <c r="H671">
        <v>126.1</v>
      </c>
      <c r="I671">
        <v>2</v>
      </c>
      <c r="J671" t="s">
        <v>2022</v>
      </c>
      <c r="K671" t="s">
        <v>2023</v>
      </c>
      <c r="L671">
        <v>0.2</v>
      </c>
      <c r="M671">
        <v>26.4999474624356</v>
      </c>
      <c r="N671" t="str">
        <f t="shared" si="10"/>
        <v>Outlier</v>
      </c>
    </row>
    <row r="672" spans="1:14" x14ac:dyDescent="0.3">
      <c r="A672">
        <v>1689</v>
      </c>
      <c r="B672" s="3">
        <v>45512</v>
      </c>
      <c r="C672" s="3">
        <v>45612</v>
      </c>
      <c r="D672" t="s">
        <v>12</v>
      </c>
      <c r="E672" t="s">
        <v>18</v>
      </c>
      <c r="F672" t="s">
        <v>708</v>
      </c>
      <c r="G672">
        <v>905.02</v>
      </c>
      <c r="H672">
        <v>438.81</v>
      </c>
      <c r="I672">
        <v>9</v>
      </c>
      <c r="J672" t="s">
        <v>2020</v>
      </c>
      <c r="K672" t="s">
        <v>2024</v>
      </c>
      <c r="L672">
        <v>0.09</v>
      </c>
      <c r="M672">
        <v>48.486221298976801</v>
      </c>
      <c r="N672" t="str">
        <f t="shared" si="10"/>
        <v>Outlier</v>
      </c>
    </row>
    <row r="673" spans="1:14" x14ac:dyDescent="0.3">
      <c r="A673">
        <v>1690</v>
      </c>
      <c r="B673" s="3">
        <v>45498</v>
      </c>
      <c r="C673" s="3">
        <v>45634</v>
      </c>
      <c r="D673" t="s">
        <v>13</v>
      </c>
      <c r="E673" t="s">
        <v>17</v>
      </c>
      <c r="F673" t="s">
        <v>709</v>
      </c>
      <c r="G673">
        <v>1327.08</v>
      </c>
      <c r="H673">
        <v>134.99</v>
      </c>
      <c r="I673">
        <v>3</v>
      </c>
      <c r="J673" t="s">
        <v>2021</v>
      </c>
      <c r="K673" t="s">
        <v>2024</v>
      </c>
      <c r="L673">
        <v>0.1</v>
      </c>
      <c r="M673">
        <v>10.1719564758718</v>
      </c>
      <c r="N673" t="str">
        <f t="shared" si="10"/>
        <v>Outlier</v>
      </c>
    </row>
    <row r="674" spans="1:14" x14ac:dyDescent="0.3">
      <c r="A674">
        <v>1691</v>
      </c>
      <c r="B674" s="3">
        <v>45520</v>
      </c>
      <c r="C674" s="3">
        <v>45679</v>
      </c>
      <c r="D674" t="s">
        <v>12</v>
      </c>
      <c r="E674" t="s">
        <v>17</v>
      </c>
      <c r="F674" t="s">
        <v>710</v>
      </c>
      <c r="G674">
        <v>970.92</v>
      </c>
      <c r="H674">
        <v>267.24</v>
      </c>
      <c r="I674">
        <v>15</v>
      </c>
      <c r="J674" t="s">
        <v>2022</v>
      </c>
      <c r="K674" t="s">
        <v>2025</v>
      </c>
      <c r="L674">
        <v>0.1</v>
      </c>
      <c r="M674">
        <v>27.524409838091699</v>
      </c>
      <c r="N674" t="str">
        <f t="shared" si="10"/>
        <v>Outlier</v>
      </c>
    </row>
    <row r="675" spans="1:14" x14ac:dyDescent="0.3">
      <c r="A675">
        <v>1692</v>
      </c>
      <c r="B675" s="3">
        <v>45560</v>
      </c>
      <c r="C675" s="3">
        <v>45676</v>
      </c>
      <c r="D675" t="s">
        <v>12</v>
      </c>
      <c r="E675" t="s">
        <v>18</v>
      </c>
      <c r="F675" t="s">
        <v>711</v>
      </c>
      <c r="G675">
        <v>1757.61</v>
      </c>
      <c r="H675">
        <v>148.30000000000001</v>
      </c>
      <c r="I675">
        <v>20</v>
      </c>
      <c r="J675" t="s">
        <v>2020</v>
      </c>
      <c r="K675" t="s">
        <v>2025</v>
      </c>
      <c r="L675">
        <v>0.18</v>
      </c>
      <c r="M675">
        <v>8.4375942330778706</v>
      </c>
      <c r="N675" t="str">
        <f t="shared" si="10"/>
        <v>Outlier</v>
      </c>
    </row>
    <row r="676" spans="1:14" x14ac:dyDescent="0.3">
      <c r="A676">
        <v>1693</v>
      </c>
      <c r="B676" s="3">
        <v>45572</v>
      </c>
      <c r="C676" s="3">
        <v>45612</v>
      </c>
      <c r="D676" t="s">
        <v>14</v>
      </c>
      <c r="E676" t="s">
        <v>19</v>
      </c>
      <c r="F676" t="s">
        <v>712</v>
      </c>
      <c r="G676">
        <v>74.599999999999994</v>
      </c>
      <c r="H676">
        <v>312.66000000000003</v>
      </c>
      <c r="I676">
        <v>9</v>
      </c>
      <c r="J676" t="s">
        <v>2021</v>
      </c>
      <c r="K676" t="s">
        <v>2024</v>
      </c>
      <c r="L676">
        <v>0.14000000000000001</v>
      </c>
      <c r="M676">
        <v>419.11528150134097</v>
      </c>
      <c r="N676" t="str">
        <f t="shared" si="10"/>
        <v>Outlier</v>
      </c>
    </row>
    <row r="677" spans="1:14" x14ac:dyDescent="0.3">
      <c r="A677">
        <v>1694</v>
      </c>
      <c r="B677" s="3">
        <v>45366</v>
      </c>
      <c r="C677" s="3">
        <v>45406</v>
      </c>
      <c r="D677" t="s">
        <v>15</v>
      </c>
      <c r="E677" t="s">
        <v>18</v>
      </c>
      <c r="F677" t="s">
        <v>713</v>
      </c>
      <c r="G677">
        <v>959.25</v>
      </c>
      <c r="H677">
        <v>258.32</v>
      </c>
      <c r="I677">
        <v>2</v>
      </c>
      <c r="J677" t="s">
        <v>2021</v>
      </c>
      <c r="K677" t="s">
        <v>2024</v>
      </c>
      <c r="L677">
        <v>0.15</v>
      </c>
      <c r="M677">
        <v>26.9293719051342</v>
      </c>
      <c r="N677" t="str">
        <f t="shared" si="10"/>
        <v>Outlier</v>
      </c>
    </row>
    <row r="678" spans="1:14" x14ac:dyDescent="0.3">
      <c r="A678">
        <v>1695</v>
      </c>
      <c r="B678" s="3">
        <v>45364</v>
      </c>
      <c r="C678" s="3">
        <v>45545</v>
      </c>
      <c r="D678" t="s">
        <v>13</v>
      </c>
      <c r="E678" t="s">
        <v>19</v>
      </c>
      <c r="F678" t="s">
        <v>714</v>
      </c>
      <c r="G678">
        <v>1553.04</v>
      </c>
      <c r="H678">
        <v>169.78</v>
      </c>
      <c r="I678">
        <v>10</v>
      </c>
      <c r="J678" t="s">
        <v>2020</v>
      </c>
      <c r="K678" t="s">
        <v>2023</v>
      </c>
      <c r="L678">
        <v>0.14000000000000001</v>
      </c>
      <c r="M678">
        <v>10.9321073507443</v>
      </c>
      <c r="N678" t="str">
        <f t="shared" si="10"/>
        <v>Outlier</v>
      </c>
    </row>
    <row r="679" spans="1:14" x14ac:dyDescent="0.3">
      <c r="A679">
        <v>1696</v>
      </c>
      <c r="B679" s="3">
        <v>45670</v>
      </c>
      <c r="C679" s="3">
        <v>45673</v>
      </c>
      <c r="D679" t="s">
        <v>2027</v>
      </c>
      <c r="E679" t="s">
        <v>17</v>
      </c>
      <c r="F679" t="s">
        <v>715</v>
      </c>
      <c r="G679">
        <v>504.72</v>
      </c>
      <c r="H679">
        <v>397.78</v>
      </c>
      <c r="I679">
        <v>6</v>
      </c>
      <c r="J679" t="s">
        <v>2021</v>
      </c>
      <c r="K679" t="s">
        <v>2023</v>
      </c>
      <c r="L679">
        <v>0</v>
      </c>
      <c r="M679">
        <v>78.812014582342698</v>
      </c>
      <c r="N679" t="str">
        <f t="shared" si="10"/>
        <v>Outlier</v>
      </c>
    </row>
    <row r="680" spans="1:14" x14ac:dyDescent="0.3">
      <c r="A680">
        <v>1697</v>
      </c>
      <c r="B680" s="3">
        <v>45515</v>
      </c>
      <c r="C680" s="3">
        <v>45685</v>
      </c>
      <c r="D680" t="s">
        <v>15</v>
      </c>
      <c r="E680" t="s">
        <v>17</v>
      </c>
      <c r="F680" t="s">
        <v>716</v>
      </c>
      <c r="G680">
        <v>222.51</v>
      </c>
      <c r="H680">
        <v>227.46</v>
      </c>
      <c r="I680">
        <v>2</v>
      </c>
      <c r="J680" t="s">
        <v>2020</v>
      </c>
      <c r="K680" t="s">
        <v>2026</v>
      </c>
      <c r="L680">
        <v>0.06</v>
      </c>
      <c r="M680">
        <v>102.224619118242</v>
      </c>
      <c r="N680" t="str">
        <f t="shared" si="10"/>
        <v>Outlier</v>
      </c>
    </row>
    <row r="681" spans="1:14" x14ac:dyDescent="0.3">
      <c r="A681">
        <v>1698</v>
      </c>
      <c r="B681" s="3">
        <v>45565</v>
      </c>
      <c r="C681" s="3">
        <v>45628</v>
      </c>
      <c r="D681" t="s">
        <v>2028</v>
      </c>
      <c r="E681" t="s">
        <v>17</v>
      </c>
      <c r="F681" t="s">
        <v>717</v>
      </c>
      <c r="G681">
        <v>1230.43</v>
      </c>
      <c r="H681">
        <v>350.64</v>
      </c>
      <c r="I681">
        <v>6</v>
      </c>
      <c r="J681" t="s">
        <v>2022</v>
      </c>
      <c r="K681" t="s">
        <v>2025</v>
      </c>
      <c r="L681">
        <v>0.01</v>
      </c>
      <c r="M681">
        <v>28.497354583357001</v>
      </c>
      <c r="N681" t="str">
        <f t="shared" si="10"/>
        <v>Outlier</v>
      </c>
    </row>
    <row r="682" spans="1:14" x14ac:dyDescent="0.3">
      <c r="A682">
        <v>1699</v>
      </c>
      <c r="B682" s="3">
        <v>45363</v>
      </c>
      <c r="C682" s="3">
        <v>45691</v>
      </c>
      <c r="D682" t="s">
        <v>13</v>
      </c>
      <c r="E682" t="s">
        <v>19</v>
      </c>
      <c r="F682" t="s">
        <v>718</v>
      </c>
      <c r="G682">
        <v>1012.83</v>
      </c>
      <c r="H682">
        <v>435.88</v>
      </c>
      <c r="I682">
        <v>3</v>
      </c>
      <c r="J682" t="s">
        <v>2022</v>
      </c>
      <c r="K682" t="s">
        <v>2023</v>
      </c>
      <c r="L682">
        <v>0.05</v>
      </c>
      <c r="M682">
        <v>43.0358500439363</v>
      </c>
      <c r="N682" t="str">
        <f t="shared" si="10"/>
        <v>Outlier</v>
      </c>
    </row>
    <row r="683" spans="1:14" x14ac:dyDescent="0.3">
      <c r="A683">
        <v>1700</v>
      </c>
      <c r="B683" s="3">
        <v>45437</v>
      </c>
      <c r="C683" s="3">
        <v>45471</v>
      </c>
      <c r="D683" t="s">
        <v>15</v>
      </c>
      <c r="E683" t="s">
        <v>19</v>
      </c>
      <c r="F683" t="s">
        <v>719</v>
      </c>
      <c r="G683">
        <v>1730.69</v>
      </c>
      <c r="H683">
        <v>168.68</v>
      </c>
      <c r="I683">
        <v>18</v>
      </c>
      <c r="J683" t="s">
        <v>2020</v>
      </c>
      <c r="K683" t="s">
        <v>2023</v>
      </c>
      <c r="L683">
        <v>0.19</v>
      </c>
      <c r="M683">
        <v>9.7464017241678196</v>
      </c>
      <c r="N683" t="str">
        <f t="shared" si="10"/>
        <v>Outlier</v>
      </c>
    </row>
    <row r="684" spans="1:14" x14ac:dyDescent="0.3">
      <c r="A684">
        <v>1701</v>
      </c>
      <c r="B684" s="3">
        <v>45401</v>
      </c>
      <c r="C684" s="3">
        <v>45623</v>
      </c>
      <c r="D684" t="s">
        <v>13</v>
      </c>
      <c r="E684" t="s">
        <v>19</v>
      </c>
      <c r="F684" t="s">
        <v>720</v>
      </c>
      <c r="G684">
        <v>1603.16</v>
      </c>
      <c r="H684">
        <v>270.01</v>
      </c>
      <c r="I684">
        <v>5</v>
      </c>
      <c r="J684" t="s">
        <v>2021</v>
      </c>
      <c r="K684" t="s">
        <v>2025</v>
      </c>
      <c r="L684">
        <v>0.12</v>
      </c>
      <c r="M684">
        <v>16.8423613363607</v>
      </c>
      <c r="N684" t="str">
        <f t="shared" si="10"/>
        <v>Outlier</v>
      </c>
    </row>
    <row r="685" spans="1:14" x14ac:dyDescent="0.3">
      <c r="A685">
        <v>1702</v>
      </c>
      <c r="B685" s="3">
        <v>45529</v>
      </c>
      <c r="C685" s="3">
        <v>45642</v>
      </c>
      <c r="D685" t="s">
        <v>12</v>
      </c>
      <c r="E685" t="s">
        <v>18</v>
      </c>
      <c r="F685" t="s">
        <v>721</v>
      </c>
      <c r="G685">
        <v>1122.33</v>
      </c>
      <c r="H685">
        <v>39.4</v>
      </c>
      <c r="I685">
        <v>18</v>
      </c>
      <c r="J685" t="s">
        <v>2021</v>
      </c>
      <c r="K685" t="s">
        <v>2023</v>
      </c>
      <c r="L685">
        <v>0.1</v>
      </c>
      <c r="M685">
        <v>3.5105539368991301</v>
      </c>
      <c r="N685" t="str">
        <f t="shared" si="10"/>
        <v>Outlier</v>
      </c>
    </row>
    <row r="686" spans="1:14" x14ac:dyDescent="0.3">
      <c r="A686">
        <v>1703</v>
      </c>
      <c r="B686" s="3">
        <v>45633</v>
      </c>
      <c r="C686" s="3">
        <v>45640</v>
      </c>
      <c r="D686" t="s">
        <v>2028</v>
      </c>
      <c r="E686" t="s">
        <v>17</v>
      </c>
      <c r="F686" t="s">
        <v>722</v>
      </c>
      <c r="G686">
        <v>1126.05</v>
      </c>
      <c r="H686">
        <v>421.5</v>
      </c>
      <c r="I686">
        <v>15</v>
      </c>
      <c r="J686" t="s">
        <v>2019</v>
      </c>
      <c r="K686" t="s">
        <v>2026</v>
      </c>
      <c r="L686">
        <v>0.13</v>
      </c>
      <c r="M686">
        <v>37.431730384974003</v>
      </c>
      <c r="N686" t="str">
        <f t="shared" si="10"/>
        <v>Outlier</v>
      </c>
    </row>
    <row r="687" spans="1:14" x14ac:dyDescent="0.3">
      <c r="A687">
        <v>1704</v>
      </c>
      <c r="B687" s="3">
        <v>45503</v>
      </c>
      <c r="C687" s="3">
        <v>45514</v>
      </c>
      <c r="D687" t="s">
        <v>12</v>
      </c>
      <c r="E687" t="s">
        <v>17</v>
      </c>
      <c r="F687" t="s">
        <v>723</v>
      </c>
      <c r="G687">
        <v>878.3</v>
      </c>
      <c r="H687">
        <v>66.349999999999994</v>
      </c>
      <c r="I687">
        <v>16</v>
      </c>
      <c r="J687" t="s">
        <v>2022</v>
      </c>
      <c r="K687" t="s">
        <v>2025</v>
      </c>
      <c r="L687">
        <v>0.13</v>
      </c>
      <c r="M687">
        <v>7.5543663896163</v>
      </c>
      <c r="N687" t="str">
        <f t="shared" si="10"/>
        <v>Outlier</v>
      </c>
    </row>
    <row r="688" spans="1:14" x14ac:dyDescent="0.3">
      <c r="A688">
        <v>1705</v>
      </c>
      <c r="B688" s="3">
        <v>45614</v>
      </c>
      <c r="C688" s="3">
        <v>45637</v>
      </c>
      <c r="D688" t="s">
        <v>13</v>
      </c>
      <c r="E688" t="s">
        <v>19</v>
      </c>
      <c r="F688" t="s">
        <v>724</v>
      </c>
      <c r="G688">
        <v>482.85</v>
      </c>
      <c r="H688">
        <v>113.88</v>
      </c>
      <c r="I688">
        <v>6</v>
      </c>
      <c r="J688" t="s">
        <v>2022</v>
      </c>
      <c r="K688" t="s">
        <v>2023</v>
      </c>
      <c r="L688">
        <v>0.11</v>
      </c>
      <c r="M688">
        <v>23.584964274619399</v>
      </c>
      <c r="N688" t="str">
        <f t="shared" si="10"/>
        <v>Outlier</v>
      </c>
    </row>
    <row r="689" spans="1:14" x14ac:dyDescent="0.3">
      <c r="A689">
        <v>1706</v>
      </c>
      <c r="B689" s="3">
        <v>45659</v>
      </c>
      <c r="C689" s="3">
        <v>45677</v>
      </c>
      <c r="D689" t="s">
        <v>12</v>
      </c>
      <c r="E689" t="s">
        <v>18</v>
      </c>
      <c r="F689" t="s">
        <v>725</v>
      </c>
      <c r="G689">
        <v>1386.6</v>
      </c>
      <c r="H689">
        <v>274</v>
      </c>
      <c r="I689">
        <v>8</v>
      </c>
      <c r="J689" t="s">
        <v>2019</v>
      </c>
      <c r="K689" t="s">
        <v>2024</v>
      </c>
      <c r="L689">
        <v>0.16</v>
      </c>
      <c r="M689">
        <v>19.760565411798598</v>
      </c>
      <c r="N689" t="str">
        <f t="shared" si="10"/>
        <v>Outlier</v>
      </c>
    </row>
    <row r="690" spans="1:14" x14ac:dyDescent="0.3">
      <c r="A690">
        <v>1707</v>
      </c>
      <c r="B690" s="3">
        <v>45364</v>
      </c>
      <c r="C690" s="3">
        <v>45552</v>
      </c>
      <c r="D690" t="s">
        <v>12</v>
      </c>
      <c r="E690" t="s">
        <v>17</v>
      </c>
      <c r="F690" t="s">
        <v>726</v>
      </c>
      <c r="G690">
        <v>656.23</v>
      </c>
      <c r="H690">
        <v>413.67</v>
      </c>
      <c r="I690">
        <v>15</v>
      </c>
      <c r="J690" t="s">
        <v>2020</v>
      </c>
      <c r="K690" t="s">
        <v>2025</v>
      </c>
      <c r="L690">
        <v>0.06</v>
      </c>
      <c r="M690">
        <v>63.037349709705403</v>
      </c>
      <c r="N690" t="str">
        <f t="shared" si="10"/>
        <v>Outlier</v>
      </c>
    </row>
    <row r="691" spans="1:14" x14ac:dyDescent="0.3">
      <c r="A691">
        <v>1708</v>
      </c>
      <c r="B691" s="3">
        <v>45572</v>
      </c>
      <c r="C691" s="3">
        <v>45630</v>
      </c>
      <c r="D691" t="s">
        <v>15</v>
      </c>
      <c r="E691" t="s">
        <v>17</v>
      </c>
      <c r="F691" t="s">
        <v>727</v>
      </c>
      <c r="G691">
        <v>1588.15</v>
      </c>
      <c r="H691">
        <v>324.06</v>
      </c>
      <c r="I691">
        <v>17</v>
      </c>
      <c r="J691" t="s">
        <v>2022</v>
      </c>
      <c r="K691" t="s">
        <v>2025</v>
      </c>
      <c r="L691">
        <v>0.13</v>
      </c>
      <c r="M691">
        <v>20.4048735950634</v>
      </c>
      <c r="N691" t="str">
        <f t="shared" si="10"/>
        <v>Outlier</v>
      </c>
    </row>
    <row r="692" spans="1:14" x14ac:dyDescent="0.3">
      <c r="A692">
        <v>1709</v>
      </c>
      <c r="B692" s="3">
        <v>45642</v>
      </c>
      <c r="C692" s="3">
        <v>45683</v>
      </c>
      <c r="D692" t="s">
        <v>13</v>
      </c>
      <c r="E692" t="s">
        <v>19</v>
      </c>
      <c r="F692" t="s">
        <v>728</v>
      </c>
      <c r="G692">
        <v>1457.49</v>
      </c>
      <c r="H692">
        <v>184.82</v>
      </c>
      <c r="I692">
        <v>2</v>
      </c>
      <c r="J692" t="s">
        <v>2021</v>
      </c>
      <c r="K692" t="s">
        <v>2023</v>
      </c>
      <c r="L692">
        <v>0.02</v>
      </c>
      <c r="M692">
        <v>12.680704498830201</v>
      </c>
      <c r="N692" t="str">
        <f t="shared" si="10"/>
        <v>Outlier</v>
      </c>
    </row>
    <row r="693" spans="1:14" x14ac:dyDescent="0.3">
      <c r="A693">
        <v>1710</v>
      </c>
      <c r="B693" s="3">
        <v>45658</v>
      </c>
      <c r="C693" s="3">
        <v>45690</v>
      </c>
      <c r="D693" t="s">
        <v>12</v>
      </c>
      <c r="E693" t="s">
        <v>17</v>
      </c>
      <c r="F693" t="s">
        <v>729</v>
      </c>
      <c r="G693">
        <v>123.89</v>
      </c>
      <c r="H693">
        <v>127.17</v>
      </c>
      <c r="I693">
        <v>19</v>
      </c>
      <c r="J693" t="s">
        <v>2019</v>
      </c>
      <c r="K693" t="s">
        <v>2026</v>
      </c>
      <c r="L693">
        <v>0.19</v>
      </c>
      <c r="M693">
        <v>102.64750988780401</v>
      </c>
      <c r="N693" t="str">
        <f t="shared" si="10"/>
        <v>Outlier</v>
      </c>
    </row>
    <row r="694" spans="1:14" x14ac:dyDescent="0.3">
      <c r="A694">
        <v>1711</v>
      </c>
      <c r="B694" s="3">
        <v>45507</v>
      </c>
      <c r="C694" s="3">
        <v>45655</v>
      </c>
      <c r="D694" t="s">
        <v>12</v>
      </c>
      <c r="E694" t="s">
        <v>17</v>
      </c>
      <c r="F694" t="s">
        <v>730</v>
      </c>
      <c r="G694">
        <v>1786.61</v>
      </c>
      <c r="H694">
        <v>270.73</v>
      </c>
      <c r="I694">
        <v>16</v>
      </c>
      <c r="J694" t="s">
        <v>2019</v>
      </c>
      <c r="K694" t="s">
        <v>2026</v>
      </c>
      <c r="L694">
        <v>0.19</v>
      </c>
      <c r="M694">
        <v>15.153279115195801</v>
      </c>
      <c r="N694" t="str">
        <f t="shared" si="10"/>
        <v>Outlier</v>
      </c>
    </row>
    <row r="695" spans="1:14" x14ac:dyDescent="0.3">
      <c r="A695">
        <v>1712</v>
      </c>
      <c r="B695" s="3">
        <v>45437</v>
      </c>
      <c r="C695" s="3">
        <v>45633</v>
      </c>
      <c r="D695" t="s">
        <v>14</v>
      </c>
      <c r="E695" t="s">
        <v>18</v>
      </c>
      <c r="F695" t="s">
        <v>731</v>
      </c>
      <c r="G695">
        <v>789.74</v>
      </c>
      <c r="H695">
        <v>464.49</v>
      </c>
      <c r="I695">
        <v>18</v>
      </c>
      <c r="J695" t="s">
        <v>2020</v>
      </c>
      <c r="K695" t="s">
        <v>2026</v>
      </c>
      <c r="L695">
        <v>0.05</v>
      </c>
      <c r="M695">
        <v>58.815559551244696</v>
      </c>
      <c r="N695" t="str">
        <f t="shared" si="10"/>
        <v>Outlier</v>
      </c>
    </row>
    <row r="696" spans="1:14" x14ac:dyDescent="0.3">
      <c r="A696">
        <v>1713</v>
      </c>
      <c r="B696" s="3">
        <v>45586</v>
      </c>
      <c r="C696" s="3">
        <v>45599</v>
      </c>
      <c r="D696" t="s">
        <v>2028</v>
      </c>
      <c r="E696" t="s">
        <v>18</v>
      </c>
      <c r="F696" t="s">
        <v>732</v>
      </c>
      <c r="G696">
        <v>1897.33</v>
      </c>
      <c r="H696">
        <v>255.71</v>
      </c>
      <c r="I696">
        <v>2</v>
      </c>
      <c r="J696" t="s">
        <v>2021</v>
      </c>
      <c r="K696" t="s">
        <v>2024</v>
      </c>
      <c r="L696">
        <v>0.1</v>
      </c>
      <c r="M696">
        <v>13.4773602905135</v>
      </c>
      <c r="N696" t="str">
        <f t="shared" si="10"/>
        <v>Outlier</v>
      </c>
    </row>
    <row r="697" spans="1:14" x14ac:dyDescent="0.3">
      <c r="A697">
        <v>1714</v>
      </c>
      <c r="B697" s="3">
        <v>45493</v>
      </c>
      <c r="C697" s="3">
        <v>45561</v>
      </c>
      <c r="D697" t="s">
        <v>15</v>
      </c>
      <c r="E697" t="s">
        <v>18</v>
      </c>
      <c r="F697" t="s">
        <v>733</v>
      </c>
      <c r="G697">
        <v>1267.3</v>
      </c>
      <c r="H697">
        <v>0</v>
      </c>
      <c r="I697">
        <v>6</v>
      </c>
      <c r="J697" t="s">
        <v>2022</v>
      </c>
      <c r="K697" t="s">
        <v>2025</v>
      </c>
      <c r="L697">
        <v>0.13</v>
      </c>
      <c r="M697">
        <v>0</v>
      </c>
      <c r="N697" t="str">
        <f t="shared" si="10"/>
        <v>Outlier</v>
      </c>
    </row>
    <row r="698" spans="1:14" x14ac:dyDescent="0.3">
      <c r="A698">
        <v>1715</v>
      </c>
      <c r="B698" s="3">
        <v>45494</v>
      </c>
      <c r="C698" s="3">
        <v>45583</v>
      </c>
      <c r="D698" t="s">
        <v>13</v>
      </c>
      <c r="E698" t="s">
        <v>18</v>
      </c>
      <c r="F698" t="s">
        <v>734</v>
      </c>
      <c r="G698">
        <v>583.97</v>
      </c>
      <c r="H698">
        <v>433.53</v>
      </c>
      <c r="I698">
        <v>16</v>
      </c>
      <c r="J698" t="s">
        <v>2022</v>
      </c>
      <c r="K698" t="s">
        <v>2025</v>
      </c>
      <c r="L698">
        <v>0.16</v>
      </c>
      <c r="M698">
        <v>74.238402657670804</v>
      </c>
      <c r="N698" t="str">
        <f t="shared" si="10"/>
        <v>Outlier</v>
      </c>
    </row>
    <row r="699" spans="1:14" x14ac:dyDescent="0.3">
      <c r="A699">
        <v>1716</v>
      </c>
      <c r="B699" s="3">
        <v>45444</v>
      </c>
      <c r="C699" s="3">
        <v>45504</v>
      </c>
      <c r="D699" t="s">
        <v>14</v>
      </c>
      <c r="E699" t="s">
        <v>18</v>
      </c>
      <c r="F699" t="s">
        <v>735</v>
      </c>
      <c r="G699">
        <v>1338.41</v>
      </c>
      <c r="H699">
        <v>328.32</v>
      </c>
      <c r="I699">
        <v>12</v>
      </c>
      <c r="J699" t="s">
        <v>2022</v>
      </c>
      <c r="K699" t="s">
        <v>2024</v>
      </c>
      <c r="L699">
        <v>0.03</v>
      </c>
      <c r="M699">
        <v>24.530599741484298</v>
      </c>
      <c r="N699" t="str">
        <f t="shared" si="10"/>
        <v>Outlier</v>
      </c>
    </row>
    <row r="700" spans="1:14" x14ac:dyDescent="0.3">
      <c r="A700">
        <v>1717</v>
      </c>
      <c r="B700" s="3">
        <v>45479</v>
      </c>
      <c r="C700" s="3">
        <v>45483</v>
      </c>
      <c r="D700" t="s">
        <v>14</v>
      </c>
      <c r="E700" t="s">
        <v>19</v>
      </c>
      <c r="F700" t="s">
        <v>736</v>
      </c>
      <c r="G700">
        <v>1946.3</v>
      </c>
      <c r="H700">
        <v>305.93</v>
      </c>
      <c r="I700">
        <v>12</v>
      </c>
      <c r="J700" t="s">
        <v>2019</v>
      </c>
      <c r="K700" t="s">
        <v>2025</v>
      </c>
      <c r="L700">
        <v>0.16</v>
      </c>
      <c r="M700">
        <v>15.718542876226699</v>
      </c>
      <c r="N700" t="str">
        <f t="shared" si="10"/>
        <v>Outlier</v>
      </c>
    </row>
    <row r="701" spans="1:14" x14ac:dyDescent="0.3">
      <c r="A701">
        <v>1718</v>
      </c>
      <c r="B701" s="3">
        <v>45672</v>
      </c>
      <c r="C701" s="3">
        <v>45689</v>
      </c>
      <c r="D701" t="s">
        <v>14</v>
      </c>
      <c r="E701" t="s">
        <v>17</v>
      </c>
      <c r="F701" t="s">
        <v>737</v>
      </c>
      <c r="G701">
        <v>1122.74</v>
      </c>
      <c r="H701">
        <v>366.37</v>
      </c>
      <c r="I701">
        <v>12</v>
      </c>
      <c r="J701" t="s">
        <v>2019</v>
      </c>
      <c r="K701" t="s">
        <v>2026</v>
      </c>
      <c r="L701">
        <v>0.06</v>
      </c>
      <c r="M701">
        <v>32.631775834120099</v>
      </c>
      <c r="N701" t="str">
        <f t="shared" si="10"/>
        <v>Outlier</v>
      </c>
    </row>
    <row r="702" spans="1:14" x14ac:dyDescent="0.3">
      <c r="A702">
        <v>1719</v>
      </c>
      <c r="B702" s="3">
        <v>45670</v>
      </c>
      <c r="C702" s="3">
        <v>45677</v>
      </c>
      <c r="D702" t="s">
        <v>2028</v>
      </c>
      <c r="E702" t="s">
        <v>18</v>
      </c>
      <c r="F702" t="s">
        <v>738</v>
      </c>
      <c r="G702">
        <v>1896.92</v>
      </c>
      <c r="H702">
        <v>227.63</v>
      </c>
      <c r="I702">
        <v>15</v>
      </c>
      <c r="J702" t="s">
        <v>2019</v>
      </c>
      <c r="K702" t="s">
        <v>2023</v>
      </c>
      <c r="L702">
        <v>0.12</v>
      </c>
      <c r="M702">
        <v>11.999978913185601</v>
      </c>
      <c r="N702" t="str">
        <f t="shared" si="10"/>
        <v>Outlier</v>
      </c>
    </row>
    <row r="703" spans="1:14" x14ac:dyDescent="0.3">
      <c r="A703">
        <v>1720</v>
      </c>
      <c r="B703" s="3">
        <v>45319</v>
      </c>
      <c r="C703" s="3">
        <v>45522</v>
      </c>
      <c r="D703" t="s">
        <v>14</v>
      </c>
      <c r="E703" t="s">
        <v>17</v>
      </c>
      <c r="F703" t="s">
        <v>739</v>
      </c>
      <c r="G703">
        <v>1434.54</v>
      </c>
      <c r="H703">
        <v>162.97999999999999</v>
      </c>
      <c r="I703">
        <v>7</v>
      </c>
      <c r="J703" t="s">
        <v>2020</v>
      </c>
      <c r="K703" t="s">
        <v>2025</v>
      </c>
      <c r="L703">
        <v>0.12</v>
      </c>
      <c r="M703">
        <v>11.3611331855508</v>
      </c>
      <c r="N703" t="str">
        <f t="shared" si="10"/>
        <v>Outlier</v>
      </c>
    </row>
    <row r="704" spans="1:14" x14ac:dyDescent="0.3">
      <c r="A704">
        <v>1721</v>
      </c>
      <c r="B704" s="3">
        <v>45607</v>
      </c>
      <c r="C704" s="3">
        <v>45690</v>
      </c>
      <c r="D704" t="s">
        <v>13</v>
      </c>
      <c r="E704" t="s">
        <v>17</v>
      </c>
      <c r="F704" t="s">
        <v>740</v>
      </c>
      <c r="G704">
        <v>960.92</v>
      </c>
      <c r="H704">
        <v>156.38999999999999</v>
      </c>
      <c r="I704">
        <v>13</v>
      </c>
      <c r="J704" t="s">
        <v>2019</v>
      </c>
      <c r="K704" t="s">
        <v>2023</v>
      </c>
      <c r="L704">
        <v>0.04</v>
      </c>
      <c r="M704">
        <v>16.275028098072699</v>
      </c>
      <c r="N704" t="str">
        <f t="shared" si="10"/>
        <v>Outlier</v>
      </c>
    </row>
    <row r="705" spans="1:14" x14ac:dyDescent="0.3">
      <c r="A705">
        <v>1722</v>
      </c>
      <c r="B705" s="3">
        <v>45650</v>
      </c>
      <c r="C705" s="3">
        <v>45651</v>
      </c>
      <c r="D705" t="s">
        <v>14</v>
      </c>
      <c r="E705" t="s">
        <v>18</v>
      </c>
      <c r="F705" t="s">
        <v>741</v>
      </c>
      <c r="G705">
        <v>480.88</v>
      </c>
      <c r="H705">
        <v>57.2</v>
      </c>
      <c r="I705">
        <v>17</v>
      </c>
      <c r="J705" t="s">
        <v>2022</v>
      </c>
      <c r="K705" t="s">
        <v>2023</v>
      </c>
      <c r="L705">
        <v>0.11</v>
      </c>
      <c r="M705">
        <v>11.894859424388599</v>
      </c>
      <c r="N705" t="str">
        <f t="shared" si="10"/>
        <v>Outlier</v>
      </c>
    </row>
    <row r="706" spans="1:14" x14ac:dyDescent="0.3">
      <c r="A706">
        <v>1723</v>
      </c>
      <c r="B706" s="3">
        <v>45440</v>
      </c>
      <c r="C706" s="3">
        <v>45652</v>
      </c>
      <c r="D706" t="s">
        <v>14</v>
      </c>
      <c r="E706" t="s">
        <v>17</v>
      </c>
      <c r="F706" t="s">
        <v>742</v>
      </c>
      <c r="G706">
        <v>1763.04</v>
      </c>
      <c r="H706">
        <v>109.99</v>
      </c>
      <c r="I706">
        <v>11</v>
      </c>
      <c r="J706" t="s">
        <v>2019</v>
      </c>
      <c r="K706" t="s">
        <v>2025</v>
      </c>
      <c r="L706">
        <v>0.09</v>
      </c>
      <c r="M706">
        <v>6.23865595789092</v>
      </c>
      <c r="N706" t="str">
        <f t="shared" ref="N706:N769" si="11">IF(OR(G706&lt;C2688, G706&gt;C2690), "Outlier", "Normal")</f>
        <v>Outlier</v>
      </c>
    </row>
    <row r="707" spans="1:14" x14ac:dyDescent="0.3">
      <c r="A707">
        <v>1724</v>
      </c>
      <c r="B707" s="3">
        <v>45478</v>
      </c>
      <c r="C707" s="3">
        <v>45530</v>
      </c>
      <c r="D707" t="s">
        <v>13</v>
      </c>
      <c r="E707" t="s">
        <v>18</v>
      </c>
      <c r="F707" t="s">
        <v>743</v>
      </c>
      <c r="G707">
        <v>1800.39</v>
      </c>
      <c r="H707">
        <v>295.72000000000003</v>
      </c>
      <c r="I707">
        <v>17</v>
      </c>
      <c r="J707" t="s">
        <v>2019</v>
      </c>
      <c r="K707" t="s">
        <v>2024</v>
      </c>
      <c r="L707">
        <v>0.09</v>
      </c>
      <c r="M707">
        <v>16.425330067374301</v>
      </c>
      <c r="N707" t="str">
        <f t="shared" si="11"/>
        <v>Outlier</v>
      </c>
    </row>
    <row r="708" spans="1:14" x14ac:dyDescent="0.3">
      <c r="A708">
        <v>1725</v>
      </c>
      <c r="B708" s="3">
        <v>45342</v>
      </c>
      <c r="C708" s="3">
        <v>45629</v>
      </c>
      <c r="D708" t="s">
        <v>13</v>
      </c>
      <c r="E708" t="s">
        <v>19</v>
      </c>
      <c r="F708" t="s">
        <v>744</v>
      </c>
      <c r="G708">
        <v>455.44</v>
      </c>
      <c r="H708">
        <v>295.99</v>
      </c>
      <c r="I708">
        <v>20</v>
      </c>
      <c r="J708" t="s">
        <v>2019</v>
      </c>
      <c r="K708" t="s">
        <v>2023</v>
      </c>
      <c r="L708">
        <v>0.03</v>
      </c>
      <c r="M708">
        <v>64.989899877042006</v>
      </c>
      <c r="N708" t="str">
        <f t="shared" si="11"/>
        <v>Outlier</v>
      </c>
    </row>
    <row r="709" spans="1:14" x14ac:dyDescent="0.3">
      <c r="A709">
        <v>1726</v>
      </c>
      <c r="B709" s="3">
        <v>45586</v>
      </c>
      <c r="C709" s="3">
        <v>45598</v>
      </c>
      <c r="D709" t="s">
        <v>15</v>
      </c>
      <c r="E709" t="s">
        <v>19</v>
      </c>
      <c r="F709" t="s">
        <v>745</v>
      </c>
      <c r="G709">
        <v>928.21</v>
      </c>
      <c r="H709">
        <v>19.12</v>
      </c>
      <c r="I709">
        <v>5</v>
      </c>
      <c r="J709" t="s">
        <v>2020</v>
      </c>
      <c r="K709" t="s">
        <v>2026</v>
      </c>
      <c r="L709">
        <v>0.05</v>
      </c>
      <c r="M709">
        <v>2.0598786912444398</v>
      </c>
      <c r="N709" t="str">
        <f t="shared" si="11"/>
        <v>Outlier</v>
      </c>
    </row>
    <row r="710" spans="1:14" x14ac:dyDescent="0.3">
      <c r="A710">
        <v>1727</v>
      </c>
      <c r="B710" s="3">
        <v>45439</v>
      </c>
      <c r="C710" s="3">
        <v>45475</v>
      </c>
      <c r="D710" t="s">
        <v>13</v>
      </c>
      <c r="E710" t="s">
        <v>18</v>
      </c>
      <c r="F710" t="s">
        <v>746</v>
      </c>
      <c r="G710">
        <v>393.43</v>
      </c>
      <c r="H710">
        <v>313.01</v>
      </c>
      <c r="I710">
        <v>0</v>
      </c>
      <c r="J710" t="s">
        <v>2022</v>
      </c>
      <c r="K710" t="s">
        <v>2025</v>
      </c>
      <c r="L710">
        <v>0</v>
      </c>
      <c r="M710">
        <v>79.559260859619201</v>
      </c>
      <c r="N710" t="str">
        <f t="shared" si="11"/>
        <v>Outlier</v>
      </c>
    </row>
    <row r="711" spans="1:14" x14ac:dyDescent="0.3">
      <c r="A711">
        <v>1728</v>
      </c>
      <c r="B711" s="3">
        <v>45593</v>
      </c>
      <c r="C711" s="3">
        <v>45621</v>
      </c>
      <c r="D711" t="s">
        <v>14</v>
      </c>
      <c r="E711" t="s">
        <v>18</v>
      </c>
      <c r="F711" t="s">
        <v>747</v>
      </c>
      <c r="G711">
        <v>152.97999999999999</v>
      </c>
      <c r="H711">
        <v>52.96</v>
      </c>
      <c r="I711">
        <v>1</v>
      </c>
      <c r="J711" t="s">
        <v>2019</v>
      </c>
      <c r="K711" t="s">
        <v>2026</v>
      </c>
      <c r="L711">
        <v>0.2</v>
      </c>
      <c r="M711">
        <v>34.618904431951897</v>
      </c>
      <c r="N711" t="str">
        <f t="shared" si="11"/>
        <v>Outlier</v>
      </c>
    </row>
    <row r="712" spans="1:14" x14ac:dyDescent="0.3">
      <c r="A712">
        <v>1729</v>
      </c>
      <c r="B712" s="3">
        <v>45673</v>
      </c>
      <c r="C712" s="3">
        <v>45674</v>
      </c>
      <c r="D712" t="s">
        <v>15</v>
      </c>
      <c r="E712" t="s">
        <v>19</v>
      </c>
      <c r="F712" t="s">
        <v>748</v>
      </c>
      <c r="G712">
        <v>1205.6600000000001</v>
      </c>
      <c r="H712">
        <v>427.84</v>
      </c>
      <c r="I712">
        <v>9</v>
      </c>
      <c r="J712" t="s">
        <v>2019</v>
      </c>
      <c r="K712" t="s">
        <v>2024</v>
      </c>
      <c r="L712">
        <v>0.1</v>
      </c>
      <c r="M712">
        <v>35.485957898578398</v>
      </c>
      <c r="N712" t="str">
        <f t="shared" si="11"/>
        <v>Outlier</v>
      </c>
    </row>
    <row r="713" spans="1:14" x14ac:dyDescent="0.3">
      <c r="A713">
        <v>1730</v>
      </c>
      <c r="B713" s="3">
        <v>45423</v>
      </c>
      <c r="C713" s="3">
        <v>45636</v>
      </c>
      <c r="D713" t="s">
        <v>15</v>
      </c>
      <c r="E713" t="s">
        <v>18</v>
      </c>
      <c r="F713" t="s">
        <v>749</v>
      </c>
      <c r="G713">
        <v>741.06</v>
      </c>
      <c r="H713">
        <v>162.71</v>
      </c>
      <c r="I713">
        <v>13</v>
      </c>
      <c r="J713" t="s">
        <v>2019</v>
      </c>
      <c r="K713" t="s">
        <v>2026</v>
      </c>
      <c r="L713">
        <v>0.11</v>
      </c>
      <c r="M713">
        <v>21.956386797290399</v>
      </c>
      <c r="N713" t="str">
        <f t="shared" si="11"/>
        <v>Outlier</v>
      </c>
    </row>
    <row r="714" spans="1:14" x14ac:dyDescent="0.3">
      <c r="A714">
        <v>1731</v>
      </c>
      <c r="B714" s="3">
        <v>45316</v>
      </c>
      <c r="C714" s="3">
        <v>45494</v>
      </c>
      <c r="D714" t="s">
        <v>14</v>
      </c>
      <c r="E714" t="s">
        <v>18</v>
      </c>
      <c r="F714" t="s">
        <v>750</v>
      </c>
      <c r="G714">
        <v>814.58</v>
      </c>
      <c r="H714">
        <v>142.54</v>
      </c>
      <c r="I714">
        <v>5</v>
      </c>
      <c r="J714" t="s">
        <v>2020</v>
      </c>
      <c r="K714" t="s">
        <v>2024</v>
      </c>
      <c r="L714">
        <v>0.01</v>
      </c>
      <c r="M714">
        <v>17.498588229517001</v>
      </c>
      <c r="N714" t="str">
        <f t="shared" si="11"/>
        <v>Outlier</v>
      </c>
    </row>
    <row r="715" spans="1:14" x14ac:dyDescent="0.3">
      <c r="A715">
        <v>1732</v>
      </c>
      <c r="B715" s="3">
        <v>45674</v>
      </c>
      <c r="C715" s="3">
        <v>45676</v>
      </c>
      <c r="D715" t="s">
        <v>14</v>
      </c>
      <c r="E715" t="s">
        <v>19</v>
      </c>
      <c r="F715" t="s">
        <v>751</v>
      </c>
      <c r="G715">
        <v>1864.19</v>
      </c>
      <c r="H715">
        <v>425.99</v>
      </c>
      <c r="I715">
        <v>14</v>
      </c>
      <c r="J715" t="s">
        <v>2021</v>
      </c>
      <c r="K715" t="s">
        <v>2026</v>
      </c>
      <c r="L715">
        <v>0.19</v>
      </c>
      <c r="M715">
        <v>22.851211518139198</v>
      </c>
      <c r="N715" t="str">
        <f t="shared" si="11"/>
        <v>Outlier</v>
      </c>
    </row>
    <row r="716" spans="1:14" x14ac:dyDescent="0.3">
      <c r="A716">
        <v>1733</v>
      </c>
      <c r="B716" s="3">
        <v>45537</v>
      </c>
      <c r="C716" s="3">
        <v>45643</v>
      </c>
      <c r="D716" t="s">
        <v>2027</v>
      </c>
      <c r="E716" t="s">
        <v>18</v>
      </c>
      <c r="F716" t="s">
        <v>752</v>
      </c>
      <c r="G716">
        <v>468.21</v>
      </c>
      <c r="H716">
        <v>18.22</v>
      </c>
      <c r="I716">
        <v>18</v>
      </c>
      <c r="J716" t="s">
        <v>2019</v>
      </c>
      <c r="K716" t="s">
        <v>2025</v>
      </c>
      <c r="L716">
        <v>7.0000000000000007E-2</v>
      </c>
      <c r="M716">
        <v>3.8914162448474001</v>
      </c>
      <c r="N716" t="str">
        <f t="shared" si="11"/>
        <v>Outlier</v>
      </c>
    </row>
    <row r="717" spans="1:14" x14ac:dyDescent="0.3">
      <c r="A717">
        <v>1734</v>
      </c>
      <c r="B717" s="3">
        <v>45622</v>
      </c>
      <c r="C717" s="3">
        <v>45625</v>
      </c>
      <c r="D717" t="s">
        <v>2027</v>
      </c>
      <c r="E717" t="s">
        <v>19</v>
      </c>
      <c r="F717" t="s">
        <v>753</v>
      </c>
      <c r="G717">
        <v>472.01</v>
      </c>
      <c r="H717">
        <v>491.88</v>
      </c>
      <c r="I717">
        <v>8</v>
      </c>
      <c r="J717" t="s">
        <v>2022</v>
      </c>
      <c r="K717" t="s">
        <v>2023</v>
      </c>
      <c r="L717">
        <v>0.08</v>
      </c>
      <c r="M717">
        <v>104.209656575073</v>
      </c>
      <c r="N717" t="str">
        <f t="shared" si="11"/>
        <v>Outlier</v>
      </c>
    </row>
    <row r="718" spans="1:14" x14ac:dyDescent="0.3">
      <c r="A718">
        <v>1735</v>
      </c>
      <c r="B718" s="3">
        <v>45404</v>
      </c>
      <c r="C718" s="3">
        <v>45457</v>
      </c>
      <c r="D718" t="s">
        <v>12</v>
      </c>
      <c r="E718" t="s">
        <v>17</v>
      </c>
      <c r="F718" t="s">
        <v>754</v>
      </c>
      <c r="G718">
        <v>365.26</v>
      </c>
      <c r="H718">
        <v>470.6</v>
      </c>
      <c r="I718">
        <v>5</v>
      </c>
      <c r="J718" t="s">
        <v>2020</v>
      </c>
      <c r="K718" t="s">
        <v>2023</v>
      </c>
      <c r="L718">
        <v>0.01</v>
      </c>
      <c r="M718">
        <v>128.839730602858</v>
      </c>
      <c r="N718" t="str">
        <f t="shared" si="11"/>
        <v>Outlier</v>
      </c>
    </row>
    <row r="719" spans="1:14" x14ac:dyDescent="0.3">
      <c r="A719">
        <v>1736</v>
      </c>
      <c r="B719" s="3">
        <v>45366</v>
      </c>
      <c r="C719" s="3">
        <v>45455</v>
      </c>
      <c r="D719" t="s">
        <v>12</v>
      </c>
      <c r="E719" t="s">
        <v>19</v>
      </c>
      <c r="F719" t="s">
        <v>755</v>
      </c>
      <c r="G719">
        <v>489.27</v>
      </c>
      <c r="H719">
        <v>496.2</v>
      </c>
      <c r="I719">
        <v>7</v>
      </c>
      <c r="J719" t="s">
        <v>2020</v>
      </c>
      <c r="K719" t="s">
        <v>2024</v>
      </c>
      <c r="L719">
        <v>0.12</v>
      </c>
      <c r="M719">
        <v>101.416395855049</v>
      </c>
      <c r="N719" t="str">
        <f t="shared" si="11"/>
        <v>Outlier</v>
      </c>
    </row>
    <row r="720" spans="1:14" x14ac:dyDescent="0.3">
      <c r="A720">
        <v>1737</v>
      </c>
      <c r="B720" s="3">
        <v>45626</v>
      </c>
      <c r="C720" s="3">
        <v>45662</v>
      </c>
      <c r="D720" t="s">
        <v>13</v>
      </c>
      <c r="E720" t="s">
        <v>17</v>
      </c>
      <c r="F720" t="s">
        <v>756</v>
      </c>
      <c r="G720">
        <v>1810.45</v>
      </c>
      <c r="H720">
        <v>394.24</v>
      </c>
      <c r="I720">
        <v>9</v>
      </c>
      <c r="J720" t="s">
        <v>2019</v>
      </c>
      <c r="K720" t="s">
        <v>2026</v>
      </c>
      <c r="L720">
        <v>0.14000000000000001</v>
      </c>
      <c r="M720">
        <v>21.775801596288201</v>
      </c>
      <c r="N720" t="str">
        <f t="shared" si="11"/>
        <v>Outlier</v>
      </c>
    </row>
    <row r="721" spans="1:14" x14ac:dyDescent="0.3">
      <c r="A721">
        <v>1738</v>
      </c>
      <c r="B721" s="3">
        <v>45569</v>
      </c>
      <c r="C721" s="3">
        <v>45659</v>
      </c>
      <c r="D721" t="s">
        <v>12</v>
      </c>
      <c r="E721" t="s">
        <v>17</v>
      </c>
      <c r="F721" t="s">
        <v>757</v>
      </c>
      <c r="G721">
        <v>394.6</v>
      </c>
      <c r="H721">
        <v>98.72</v>
      </c>
      <c r="I721">
        <v>20</v>
      </c>
      <c r="J721" t="s">
        <v>2021</v>
      </c>
      <c r="K721" t="s">
        <v>2025</v>
      </c>
      <c r="L721">
        <v>0.12</v>
      </c>
      <c r="M721">
        <v>25.017739483020801</v>
      </c>
      <c r="N721" t="str">
        <f t="shared" si="11"/>
        <v>Outlier</v>
      </c>
    </row>
    <row r="722" spans="1:14" x14ac:dyDescent="0.3">
      <c r="A722">
        <v>1739</v>
      </c>
      <c r="B722" s="3">
        <v>45393</v>
      </c>
      <c r="C722" s="3">
        <v>45447</v>
      </c>
      <c r="D722" t="s">
        <v>14</v>
      </c>
      <c r="E722" t="s">
        <v>19</v>
      </c>
      <c r="F722" t="s">
        <v>758</v>
      </c>
      <c r="G722">
        <v>1426.61</v>
      </c>
      <c r="H722">
        <v>247.95</v>
      </c>
      <c r="I722">
        <v>1</v>
      </c>
      <c r="J722" t="s">
        <v>2020</v>
      </c>
      <c r="K722" t="s">
        <v>2023</v>
      </c>
      <c r="L722">
        <v>0.12</v>
      </c>
      <c r="M722">
        <v>17.380363238726801</v>
      </c>
      <c r="N722" t="str">
        <f t="shared" si="11"/>
        <v>Outlier</v>
      </c>
    </row>
    <row r="723" spans="1:14" x14ac:dyDescent="0.3">
      <c r="A723">
        <v>1740</v>
      </c>
      <c r="B723" s="3">
        <v>45440</v>
      </c>
      <c r="C723" s="3">
        <v>45535</v>
      </c>
      <c r="D723" t="s">
        <v>12</v>
      </c>
      <c r="E723" t="s">
        <v>18</v>
      </c>
      <c r="F723" t="s">
        <v>759</v>
      </c>
      <c r="G723">
        <v>1547.11</v>
      </c>
      <c r="H723">
        <v>331.53</v>
      </c>
      <c r="I723">
        <v>14</v>
      </c>
      <c r="J723" t="s">
        <v>2019</v>
      </c>
      <c r="K723" t="s">
        <v>2023</v>
      </c>
      <c r="L723">
        <v>0.11</v>
      </c>
      <c r="M723">
        <v>21.4289869498614</v>
      </c>
      <c r="N723" t="str">
        <f t="shared" si="11"/>
        <v>Outlier</v>
      </c>
    </row>
    <row r="724" spans="1:14" x14ac:dyDescent="0.3">
      <c r="A724">
        <v>1741</v>
      </c>
      <c r="B724" s="3">
        <v>45569</v>
      </c>
      <c r="C724" s="3">
        <v>45612</v>
      </c>
      <c r="D724" t="s">
        <v>14</v>
      </c>
      <c r="E724" t="s">
        <v>18</v>
      </c>
      <c r="F724" t="s">
        <v>760</v>
      </c>
      <c r="G724">
        <v>1333.15</v>
      </c>
      <c r="H724">
        <v>69.739999999999995</v>
      </c>
      <c r="I724">
        <v>1</v>
      </c>
      <c r="J724" t="s">
        <v>2021</v>
      </c>
      <c r="K724" t="s">
        <v>2025</v>
      </c>
      <c r="L724">
        <v>0.05</v>
      </c>
      <c r="M724">
        <v>5.2312192926527397</v>
      </c>
      <c r="N724" t="str">
        <f t="shared" si="11"/>
        <v>Outlier</v>
      </c>
    </row>
    <row r="725" spans="1:14" x14ac:dyDescent="0.3">
      <c r="A725">
        <v>1742</v>
      </c>
      <c r="B725" s="3">
        <v>45323</v>
      </c>
      <c r="C725" s="3">
        <v>45415</v>
      </c>
      <c r="D725" t="s">
        <v>14</v>
      </c>
      <c r="E725" t="s">
        <v>19</v>
      </c>
      <c r="F725" t="s">
        <v>761</v>
      </c>
      <c r="G725">
        <v>302.23</v>
      </c>
      <c r="H725">
        <v>67.760000000000005</v>
      </c>
      <c r="I725">
        <v>7</v>
      </c>
      <c r="J725" t="s">
        <v>2019</v>
      </c>
      <c r="K725" t="s">
        <v>2025</v>
      </c>
      <c r="L725">
        <v>0.12</v>
      </c>
      <c r="M725">
        <v>22.420011249710502</v>
      </c>
      <c r="N725" t="str">
        <f t="shared" si="11"/>
        <v>Outlier</v>
      </c>
    </row>
    <row r="726" spans="1:14" x14ac:dyDescent="0.3">
      <c r="A726">
        <v>1743</v>
      </c>
      <c r="B726" s="3">
        <v>45573</v>
      </c>
      <c r="C726" s="3">
        <v>45686</v>
      </c>
      <c r="D726" t="s">
        <v>12</v>
      </c>
      <c r="E726" t="s">
        <v>18</v>
      </c>
      <c r="F726" t="s">
        <v>762</v>
      </c>
      <c r="G726">
        <v>326.97000000000003</v>
      </c>
      <c r="H726">
        <v>111.25</v>
      </c>
      <c r="I726">
        <v>1</v>
      </c>
      <c r="J726" t="s">
        <v>2022</v>
      </c>
      <c r="K726" t="s">
        <v>2023</v>
      </c>
      <c r="L726">
        <v>7.0000000000000007E-2</v>
      </c>
      <c r="M726">
        <v>34.024528244181397</v>
      </c>
      <c r="N726" t="str">
        <f t="shared" si="11"/>
        <v>Outlier</v>
      </c>
    </row>
    <row r="727" spans="1:14" x14ac:dyDescent="0.3">
      <c r="A727">
        <v>1744</v>
      </c>
      <c r="B727" s="3">
        <v>45629</v>
      </c>
      <c r="C727" s="3">
        <v>45664</v>
      </c>
      <c r="D727" t="s">
        <v>13</v>
      </c>
      <c r="E727" t="s">
        <v>18</v>
      </c>
      <c r="F727" t="s">
        <v>763</v>
      </c>
      <c r="G727">
        <v>972.36500000000001</v>
      </c>
      <c r="H727">
        <v>113.62</v>
      </c>
      <c r="I727">
        <v>19</v>
      </c>
      <c r="J727" t="s">
        <v>2021</v>
      </c>
      <c r="K727" t="s">
        <v>2024</v>
      </c>
      <c r="L727">
        <v>0.05</v>
      </c>
      <c r="M727">
        <v>11.6849125585557</v>
      </c>
      <c r="N727" t="str">
        <f t="shared" si="11"/>
        <v>Outlier</v>
      </c>
    </row>
    <row r="728" spans="1:14" x14ac:dyDescent="0.3">
      <c r="A728">
        <v>1745</v>
      </c>
      <c r="B728" s="3">
        <v>45552</v>
      </c>
      <c r="C728" s="3">
        <v>45616</v>
      </c>
      <c r="D728" t="s">
        <v>15</v>
      </c>
      <c r="E728" t="s">
        <v>19</v>
      </c>
      <c r="F728" t="s">
        <v>764</v>
      </c>
      <c r="G728">
        <v>804.5</v>
      </c>
      <c r="H728">
        <v>200.88</v>
      </c>
      <c r="I728">
        <v>11</v>
      </c>
      <c r="J728" t="s">
        <v>2022</v>
      </c>
      <c r="K728" t="s">
        <v>2026</v>
      </c>
      <c r="L728">
        <v>0.11</v>
      </c>
      <c r="M728">
        <v>24.969546302051</v>
      </c>
      <c r="N728" t="str">
        <f t="shared" si="11"/>
        <v>Outlier</v>
      </c>
    </row>
    <row r="729" spans="1:14" x14ac:dyDescent="0.3">
      <c r="A729">
        <v>1746</v>
      </c>
      <c r="B729" s="3">
        <v>45432</v>
      </c>
      <c r="C729" s="3">
        <v>45494</v>
      </c>
      <c r="D729" t="s">
        <v>14</v>
      </c>
      <c r="E729" t="s">
        <v>19</v>
      </c>
      <c r="F729" t="s">
        <v>765</v>
      </c>
      <c r="G729">
        <v>928.18</v>
      </c>
      <c r="H729">
        <v>88.07</v>
      </c>
      <c r="I729">
        <v>16</v>
      </c>
      <c r="J729" t="s">
        <v>2019</v>
      </c>
      <c r="K729" t="s">
        <v>2023</v>
      </c>
      <c r="L729">
        <v>0.02</v>
      </c>
      <c r="M729">
        <v>9.4884612898360192</v>
      </c>
      <c r="N729" t="str">
        <f t="shared" si="11"/>
        <v>Outlier</v>
      </c>
    </row>
    <row r="730" spans="1:14" x14ac:dyDescent="0.3">
      <c r="A730">
        <v>1747</v>
      </c>
      <c r="B730" s="3">
        <v>45571</v>
      </c>
      <c r="C730" s="3">
        <v>45610</v>
      </c>
      <c r="D730" t="s">
        <v>12</v>
      </c>
      <c r="E730" t="s">
        <v>18</v>
      </c>
      <c r="F730" t="s">
        <v>766</v>
      </c>
      <c r="G730">
        <v>1013.73</v>
      </c>
      <c r="H730">
        <v>337.6</v>
      </c>
      <c r="I730">
        <v>13</v>
      </c>
      <c r="J730" t="s">
        <v>2020</v>
      </c>
      <c r="K730" t="s">
        <v>2025</v>
      </c>
      <c r="L730">
        <v>0.13</v>
      </c>
      <c r="M730">
        <v>33.302753198583403</v>
      </c>
      <c r="N730" t="str">
        <f t="shared" si="11"/>
        <v>Outlier</v>
      </c>
    </row>
    <row r="731" spans="1:14" x14ac:dyDescent="0.3">
      <c r="A731">
        <v>1748</v>
      </c>
      <c r="B731" s="3">
        <v>45396</v>
      </c>
      <c r="C731" s="3">
        <v>45560</v>
      </c>
      <c r="D731" t="s">
        <v>12</v>
      </c>
      <c r="E731" t="s">
        <v>18</v>
      </c>
      <c r="F731" t="s">
        <v>767</v>
      </c>
      <c r="G731">
        <v>882.4</v>
      </c>
      <c r="H731">
        <v>283.27</v>
      </c>
      <c r="I731">
        <v>1</v>
      </c>
      <c r="J731" t="s">
        <v>2021</v>
      </c>
      <c r="K731" t="s">
        <v>2025</v>
      </c>
      <c r="L731">
        <v>0.01</v>
      </c>
      <c r="M731">
        <v>32.1022212148685</v>
      </c>
      <c r="N731" t="str">
        <f t="shared" si="11"/>
        <v>Outlier</v>
      </c>
    </row>
    <row r="732" spans="1:14" x14ac:dyDescent="0.3">
      <c r="A732">
        <v>1749</v>
      </c>
      <c r="B732" s="3">
        <v>45451</v>
      </c>
      <c r="C732" s="3">
        <v>45530</v>
      </c>
      <c r="D732" t="s">
        <v>12</v>
      </c>
      <c r="E732" t="s">
        <v>18</v>
      </c>
      <c r="F732" t="s">
        <v>768</v>
      </c>
      <c r="G732">
        <v>772.35</v>
      </c>
      <c r="H732">
        <v>442.73</v>
      </c>
      <c r="I732">
        <v>19</v>
      </c>
      <c r="J732" t="s">
        <v>2022</v>
      </c>
      <c r="K732" t="s">
        <v>2025</v>
      </c>
      <c r="L732">
        <v>0.03</v>
      </c>
      <c r="M732">
        <v>57.322457435100702</v>
      </c>
      <c r="N732" t="str">
        <f t="shared" si="11"/>
        <v>Outlier</v>
      </c>
    </row>
    <row r="733" spans="1:14" x14ac:dyDescent="0.3">
      <c r="A733">
        <v>1750</v>
      </c>
      <c r="B733" s="3">
        <v>45560</v>
      </c>
      <c r="C733" s="3">
        <v>45639</v>
      </c>
      <c r="D733" t="s">
        <v>12</v>
      </c>
      <c r="E733" t="s">
        <v>17</v>
      </c>
      <c r="F733" t="s">
        <v>769</v>
      </c>
      <c r="G733">
        <v>1766.88</v>
      </c>
      <c r="H733">
        <v>43.91</v>
      </c>
      <c r="I733">
        <v>20</v>
      </c>
      <c r="J733" t="s">
        <v>2019</v>
      </c>
      <c r="K733" t="s">
        <v>2026</v>
      </c>
      <c r="L733">
        <v>0.1</v>
      </c>
      <c r="M733">
        <v>2.4851716019197698</v>
      </c>
      <c r="N733" t="str">
        <f t="shared" si="11"/>
        <v>Outlier</v>
      </c>
    </row>
    <row r="734" spans="1:14" x14ac:dyDescent="0.3">
      <c r="A734">
        <v>1751</v>
      </c>
      <c r="B734" s="3">
        <v>45670</v>
      </c>
      <c r="C734" s="3">
        <v>45674</v>
      </c>
      <c r="D734" t="s">
        <v>12</v>
      </c>
      <c r="E734" t="s">
        <v>18</v>
      </c>
      <c r="F734" t="s">
        <v>770</v>
      </c>
      <c r="G734">
        <v>1781.03</v>
      </c>
      <c r="H734">
        <v>275.64999999999998</v>
      </c>
      <c r="I734">
        <v>1</v>
      </c>
      <c r="J734" t="s">
        <v>2019</v>
      </c>
      <c r="K734" t="s">
        <v>2026</v>
      </c>
      <c r="L734">
        <v>0.08</v>
      </c>
      <c r="M734">
        <v>15.476999264470599</v>
      </c>
      <c r="N734" t="str">
        <f t="shared" si="11"/>
        <v>Outlier</v>
      </c>
    </row>
    <row r="735" spans="1:14" x14ac:dyDescent="0.3">
      <c r="A735">
        <v>1752</v>
      </c>
      <c r="B735" s="3">
        <v>45607</v>
      </c>
      <c r="C735" s="3">
        <v>45610</v>
      </c>
      <c r="D735" t="s">
        <v>15</v>
      </c>
      <c r="E735" t="s">
        <v>18</v>
      </c>
      <c r="F735" t="s">
        <v>771</v>
      </c>
      <c r="G735">
        <v>422</v>
      </c>
      <c r="H735">
        <v>431.16</v>
      </c>
      <c r="I735">
        <v>4</v>
      </c>
      <c r="J735" t="s">
        <v>2019</v>
      </c>
      <c r="K735" t="s">
        <v>2025</v>
      </c>
      <c r="L735">
        <v>0.11</v>
      </c>
      <c r="M735">
        <v>102.170616113744</v>
      </c>
      <c r="N735" t="str">
        <f t="shared" si="11"/>
        <v>Outlier</v>
      </c>
    </row>
    <row r="736" spans="1:14" x14ac:dyDescent="0.3">
      <c r="A736">
        <v>1753</v>
      </c>
      <c r="B736" s="3">
        <v>45428</v>
      </c>
      <c r="C736" s="3">
        <v>45564</v>
      </c>
      <c r="D736" t="s">
        <v>2028</v>
      </c>
      <c r="E736" t="s">
        <v>17</v>
      </c>
      <c r="F736" t="s">
        <v>772</v>
      </c>
      <c r="G736">
        <v>329.94</v>
      </c>
      <c r="H736">
        <v>270.83</v>
      </c>
      <c r="I736">
        <v>0</v>
      </c>
      <c r="J736" t="s">
        <v>2021</v>
      </c>
      <c r="K736" t="s">
        <v>2025</v>
      </c>
      <c r="L736">
        <v>7.0000000000000007E-2</v>
      </c>
      <c r="M736">
        <v>82.084621446323595</v>
      </c>
      <c r="N736" t="str">
        <f t="shared" si="11"/>
        <v>Outlier</v>
      </c>
    </row>
    <row r="737" spans="1:14" x14ac:dyDescent="0.3">
      <c r="A737">
        <v>1754</v>
      </c>
      <c r="B737" s="3">
        <v>45460</v>
      </c>
      <c r="C737" s="3">
        <v>45618</v>
      </c>
      <c r="D737" t="s">
        <v>13</v>
      </c>
      <c r="E737" t="s">
        <v>19</v>
      </c>
      <c r="F737" t="s">
        <v>773</v>
      </c>
      <c r="G737">
        <v>679.11</v>
      </c>
      <c r="H737">
        <v>164.26</v>
      </c>
      <c r="I737">
        <v>4</v>
      </c>
      <c r="J737" t="s">
        <v>2020</v>
      </c>
      <c r="K737" t="s">
        <v>2024</v>
      </c>
      <c r="L737">
        <v>0.11</v>
      </c>
      <c r="M737">
        <v>24.187539573854</v>
      </c>
      <c r="N737" t="str">
        <f t="shared" si="11"/>
        <v>Outlier</v>
      </c>
    </row>
    <row r="738" spans="1:14" x14ac:dyDescent="0.3">
      <c r="A738">
        <v>1755</v>
      </c>
      <c r="B738" s="3">
        <v>45679</v>
      </c>
      <c r="C738" s="3">
        <v>45689</v>
      </c>
      <c r="D738" t="s">
        <v>13</v>
      </c>
      <c r="E738" t="s">
        <v>18</v>
      </c>
      <c r="F738" t="s">
        <v>774</v>
      </c>
      <c r="G738">
        <v>1671.48</v>
      </c>
      <c r="H738">
        <v>138</v>
      </c>
      <c r="I738">
        <v>10</v>
      </c>
      <c r="J738" t="s">
        <v>2022</v>
      </c>
      <c r="K738" t="s">
        <v>2026</v>
      </c>
      <c r="L738">
        <v>0.09</v>
      </c>
      <c r="M738">
        <v>8.2561562208342298</v>
      </c>
      <c r="N738" t="str">
        <f t="shared" si="11"/>
        <v>Outlier</v>
      </c>
    </row>
    <row r="739" spans="1:14" x14ac:dyDescent="0.3">
      <c r="A739">
        <v>1756</v>
      </c>
      <c r="B739" s="3">
        <v>45336</v>
      </c>
      <c r="C739" s="3">
        <v>45600</v>
      </c>
      <c r="D739" t="s">
        <v>15</v>
      </c>
      <c r="E739" t="s">
        <v>17</v>
      </c>
      <c r="F739" t="s">
        <v>775</v>
      </c>
      <c r="G739">
        <v>1853.6</v>
      </c>
      <c r="H739">
        <v>165.92</v>
      </c>
      <c r="I739">
        <v>2</v>
      </c>
      <c r="J739" t="s">
        <v>2022</v>
      </c>
      <c r="K739" t="s">
        <v>2026</v>
      </c>
      <c r="L739">
        <v>0.16</v>
      </c>
      <c r="M739">
        <v>8.9512300388433292</v>
      </c>
      <c r="N739" t="str">
        <f t="shared" si="11"/>
        <v>Outlier</v>
      </c>
    </row>
    <row r="740" spans="1:14" x14ac:dyDescent="0.3">
      <c r="A740">
        <v>1757</v>
      </c>
      <c r="B740" s="3">
        <v>45630</v>
      </c>
      <c r="C740" s="3">
        <v>45675</v>
      </c>
      <c r="D740" t="s">
        <v>15</v>
      </c>
      <c r="E740" t="s">
        <v>19</v>
      </c>
      <c r="F740" t="s">
        <v>776</v>
      </c>
      <c r="G740">
        <v>414.85</v>
      </c>
      <c r="H740">
        <v>79.680000000000007</v>
      </c>
      <c r="I740">
        <v>6</v>
      </c>
      <c r="J740" t="s">
        <v>2020</v>
      </c>
      <c r="K740" t="s">
        <v>2024</v>
      </c>
      <c r="L740">
        <v>0.02</v>
      </c>
      <c r="M740">
        <v>19.206942268289701</v>
      </c>
      <c r="N740" t="str">
        <f t="shared" si="11"/>
        <v>Outlier</v>
      </c>
    </row>
    <row r="741" spans="1:14" x14ac:dyDescent="0.3">
      <c r="A741">
        <v>1758</v>
      </c>
      <c r="B741" s="3">
        <v>45389</v>
      </c>
      <c r="C741" s="3">
        <v>45472</v>
      </c>
      <c r="D741" t="s">
        <v>12</v>
      </c>
      <c r="E741" t="s">
        <v>18</v>
      </c>
      <c r="F741" t="s">
        <v>777</v>
      </c>
      <c r="G741">
        <v>1905.34</v>
      </c>
      <c r="H741">
        <v>98.98</v>
      </c>
      <c r="I741">
        <v>11</v>
      </c>
      <c r="J741" t="s">
        <v>2022</v>
      </c>
      <c r="K741" t="s">
        <v>2026</v>
      </c>
      <c r="L741">
        <v>0.1</v>
      </c>
      <c r="M741">
        <v>5.1948733559364699</v>
      </c>
      <c r="N741" t="str">
        <f t="shared" si="11"/>
        <v>Outlier</v>
      </c>
    </row>
    <row r="742" spans="1:14" x14ac:dyDescent="0.3">
      <c r="A742">
        <v>1759</v>
      </c>
      <c r="B742" s="3">
        <v>45328</v>
      </c>
      <c r="C742" s="3">
        <v>45641</v>
      </c>
      <c r="D742" t="s">
        <v>15</v>
      </c>
      <c r="E742" t="s">
        <v>17</v>
      </c>
      <c r="F742" t="s">
        <v>778</v>
      </c>
      <c r="G742">
        <v>579.32000000000005</v>
      </c>
      <c r="H742">
        <v>255.71</v>
      </c>
      <c r="I742">
        <v>10</v>
      </c>
      <c r="J742" t="s">
        <v>2021</v>
      </c>
      <c r="K742" t="s">
        <v>2023</v>
      </c>
      <c r="L742">
        <v>0.05</v>
      </c>
      <c r="M742">
        <v>44.139681005316604</v>
      </c>
      <c r="N742" t="str">
        <f t="shared" si="11"/>
        <v>Outlier</v>
      </c>
    </row>
    <row r="743" spans="1:14" x14ac:dyDescent="0.3">
      <c r="A743">
        <v>1760</v>
      </c>
      <c r="B743" s="3">
        <v>45476</v>
      </c>
      <c r="C743" s="3">
        <v>45637</v>
      </c>
      <c r="D743" t="s">
        <v>13</v>
      </c>
      <c r="E743" t="s">
        <v>19</v>
      </c>
      <c r="F743" t="s">
        <v>779</v>
      </c>
      <c r="G743">
        <v>869.58</v>
      </c>
      <c r="H743">
        <v>0</v>
      </c>
      <c r="I743">
        <v>16</v>
      </c>
      <c r="J743" t="s">
        <v>2020</v>
      </c>
      <c r="K743" t="s">
        <v>2026</v>
      </c>
      <c r="L743">
        <v>0.16</v>
      </c>
      <c r="M743">
        <v>0</v>
      </c>
      <c r="N743" t="str">
        <f t="shared" si="11"/>
        <v>Outlier</v>
      </c>
    </row>
    <row r="744" spans="1:14" x14ac:dyDescent="0.3">
      <c r="A744">
        <v>1761</v>
      </c>
      <c r="B744" s="3">
        <v>45444</v>
      </c>
      <c r="C744" s="3">
        <v>45576</v>
      </c>
      <c r="D744" t="s">
        <v>12</v>
      </c>
      <c r="E744" t="s">
        <v>19</v>
      </c>
      <c r="F744" t="s">
        <v>780</v>
      </c>
      <c r="G744">
        <v>972.36500000000001</v>
      </c>
      <c r="H744">
        <v>418.13</v>
      </c>
      <c r="I744">
        <v>14</v>
      </c>
      <c r="J744" t="s">
        <v>2022</v>
      </c>
      <c r="K744" t="s">
        <v>2024</v>
      </c>
      <c r="L744">
        <v>0.01</v>
      </c>
      <c r="M744">
        <v>43.001342088618998</v>
      </c>
      <c r="N744" t="str">
        <f t="shared" si="11"/>
        <v>Outlier</v>
      </c>
    </row>
    <row r="745" spans="1:14" x14ac:dyDescent="0.3">
      <c r="A745">
        <v>1763</v>
      </c>
      <c r="B745" s="3">
        <v>45677</v>
      </c>
      <c r="C745" s="3">
        <v>45682</v>
      </c>
      <c r="D745" t="s">
        <v>14</v>
      </c>
      <c r="E745" t="s">
        <v>18</v>
      </c>
      <c r="F745" t="s">
        <v>782</v>
      </c>
      <c r="G745">
        <v>934.99</v>
      </c>
      <c r="H745">
        <v>118.25</v>
      </c>
      <c r="I745">
        <v>13</v>
      </c>
      <c r="J745" t="s">
        <v>2022</v>
      </c>
      <c r="K745" t="s">
        <v>2023</v>
      </c>
      <c r="L745">
        <v>0.05</v>
      </c>
      <c r="M745">
        <v>12.647194087637301</v>
      </c>
      <c r="N745" t="str">
        <f t="shared" si="11"/>
        <v>Outlier</v>
      </c>
    </row>
    <row r="746" spans="1:14" x14ac:dyDescent="0.3">
      <c r="A746">
        <v>1764</v>
      </c>
      <c r="B746" s="3">
        <v>45526</v>
      </c>
      <c r="C746" s="3">
        <v>45666</v>
      </c>
      <c r="D746" t="s">
        <v>15</v>
      </c>
      <c r="E746" t="s">
        <v>19</v>
      </c>
      <c r="F746" t="s">
        <v>783</v>
      </c>
      <c r="G746">
        <v>1244.22</v>
      </c>
      <c r="H746">
        <v>197.19</v>
      </c>
      <c r="I746">
        <v>18</v>
      </c>
      <c r="J746" t="s">
        <v>2022</v>
      </c>
      <c r="K746" t="s">
        <v>2023</v>
      </c>
      <c r="L746">
        <v>0.08</v>
      </c>
      <c r="M746">
        <v>15.8484833871823</v>
      </c>
      <c r="N746" t="str">
        <f t="shared" si="11"/>
        <v>Outlier</v>
      </c>
    </row>
    <row r="747" spans="1:14" x14ac:dyDescent="0.3">
      <c r="A747">
        <v>1765</v>
      </c>
      <c r="B747" s="3">
        <v>45383</v>
      </c>
      <c r="C747" s="3">
        <v>45649</v>
      </c>
      <c r="D747" t="s">
        <v>15</v>
      </c>
      <c r="E747" t="s">
        <v>17</v>
      </c>
      <c r="F747" t="s">
        <v>784</v>
      </c>
      <c r="G747">
        <v>1905.96</v>
      </c>
      <c r="H747">
        <v>439.48</v>
      </c>
      <c r="I747">
        <v>18</v>
      </c>
      <c r="J747" t="s">
        <v>2022</v>
      </c>
      <c r="K747" t="s">
        <v>2023</v>
      </c>
      <c r="L747">
        <v>0.12</v>
      </c>
      <c r="M747">
        <v>23.058196394467899</v>
      </c>
      <c r="N747" t="str">
        <f t="shared" si="11"/>
        <v>Outlier</v>
      </c>
    </row>
    <row r="748" spans="1:14" x14ac:dyDescent="0.3">
      <c r="A748">
        <v>1766</v>
      </c>
      <c r="B748" s="3">
        <v>45501</v>
      </c>
      <c r="C748" s="3">
        <v>45616</v>
      </c>
      <c r="D748" t="s">
        <v>12</v>
      </c>
      <c r="E748" t="s">
        <v>19</v>
      </c>
      <c r="F748" t="s">
        <v>785</v>
      </c>
      <c r="G748">
        <v>631.97</v>
      </c>
      <c r="H748">
        <v>396.34</v>
      </c>
      <c r="I748">
        <v>6</v>
      </c>
      <c r="J748" t="s">
        <v>2022</v>
      </c>
      <c r="K748" t="s">
        <v>2026</v>
      </c>
      <c r="L748">
        <v>0.01</v>
      </c>
      <c r="M748">
        <v>62.715002294412699</v>
      </c>
      <c r="N748" t="str">
        <f t="shared" si="11"/>
        <v>Outlier</v>
      </c>
    </row>
    <row r="749" spans="1:14" x14ac:dyDescent="0.3">
      <c r="A749">
        <v>1767</v>
      </c>
      <c r="B749" s="3">
        <v>45323</v>
      </c>
      <c r="C749" s="3">
        <v>45599</v>
      </c>
      <c r="D749" t="s">
        <v>15</v>
      </c>
      <c r="E749" t="s">
        <v>19</v>
      </c>
      <c r="F749" t="s">
        <v>786</v>
      </c>
      <c r="G749">
        <v>206.87</v>
      </c>
      <c r="H749">
        <v>169.54</v>
      </c>
      <c r="I749">
        <v>2</v>
      </c>
      <c r="J749" t="s">
        <v>2021</v>
      </c>
      <c r="K749" t="s">
        <v>2026</v>
      </c>
      <c r="L749">
        <v>0</v>
      </c>
      <c r="M749">
        <v>81.954850872528596</v>
      </c>
      <c r="N749" t="str">
        <f t="shared" si="11"/>
        <v>Outlier</v>
      </c>
    </row>
    <row r="750" spans="1:14" x14ac:dyDescent="0.3">
      <c r="A750">
        <v>1768</v>
      </c>
      <c r="B750" s="3">
        <v>45466</v>
      </c>
      <c r="C750" s="3">
        <v>45479</v>
      </c>
      <c r="D750" t="s">
        <v>2028</v>
      </c>
      <c r="E750" t="s">
        <v>19</v>
      </c>
      <c r="F750" t="s">
        <v>787</v>
      </c>
      <c r="G750">
        <v>492.61</v>
      </c>
      <c r="H750">
        <v>142.66999999999999</v>
      </c>
      <c r="I750">
        <v>19</v>
      </c>
      <c r="J750" t="s">
        <v>2021</v>
      </c>
      <c r="K750" t="s">
        <v>2026</v>
      </c>
      <c r="L750">
        <v>0.1</v>
      </c>
      <c r="M750">
        <v>28.9620592355007</v>
      </c>
      <c r="N750" t="str">
        <f t="shared" si="11"/>
        <v>Outlier</v>
      </c>
    </row>
    <row r="751" spans="1:14" x14ac:dyDescent="0.3">
      <c r="A751">
        <v>1769</v>
      </c>
      <c r="B751" s="3">
        <v>45525</v>
      </c>
      <c r="C751" s="3">
        <v>45544</v>
      </c>
      <c r="D751" t="s">
        <v>15</v>
      </c>
      <c r="E751" t="s">
        <v>19</v>
      </c>
      <c r="F751" t="s">
        <v>788</v>
      </c>
      <c r="G751">
        <v>1833.87</v>
      </c>
      <c r="H751">
        <v>197.21</v>
      </c>
      <c r="I751">
        <v>18</v>
      </c>
      <c r="J751" t="s">
        <v>2020</v>
      </c>
      <c r="K751" t="s">
        <v>2024</v>
      </c>
      <c r="L751">
        <v>0.04</v>
      </c>
      <c r="M751">
        <v>10.7537611717297</v>
      </c>
      <c r="N751" t="str">
        <f t="shared" si="11"/>
        <v>Outlier</v>
      </c>
    </row>
    <row r="752" spans="1:14" x14ac:dyDescent="0.3">
      <c r="A752">
        <v>1770</v>
      </c>
      <c r="B752" s="3">
        <v>45596</v>
      </c>
      <c r="C752" s="3">
        <v>45685</v>
      </c>
      <c r="D752" t="s">
        <v>14</v>
      </c>
      <c r="E752" t="s">
        <v>19</v>
      </c>
      <c r="F752" t="s">
        <v>789</v>
      </c>
      <c r="G752">
        <v>1102.74</v>
      </c>
      <c r="H752">
        <v>400.94</v>
      </c>
      <c r="I752">
        <v>12</v>
      </c>
      <c r="J752" t="s">
        <v>2019</v>
      </c>
      <c r="K752" t="s">
        <v>2026</v>
      </c>
      <c r="L752">
        <v>0.02</v>
      </c>
      <c r="M752">
        <v>36.3585251283167</v>
      </c>
      <c r="N752" t="str">
        <f t="shared" si="11"/>
        <v>Outlier</v>
      </c>
    </row>
    <row r="753" spans="1:14" x14ac:dyDescent="0.3">
      <c r="A753">
        <v>1771</v>
      </c>
      <c r="B753" s="3">
        <v>45496</v>
      </c>
      <c r="C753" s="3">
        <v>45547</v>
      </c>
      <c r="D753" t="s">
        <v>13</v>
      </c>
      <c r="E753" t="s">
        <v>19</v>
      </c>
      <c r="F753" t="s">
        <v>790</v>
      </c>
      <c r="G753">
        <v>1906.8</v>
      </c>
      <c r="H753">
        <v>290.75</v>
      </c>
      <c r="I753">
        <v>14</v>
      </c>
      <c r="J753" t="s">
        <v>2020</v>
      </c>
      <c r="K753" t="s">
        <v>2024</v>
      </c>
      <c r="L753">
        <v>0.08</v>
      </c>
      <c r="M753">
        <v>15.2480595762534</v>
      </c>
      <c r="N753" t="str">
        <f t="shared" si="11"/>
        <v>Outlier</v>
      </c>
    </row>
    <row r="754" spans="1:14" x14ac:dyDescent="0.3">
      <c r="A754">
        <v>1772</v>
      </c>
      <c r="B754" s="3">
        <v>45422</v>
      </c>
      <c r="C754" s="3">
        <v>45589</v>
      </c>
      <c r="D754" t="s">
        <v>12</v>
      </c>
      <c r="E754" t="s">
        <v>17</v>
      </c>
      <c r="F754" t="s">
        <v>791</v>
      </c>
      <c r="G754">
        <v>951.32</v>
      </c>
      <c r="H754">
        <v>252.53</v>
      </c>
      <c r="I754">
        <v>10</v>
      </c>
      <c r="J754" t="s">
        <v>2019</v>
      </c>
      <c r="K754" t="s">
        <v>2026</v>
      </c>
      <c r="L754">
        <v>0.12</v>
      </c>
      <c r="M754">
        <v>26.545221376613501</v>
      </c>
      <c r="N754" t="str">
        <f t="shared" si="11"/>
        <v>Outlier</v>
      </c>
    </row>
    <row r="755" spans="1:14" x14ac:dyDescent="0.3">
      <c r="A755">
        <v>1773</v>
      </c>
      <c r="B755" s="3">
        <v>45667</v>
      </c>
      <c r="C755" s="3">
        <v>45675</v>
      </c>
      <c r="D755" t="s">
        <v>15</v>
      </c>
      <c r="E755" t="s">
        <v>19</v>
      </c>
      <c r="F755" t="s">
        <v>792</v>
      </c>
      <c r="G755">
        <v>680.08</v>
      </c>
      <c r="H755">
        <v>250.74</v>
      </c>
      <c r="I755">
        <v>18</v>
      </c>
      <c r="J755" t="s">
        <v>2021</v>
      </c>
      <c r="K755" t="s">
        <v>2025</v>
      </c>
      <c r="L755">
        <v>0.06</v>
      </c>
      <c r="M755">
        <v>36.869191859781203</v>
      </c>
      <c r="N755" t="str">
        <f t="shared" si="11"/>
        <v>Outlier</v>
      </c>
    </row>
    <row r="756" spans="1:14" x14ac:dyDescent="0.3">
      <c r="A756">
        <v>1774</v>
      </c>
      <c r="B756" s="3">
        <v>45405</v>
      </c>
      <c r="C756" s="3">
        <v>45427</v>
      </c>
      <c r="D756" t="s">
        <v>14</v>
      </c>
      <c r="E756" t="s">
        <v>19</v>
      </c>
      <c r="F756" t="s">
        <v>793</v>
      </c>
      <c r="G756">
        <v>58.2</v>
      </c>
      <c r="H756">
        <v>76.819999999999993</v>
      </c>
      <c r="I756">
        <v>2</v>
      </c>
      <c r="J756" t="s">
        <v>2020</v>
      </c>
      <c r="K756" t="s">
        <v>2026</v>
      </c>
      <c r="L756">
        <v>0.14000000000000001</v>
      </c>
      <c r="M756">
        <v>131.99312714776599</v>
      </c>
      <c r="N756" t="str">
        <f t="shared" si="11"/>
        <v>Outlier</v>
      </c>
    </row>
    <row r="757" spans="1:14" x14ac:dyDescent="0.3">
      <c r="A757">
        <v>1775</v>
      </c>
      <c r="B757" s="3">
        <v>45668</v>
      </c>
      <c r="C757" s="3">
        <v>45673</v>
      </c>
      <c r="D757" t="s">
        <v>15</v>
      </c>
      <c r="E757" t="s">
        <v>17</v>
      </c>
      <c r="F757" t="s">
        <v>794</v>
      </c>
      <c r="G757">
        <v>1294.42</v>
      </c>
      <c r="H757">
        <v>419.67</v>
      </c>
      <c r="I757">
        <v>7</v>
      </c>
      <c r="J757" t="s">
        <v>2019</v>
      </c>
      <c r="K757" t="s">
        <v>2023</v>
      </c>
      <c r="L757">
        <v>0.18</v>
      </c>
      <c r="M757">
        <v>32.421470620046001</v>
      </c>
      <c r="N757" t="str">
        <f t="shared" si="11"/>
        <v>Outlier</v>
      </c>
    </row>
    <row r="758" spans="1:14" x14ac:dyDescent="0.3">
      <c r="A758">
        <v>1776</v>
      </c>
      <c r="B758" s="3">
        <v>45525</v>
      </c>
      <c r="C758" s="3">
        <v>45639</v>
      </c>
      <c r="D758" t="s">
        <v>14</v>
      </c>
      <c r="E758" t="s">
        <v>18</v>
      </c>
      <c r="F758" t="s">
        <v>795</v>
      </c>
      <c r="G758">
        <v>1589.82</v>
      </c>
      <c r="H758">
        <v>348.6</v>
      </c>
      <c r="I758">
        <v>0</v>
      </c>
      <c r="J758" t="s">
        <v>2022</v>
      </c>
      <c r="K758" t="s">
        <v>2023</v>
      </c>
      <c r="L758">
        <v>0.02</v>
      </c>
      <c r="M758">
        <v>21.9270106049742</v>
      </c>
      <c r="N758" t="str">
        <f t="shared" si="11"/>
        <v>Outlier</v>
      </c>
    </row>
    <row r="759" spans="1:14" x14ac:dyDescent="0.3">
      <c r="A759">
        <v>1777</v>
      </c>
      <c r="B759" s="3">
        <v>45444</v>
      </c>
      <c r="C759" s="3">
        <v>45668</v>
      </c>
      <c r="D759" t="s">
        <v>14</v>
      </c>
      <c r="E759" t="s">
        <v>18</v>
      </c>
      <c r="F759" t="s">
        <v>796</v>
      </c>
      <c r="G759">
        <v>1976.97</v>
      </c>
      <c r="H759">
        <v>332.86</v>
      </c>
      <c r="I759">
        <v>11</v>
      </c>
      <c r="J759" t="s">
        <v>2020</v>
      </c>
      <c r="K759" t="s">
        <v>2024</v>
      </c>
      <c r="L759">
        <v>0.08</v>
      </c>
      <c r="M759">
        <v>16.836876634445598</v>
      </c>
      <c r="N759" t="str">
        <f t="shared" si="11"/>
        <v>Outlier</v>
      </c>
    </row>
    <row r="760" spans="1:14" x14ac:dyDescent="0.3">
      <c r="A760">
        <v>1778</v>
      </c>
      <c r="B760" s="3">
        <v>45321</v>
      </c>
      <c r="C760" s="3">
        <v>45327</v>
      </c>
      <c r="D760" t="s">
        <v>12</v>
      </c>
      <c r="E760" t="s">
        <v>17</v>
      </c>
      <c r="F760" t="s">
        <v>797</v>
      </c>
      <c r="G760">
        <v>194.22</v>
      </c>
      <c r="H760">
        <v>46.55</v>
      </c>
      <c r="I760">
        <v>13</v>
      </c>
      <c r="J760" t="s">
        <v>2021</v>
      </c>
      <c r="K760" t="s">
        <v>2025</v>
      </c>
      <c r="L760">
        <v>0.1</v>
      </c>
      <c r="M760">
        <v>23.9676655339306</v>
      </c>
      <c r="N760" t="str">
        <f t="shared" si="11"/>
        <v>Outlier</v>
      </c>
    </row>
    <row r="761" spans="1:14" x14ac:dyDescent="0.3">
      <c r="A761">
        <v>1779</v>
      </c>
      <c r="B761" s="3">
        <v>45469</v>
      </c>
      <c r="C761" s="3">
        <v>45608</v>
      </c>
      <c r="D761" t="s">
        <v>12</v>
      </c>
      <c r="E761" t="s">
        <v>19</v>
      </c>
      <c r="F761" t="s">
        <v>798</v>
      </c>
      <c r="G761">
        <v>975.09</v>
      </c>
      <c r="H761">
        <v>130.55000000000001</v>
      </c>
      <c r="I761">
        <v>5</v>
      </c>
      <c r="J761" t="s">
        <v>2019</v>
      </c>
      <c r="K761" t="s">
        <v>2023</v>
      </c>
      <c r="L761">
        <v>7.0000000000000007E-2</v>
      </c>
      <c r="M761">
        <v>13.388507727491801</v>
      </c>
      <c r="N761" t="str">
        <f t="shared" si="11"/>
        <v>Outlier</v>
      </c>
    </row>
    <row r="762" spans="1:14" x14ac:dyDescent="0.3">
      <c r="A762">
        <v>1780</v>
      </c>
      <c r="B762" s="3">
        <v>45601</v>
      </c>
      <c r="C762" s="3">
        <v>45664</v>
      </c>
      <c r="D762" t="s">
        <v>12</v>
      </c>
      <c r="E762" t="s">
        <v>19</v>
      </c>
      <c r="F762" t="s">
        <v>799</v>
      </c>
      <c r="G762">
        <v>1723.51</v>
      </c>
      <c r="H762">
        <v>147.25</v>
      </c>
      <c r="I762">
        <v>6</v>
      </c>
      <c r="J762" t="s">
        <v>2020</v>
      </c>
      <c r="K762" t="s">
        <v>2025</v>
      </c>
      <c r="L762">
        <v>0.04</v>
      </c>
      <c r="M762">
        <v>8.5436115833386506</v>
      </c>
      <c r="N762" t="str">
        <f t="shared" si="11"/>
        <v>Outlier</v>
      </c>
    </row>
    <row r="763" spans="1:14" x14ac:dyDescent="0.3">
      <c r="A763">
        <v>1781</v>
      </c>
      <c r="B763" s="3">
        <v>45584</v>
      </c>
      <c r="C763" s="3">
        <v>45609</v>
      </c>
      <c r="D763" t="s">
        <v>15</v>
      </c>
      <c r="E763" t="s">
        <v>18</v>
      </c>
      <c r="F763" t="s">
        <v>800</v>
      </c>
      <c r="G763">
        <v>1774.43</v>
      </c>
      <c r="H763">
        <v>178.3</v>
      </c>
      <c r="I763">
        <v>19</v>
      </c>
      <c r="J763" t="s">
        <v>2021</v>
      </c>
      <c r="K763" t="s">
        <v>2026</v>
      </c>
      <c r="L763">
        <v>0.08</v>
      </c>
      <c r="M763">
        <v>10.0482971996641</v>
      </c>
      <c r="N763" t="str">
        <f t="shared" si="11"/>
        <v>Outlier</v>
      </c>
    </row>
    <row r="764" spans="1:14" x14ac:dyDescent="0.3">
      <c r="A764">
        <v>1782</v>
      </c>
      <c r="B764" s="3">
        <v>45602</v>
      </c>
      <c r="C764" s="3">
        <v>45680</v>
      </c>
      <c r="D764" t="s">
        <v>12</v>
      </c>
      <c r="E764" t="s">
        <v>19</v>
      </c>
      <c r="F764" t="s">
        <v>801</v>
      </c>
      <c r="G764">
        <v>907.57</v>
      </c>
      <c r="H764">
        <v>237.05</v>
      </c>
      <c r="I764">
        <v>6</v>
      </c>
      <c r="J764" t="s">
        <v>2020</v>
      </c>
      <c r="K764" t="s">
        <v>2026</v>
      </c>
      <c r="L764">
        <v>0.17</v>
      </c>
      <c r="M764">
        <v>26.1191974172791</v>
      </c>
      <c r="N764" t="str">
        <f t="shared" si="11"/>
        <v>Outlier</v>
      </c>
    </row>
    <row r="765" spans="1:14" x14ac:dyDescent="0.3">
      <c r="A765">
        <v>1783</v>
      </c>
      <c r="B765" s="3">
        <v>45540</v>
      </c>
      <c r="C765" s="3">
        <v>45596</v>
      </c>
      <c r="D765" t="s">
        <v>15</v>
      </c>
      <c r="E765" t="s">
        <v>17</v>
      </c>
      <c r="F765" t="s">
        <v>802</v>
      </c>
      <c r="G765">
        <v>148.38</v>
      </c>
      <c r="H765">
        <v>279.02</v>
      </c>
      <c r="I765">
        <v>8</v>
      </c>
      <c r="J765" t="s">
        <v>2019</v>
      </c>
      <c r="K765" t="s">
        <v>2026</v>
      </c>
      <c r="L765">
        <v>0.02</v>
      </c>
      <c r="M765">
        <v>188.04421081008201</v>
      </c>
      <c r="N765" t="str">
        <f t="shared" si="11"/>
        <v>Outlier</v>
      </c>
    </row>
    <row r="766" spans="1:14" x14ac:dyDescent="0.3">
      <c r="A766">
        <v>1784</v>
      </c>
      <c r="B766" s="3">
        <v>45633</v>
      </c>
      <c r="C766" s="3">
        <v>45650</v>
      </c>
      <c r="D766" t="s">
        <v>15</v>
      </c>
      <c r="E766" t="s">
        <v>17</v>
      </c>
      <c r="F766" t="s">
        <v>803</v>
      </c>
      <c r="G766">
        <v>780.17</v>
      </c>
      <c r="H766">
        <v>332</v>
      </c>
      <c r="I766">
        <v>5</v>
      </c>
      <c r="J766" t="s">
        <v>2021</v>
      </c>
      <c r="K766" t="s">
        <v>2025</v>
      </c>
      <c r="L766">
        <v>0.15</v>
      </c>
      <c r="M766">
        <v>42.554827793942302</v>
      </c>
      <c r="N766" t="str">
        <f t="shared" si="11"/>
        <v>Outlier</v>
      </c>
    </row>
    <row r="767" spans="1:14" x14ac:dyDescent="0.3">
      <c r="A767">
        <v>1785</v>
      </c>
      <c r="B767" s="3">
        <v>45388</v>
      </c>
      <c r="C767" s="3">
        <v>45481</v>
      </c>
      <c r="D767" t="s">
        <v>15</v>
      </c>
      <c r="E767" t="s">
        <v>17</v>
      </c>
      <c r="F767" t="s">
        <v>804</v>
      </c>
      <c r="G767">
        <v>429.23</v>
      </c>
      <c r="H767">
        <v>303.54000000000002</v>
      </c>
      <c r="I767">
        <v>3</v>
      </c>
      <c r="J767" t="s">
        <v>2019</v>
      </c>
      <c r="K767" t="s">
        <v>2024</v>
      </c>
      <c r="L767">
        <v>7.0000000000000007E-2</v>
      </c>
      <c r="M767">
        <v>70.717331034643394</v>
      </c>
      <c r="N767" t="str">
        <f t="shared" si="11"/>
        <v>Outlier</v>
      </c>
    </row>
    <row r="768" spans="1:14" x14ac:dyDescent="0.3">
      <c r="A768">
        <v>1786</v>
      </c>
      <c r="B768" s="3">
        <v>45513</v>
      </c>
      <c r="C768" s="3">
        <v>45526</v>
      </c>
      <c r="D768" t="s">
        <v>15</v>
      </c>
      <c r="E768" t="s">
        <v>19</v>
      </c>
      <c r="F768" t="s">
        <v>805</v>
      </c>
      <c r="G768">
        <v>562.12</v>
      </c>
      <c r="H768">
        <v>153.52000000000001</v>
      </c>
      <c r="I768">
        <v>0</v>
      </c>
      <c r="J768" t="s">
        <v>2020</v>
      </c>
      <c r="K768" t="s">
        <v>2023</v>
      </c>
      <c r="L768">
        <v>0.04</v>
      </c>
      <c r="M768">
        <v>27.310894470931501</v>
      </c>
      <c r="N768" t="str">
        <f t="shared" si="11"/>
        <v>Outlier</v>
      </c>
    </row>
    <row r="769" spans="1:14" x14ac:dyDescent="0.3">
      <c r="A769">
        <v>1787</v>
      </c>
      <c r="B769" s="3">
        <v>45318</v>
      </c>
      <c r="C769" s="3">
        <v>45675</v>
      </c>
      <c r="D769" t="s">
        <v>12</v>
      </c>
      <c r="E769" t="s">
        <v>18</v>
      </c>
      <c r="F769" t="s">
        <v>806</v>
      </c>
      <c r="G769">
        <v>836.83</v>
      </c>
      <c r="H769">
        <v>148.91</v>
      </c>
      <c r="I769">
        <v>10</v>
      </c>
      <c r="J769" t="s">
        <v>2022</v>
      </c>
      <c r="K769" t="s">
        <v>2023</v>
      </c>
      <c r="L769">
        <v>0.08</v>
      </c>
      <c r="M769">
        <v>17.794534134770501</v>
      </c>
      <c r="N769" t="str">
        <f t="shared" si="11"/>
        <v>Outlier</v>
      </c>
    </row>
    <row r="770" spans="1:14" x14ac:dyDescent="0.3">
      <c r="A770">
        <v>1788</v>
      </c>
      <c r="B770" s="3">
        <v>45669</v>
      </c>
      <c r="C770" s="3">
        <v>45687</v>
      </c>
      <c r="D770" t="s">
        <v>14</v>
      </c>
      <c r="E770" t="s">
        <v>19</v>
      </c>
      <c r="F770" t="s">
        <v>807</v>
      </c>
      <c r="G770">
        <v>207.64</v>
      </c>
      <c r="H770">
        <v>396.15</v>
      </c>
      <c r="I770">
        <v>3</v>
      </c>
      <c r="J770" t="s">
        <v>2020</v>
      </c>
      <c r="K770" t="s">
        <v>2026</v>
      </c>
      <c r="L770">
        <v>0.15</v>
      </c>
      <c r="M770">
        <v>190.78693893276801</v>
      </c>
      <c r="N770" t="str">
        <f t="shared" ref="N770:N833" si="12">IF(OR(G770&lt;C2752, G770&gt;C2754), "Outlier", "Normal")</f>
        <v>Outlier</v>
      </c>
    </row>
    <row r="771" spans="1:14" x14ac:dyDescent="0.3">
      <c r="A771">
        <v>1789</v>
      </c>
      <c r="B771" s="3">
        <v>45398</v>
      </c>
      <c r="C771" s="3">
        <v>45431</v>
      </c>
      <c r="D771" t="s">
        <v>2027</v>
      </c>
      <c r="E771" t="s">
        <v>18</v>
      </c>
      <c r="F771" t="s">
        <v>808</v>
      </c>
      <c r="G771">
        <v>1504.03</v>
      </c>
      <c r="H771">
        <v>281.37</v>
      </c>
      <c r="I771">
        <v>18</v>
      </c>
      <c r="J771" t="s">
        <v>2020</v>
      </c>
      <c r="K771" t="s">
        <v>2026</v>
      </c>
      <c r="L771">
        <v>0.13</v>
      </c>
      <c r="M771">
        <v>18.707738542449299</v>
      </c>
      <c r="N771" t="str">
        <f t="shared" si="12"/>
        <v>Outlier</v>
      </c>
    </row>
    <row r="772" spans="1:14" x14ac:dyDescent="0.3">
      <c r="A772">
        <v>1790</v>
      </c>
      <c r="B772" s="3">
        <v>45586</v>
      </c>
      <c r="C772" s="3">
        <v>45628</v>
      </c>
      <c r="D772" t="s">
        <v>12</v>
      </c>
      <c r="E772" t="s">
        <v>17</v>
      </c>
      <c r="F772" t="s">
        <v>809</v>
      </c>
      <c r="G772">
        <v>1854.89</v>
      </c>
      <c r="H772">
        <v>0</v>
      </c>
      <c r="I772">
        <v>11</v>
      </c>
      <c r="J772" t="s">
        <v>2022</v>
      </c>
      <c r="K772" t="s">
        <v>2024</v>
      </c>
      <c r="L772">
        <v>0.05</v>
      </c>
      <c r="M772">
        <v>0</v>
      </c>
      <c r="N772" t="str">
        <f t="shared" si="12"/>
        <v>Outlier</v>
      </c>
    </row>
    <row r="773" spans="1:14" x14ac:dyDescent="0.3">
      <c r="A773">
        <v>1791</v>
      </c>
      <c r="B773" s="3">
        <v>45621</v>
      </c>
      <c r="C773" s="3">
        <v>45686</v>
      </c>
      <c r="D773" t="s">
        <v>12</v>
      </c>
      <c r="E773" t="s">
        <v>18</v>
      </c>
      <c r="F773" t="s">
        <v>810</v>
      </c>
      <c r="G773">
        <v>708.08</v>
      </c>
      <c r="H773">
        <v>114.39</v>
      </c>
      <c r="I773">
        <v>3</v>
      </c>
      <c r="J773" t="s">
        <v>2020</v>
      </c>
      <c r="K773" t="s">
        <v>2024</v>
      </c>
      <c r="L773">
        <v>0.16</v>
      </c>
      <c r="M773">
        <v>16.154954242458501</v>
      </c>
      <c r="N773" t="str">
        <f t="shared" si="12"/>
        <v>Outlier</v>
      </c>
    </row>
    <row r="774" spans="1:14" x14ac:dyDescent="0.3">
      <c r="A774">
        <v>1792</v>
      </c>
      <c r="B774" s="3">
        <v>45672</v>
      </c>
      <c r="C774" s="3">
        <v>45690</v>
      </c>
      <c r="D774" t="s">
        <v>15</v>
      </c>
      <c r="E774" t="s">
        <v>18</v>
      </c>
      <c r="F774" t="s">
        <v>811</v>
      </c>
      <c r="G774">
        <v>276.41000000000003</v>
      </c>
      <c r="H774">
        <v>411.02</v>
      </c>
      <c r="I774">
        <v>12</v>
      </c>
      <c r="J774" t="s">
        <v>2019</v>
      </c>
      <c r="K774" t="s">
        <v>2025</v>
      </c>
      <c r="L774">
        <v>0.06</v>
      </c>
      <c r="M774">
        <v>148.69939582504199</v>
      </c>
      <c r="N774" t="str">
        <f t="shared" si="12"/>
        <v>Outlier</v>
      </c>
    </row>
    <row r="775" spans="1:14" x14ac:dyDescent="0.3">
      <c r="A775">
        <v>1793</v>
      </c>
      <c r="B775" s="3">
        <v>45327</v>
      </c>
      <c r="C775" s="3">
        <v>45487</v>
      </c>
      <c r="D775" t="s">
        <v>12</v>
      </c>
      <c r="E775" t="s">
        <v>18</v>
      </c>
      <c r="F775" t="s">
        <v>812</v>
      </c>
      <c r="G775">
        <v>1860.24</v>
      </c>
      <c r="H775">
        <v>191.4</v>
      </c>
      <c r="I775">
        <v>5</v>
      </c>
      <c r="J775" t="s">
        <v>2022</v>
      </c>
      <c r="K775" t="s">
        <v>2023</v>
      </c>
      <c r="L775">
        <v>0.15</v>
      </c>
      <c r="M775">
        <v>10.288994968391201</v>
      </c>
      <c r="N775" t="str">
        <f t="shared" si="12"/>
        <v>Outlier</v>
      </c>
    </row>
    <row r="776" spans="1:14" x14ac:dyDescent="0.3">
      <c r="A776">
        <v>1794</v>
      </c>
      <c r="B776" s="3">
        <v>45666</v>
      </c>
      <c r="C776" s="3">
        <v>45668</v>
      </c>
      <c r="D776" t="s">
        <v>14</v>
      </c>
      <c r="E776" t="s">
        <v>18</v>
      </c>
      <c r="F776" t="s">
        <v>813</v>
      </c>
      <c r="G776">
        <v>1988.23</v>
      </c>
      <c r="H776">
        <v>197.84</v>
      </c>
      <c r="I776">
        <v>20</v>
      </c>
      <c r="J776" t="s">
        <v>2022</v>
      </c>
      <c r="K776" t="s">
        <v>2024</v>
      </c>
      <c r="L776">
        <v>0.14000000000000001</v>
      </c>
      <c r="M776">
        <v>9.9505590399501092</v>
      </c>
      <c r="N776" t="str">
        <f t="shared" si="12"/>
        <v>Outlier</v>
      </c>
    </row>
    <row r="777" spans="1:14" x14ac:dyDescent="0.3">
      <c r="A777">
        <v>1795</v>
      </c>
      <c r="B777" s="3">
        <v>45521</v>
      </c>
      <c r="C777" s="3">
        <v>45660</v>
      </c>
      <c r="D777" t="s">
        <v>13</v>
      </c>
      <c r="E777" t="s">
        <v>17</v>
      </c>
      <c r="F777" t="s">
        <v>814</v>
      </c>
      <c r="G777">
        <v>1695.97</v>
      </c>
      <c r="H777">
        <v>251.86</v>
      </c>
      <c r="I777">
        <v>15</v>
      </c>
      <c r="J777" t="s">
        <v>2019</v>
      </c>
      <c r="K777" t="s">
        <v>2026</v>
      </c>
      <c r="L777">
        <v>0</v>
      </c>
      <c r="M777">
        <v>14.850498534761799</v>
      </c>
      <c r="N777" t="str">
        <f t="shared" si="12"/>
        <v>Outlier</v>
      </c>
    </row>
    <row r="778" spans="1:14" x14ac:dyDescent="0.3">
      <c r="A778">
        <v>1796</v>
      </c>
      <c r="B778" s="3">
        <v>45455</v>
      </c>
      <c r="C778" s="3">
        <v>45569</v>
      </c>
      <c r="D778" t="s">
        <v>12</v>
      </c>
      <c r="E778" t="s">
        <v>18</v>
      </c>
      <c r="F778" t="s">
        <v>815</v>
      </c>
      <c r="G778">
        <v>638.78</v>
      </c>
      <c r="H778">
        <v>329.96</v>
      </c>
      <c r="I778">
        <v>15</v>
      </c>
      <c r="J778" t="s">
        <v>2019</v>
      </c>
      <c r="K778" t="s">
        <v>2023</v>
      </c>
      <c r="L778">
        <v>0.1</v>
      </c>
      <c r="M778">
        <v>51.654716803907498</v>
      </c>
      <c r="N778" t="str">
        <f t="shared" si="12"/>
        <v>Outlier</v>
      </c>
    </row>
    <row r="779" spans="1:14" x14ac:dyDescent="0.3">
      <c r="A779">
        <v>1797</v>
      </c>
      <c r="B779" s="3">
        <v>45456</v>
      </c>
      <c r="C779" s="3">
        <v>45628</v>
      </c>
      <c r="D779" t="s">
        <v>15</v>
      </c>
      <c r="E779" t="s">
        <v>18</v>
      </c>
      <c r="F779" t="s">
        <v>816</v>
      </c>
      <c r="G779">
        <v>897.06</v>
      </c>
      <c r="H779">
        <v>420.77</v>
      </c>
      <c r="I779">
        <v>13</v>
      </c>
      <c r="J779" t="s">
        <v>2021</v>
      </c>
      <c r="K779" t="s">
        <v>2023</v>
      </c>
      <c r="L779">
        <v>0.01</v>
      </c>
      <c r="M779">
        <v>46.905446681381399</v>
      </c>
      <c r="N779" t="str">
        <f t="shared" si="12"/>
        <v>Outlier</v>
      </c>
    </row>
    <row r="780" spans="1:14" x14ac:dyDescent="0.3">
      <c r="A780">
        <v>1798</v>
      </c>
      <c r="B780" s="3">
        <v>45447</v>
      </c>
      <c r="C780" s="3">
        <v>45594</v>
      </c>
      <c r="D780" t="s">
        <v>13</v>
      </c>
      <c r="E780" t="s">
        <v>17</v>
      </c>
      <c r="F780" t="s">
        <v>817</v>
      </c>
      <c r="G780">
        <v>688.84</v>
      </c>
      <c r="H780">
        <v>423.41</v>
      </c>
      <c r="I780">
        <v>10</v>
      </c>
      <c r="J780" t="s">
        <v>2020</v>
      </c>
      <c r="K780" t="s">
        <v>2023</v>
      </c>
      <c r="L780">
        <v>0.08</v>
      </c>
      <c r="M780">
        <v>61.467104117066398</v>
      </c>
      <c r="N780" t="str">
        <f t="shared" si="12"/>
        <v>Outlier</v>
      </c>
    </row>
    <row r="781" spans="1:14" x14ac:dyDescent="0.3">
      <c r="A781">
        <v>1799</v>
      </c>
      <c r="B781" s="3">
        <v>45679</v>
      </c>
      <c r="C781" s="3">
        <v>45687</v>
      </c>
      <c r="D781" t="s">
        <v>14</v>
      </c>
      <c r="E781" t="s">
        <v>17</v>
      </c>
      <c r="F781" t="s">
        <v>818</v>
      </c>
      <c r="G781">
        <v>382</v>
      </c>
      <c r="H781">
        <v>173.86</v>
      </c>
      <c r="I781">
        <v>2</v>
      </c>
      <c r="J781" t="s">
        <v>2022</v>
      </c>
      <c r="K781" t="s">
        <v>2026</v>
      </c>
      <c r="L781">
        <v>0.13</v>
      </c>
      <c r="M781">
        <v>45.513089005235599</v>
      </c>
      <c r="N781" t="str">
        <f t="shared" si="12"/>
        <v>Outlier</v>
      </c>
    </row>
    <row r="782" spans="1:14" x14ac:dyDescent="0.3">
      <c r="A782">
        <v>1800</v>
      </c>
      <c r="B782" s="3">
        <v>45356</v>
      </c>
      <c r="C782" s="3">
        <v>45684</v>
      </c>
      <c r="D782" t="s">
        <v>13</v>
      </c>
      <c r="E782" t="s">
        <v>17</v>
      </c>
      <c r="F782" t="s">
        <v>819</v>
      </c>
      <c r="G782">
        <v>207.58</v>
      </c>
      <c r="H782">
        <v>375.04</v>
      </c>
      <c r="I782">
        <v>14</v>
      </c>
      <c r="J782" t="s">
        <v>2022</v>
      </c>
      <c r="K782" t="s">
        <v>2026</v>
      </c>
      <c r="L782">
        <v>0.03</v>
      </c>
      <c r="M782">
        <v>180.672511802678</v>
      </c>
      <c r="N782" t="str">
        <f t="shared" si="12"/>
        <v>Outlier</v>
      </c>
    </row>
    <row r="783" spans="1:14" x14ac:dyDescent="0.3">
      <c r="A783">
        <v>1801</v>
      </c>
      <c r="B783" s="3">
        <v>45460</v>
      </c>
      <c r="C783" s="3">
        <v>45578</v>
      </c>
      <c r="D783" t="s">
        <v>13</v>
      </c>
      <c r="E783" t="s">
        <v>18</v>
      </c>
      <c r="F783" t="s">
        <v>820</v>
      </c>
      <c r="G783">
        <v>995.66</v>
      </c>
      <c r="H783">
        <v>0</v>
      </c>
      <c r="I783">
        <v>11</v>
      </c>
      <c r="J783" t="s">
        <v>2019</v>
      </c>
      <c r="K783" t="s">
        <v>2024</v>
      </c>
      <c r="L783">
        <v>0.12</v>
      </c>
      <c r="M783">
        <v>0</v>
      </c>
      <c r="N783" t="str">
        <f t="shared" si="12"/>
        <v>Outlier</v>
      </c>
    </row>
    <row r="784" spans="1:14" x14ac:dyDescent="0.3">
      <c r="A784">
        <v>1802</v>
      </c>
      <c r="B784" s="3">
        <v>45402</v>
      </c>
      <c r="C784" s="3">
        <v>45588</v>
      </c>
      <c r="D784" t="s">
        <v>13</v>
      </c>
      <c r="E784" t="s">
        <v>17</v>
      </c>
      <c r="F784" t="s">
        <v>821</v>
      </c>
      <c r="G784">
        <v>810</v>
      </c>
      <c r="H784">
        <v>204.19</v>
      </c>
      <c r="I784">
        <v>9</v>
      </c>
      <c r="J784" t="s">
        <v>2022</v>
      </c>
      <c r="K784" t="s">
        <v>2026</v>
      </c>
      <c r="L784">
        <v>0.15</v>
      </c>
      <c r="M784">
        <v>25.208641975308598</v>
      </c>
      <c r="N784" t="str">
        <f t="shared" si="12"/>
        <v>Outlier</v>
      </c>
    </row>
    <row r="785" spans="1:14" x14ac:dyDescent="0.3">
      <c r="A785">
        <v>1803</v>
      </c>
      <c r="B785" s="3">
        <v>45603</v>
      </c>
      <c r="C785" s="3">
        <v>45685</v>
      </c>
      <c r="D785" t="s">
        <v>2027</v>
      </c>
      <c r="E785" t="s">
        <v>17</v>
      </c>
      <c r="F785" t="s">
        <v>822</v>
      </c>
      <c r="G785">
        <v>1340.73</v>
      </c>
      <c r="H785">
        <v>126.87</v>
      </c>
      <c r="I785">
        <v>17</v>
      </c>
      <c r="J785" t="s">
        <v>2019</v>
      </c>
      <c r="K785" t="s">
        <v>2026</v>
      </c>
      <c r="L785">
        <v>0.06</v>
      </c>
      <c r="M785">
        <v>9.4627553646148002</v>
      </c>
      <c r="N785" t="str">
        <f t="shared" si="12"/>
        <v>Outlier</v>
      </c>
    </row>
    <row r="786" spans="1:14" x14ac:dyDescent="0.3">
      <c r="A786">
        <v>1804</v>
      </c>
      <c r="B786" s="3">
        <v>45486</v>
      </c>
      <c r="C786" s="3">
        <v>45643</v>
      </c>
      <c r="D786" t="s">
        <v>14</v>
      </c>
      <c r="E786" t="s">
        <v>19</v>
      </c>
      <c r="F786" t="s">
        <v>823</v>
      </c>
      <c r="G786">
        <v>224.18</v>
      </c>
      <c r="H786">
        <v>253.86</v>
      </c>
      <c r="I786">
        <v>4</v>
      </c>
      <c r="J786" t="s">
        <v>2019</v>
      </c>
      <c r="K786" t="s">
        <v>2024</v>
      </c>
      <c r="L786">
        <v>0.13</v>
      </c>
      <c r="M786">
        <v>113.23936122758499</v>
      </c>
      <c r="N786" t="str">
        <f t="shared" si="12"/>
        <v>Outlier</v>
      </c>
    </row>
    <row r="787" spans="1:14" x14ac:dyDescent="0.3">
      <c r="A787">
        <v>1805</v>
      </c>
      <c r="B787" s="3">
        <v>45637</v>
      </c>
      <c r="C787" s="3">
        <v>45660</v>
      </c>
      <c r="D787" t="s">
        <v>13</v>
      </c>
      <c r="E787" t="s">
        <v>17</v>
      </c>
      <c r="F787" t="s">
        <v>824</v>
      </c>
      <c r="G787">
        <v>1262.22</v>
      </c>
      <c r="H787">
        <v>258.13</v>
      </c>
      <c r="I787">
        <v>12</v>
      </c>
      <c r="J787" t="s">
        <v>2021</v>
      </c>
      <c r="K787" t="s">
        <v>2025</v>
      </c>
      <c r="L787">
        <v>0.17</v>
      </c>
      <c r="M787">
        <v>20.450476145204501</v>
      </c>
      <c r="N787" t="str">
        <f t="shared" si="12"/>
        <v>Outlier</v>
      </c>
    </row>
    <row r="788" spans="1:14" x14ac:dyDescent="0.3">
      <c r="A788">
        <v>1806</v>
      </c>
      <c r="B788" s="3">
        <v>45631</v>
      </c>
      <c r="C788" s="3">
        <v>45633</v>
      </c>
      <c r="D788" t="s">
        <v>12</v>
      </c>
      <c r="E788" t="s">
        <v>17</v>
      </c>
      <c r="F788" t="s">
        <v>825</v>
      </c>
      <c r="G788">
        <v>452.48</v>
      </c>
      <c r="H788">
        <v>443.99</v>
      </c>
      <c r="I788">
        <v>2</v>
      </c>
      <c r="J788" t="s">
        <v>2022</v>
      </c>
      <c r="K788" t="s">
        <v>2024</v>
      </c>
      <c r="L788">
        <v>0.18</v>
      </c>
      <c r="M788">
        <v>98.123673974540296</v>
      </c>
      <c r="N788" t="str">
        <f t="shared" si="12"/>
        <v>Outlier</v>
      </c>
    </row>
    <row r="789" spans="1:14" x14ac:dyDescent="0.3">
      <c r="A789">
        <v>1807</v>
      </c>
      <c r="B789" s="3">
        <v>45646</v>
      </c>
      <c r="C789" s="3">
        <v>45649</v>
      </c>
      <c r="D789" t="s">
        <v>12</v>
      </c>
      <c r="E789" t="s">
        <v>19</v>
      </c>
      <c r="F789" t="s">
        <v>826</v>
      </c>
      <c r="G789">
        <v>187.88</v>
      </c>
      <c r="H789">
        <v>280.92</v>
      </c>
      <c r="I789">
        <v>15</v>
      </c>
      <c r="J789" t="s">
        <v>2022</v>
      </c>
      <c r="K789" t="s">
        <v>2025</v>
      </c>
      <c r="L789">
        <v>0.19</v>
      </c>
      <c r="M789">
        <v>149.52097083244601</v>
      </c>
      <c r="N789" t="str">
        <f t="shared" si="12"/>
        <v>Outlier</v>
      </c>
    </row>
    <row r="790" spans="1:14" x14ac:dyDescent="0.3">
      <c r="A790">
        <v>1809</v>
      </c>
      <c r="B790" s="3">
        <v>45586</v>
      </c>
      <c r="C790" s="3">
        <v>45593</v>
      </c>
      <c r="D790" t="s">
        <v>12</v>
      </c>
      <c r="E790" t="s">
        <v>19</v>
      </c>
      <c r="F790" t="s">
        <v>828</v>
      </c>
      <c r="G790">
        <v>661.96</v>
      </c>
      <c r="H790">
        <v>0</v>
      </c>
      <c r="I790">
        <v>19</v>
      </c>
      <c r="J790" t="s">
        <v>2021</v>
      </c>
      <c r="K790" t="s">
        <v>2025</v>
      </c>
      <c r="L790">
        <v>0.05</v>
      </c>
      <c r="M790">
        <v>0</v>
      </c>
      <c r="N790" t="str">
        <f t="shared" si="12"/>
        <v>Outlier</v>
      </c>
    </row>
    <row r="791" spans="1:14" x14ac:dyDescent="0.3">
      <c r="A791">
        <v>1810</v>
      </c>
      <c r="B791" s="3">
        <v>45494</v>
      </c>
      <c r="C791" s="3">
        <v>45610</v>
      </c>
      <c r="D791" t="s">
        <v>15</v>
      </c>
      <c r="E791" t="s">
        <v>19</v>
      </c>
      <c r="F791" t="s">
        <v>829</v>
      </c>
      <c r="G791">
        <v>226.57</v>
      </c>
      <c r="H791">
        <v>48.11</v>
      </c>
      <c r="I791">
        <v>18</v>
      </c>
      <c r="J791" t="s">
        <v>2020</v>
      </c>
      <c r="K791" t="s">
        <v>2026</v>
      </c>
      <c r="L791">
        <v>0.17</v>
      </c>
      <c r="M791">
        <v>21.234055700225099</v>
      </c>
      <c r="N791" t="str">
        <f t="shared" si="12"/>
        <v>Outlier</v>
      </c>
    </row>
    <row r="792" spans="1:14" x14ac:dyDescent="0.3">
      <c r="A792">
        <v>1811</v>
      </c>
      <c r="B792" s="3">
        <v>45392</v>
      </c>
      <c r="C792" s="3">
        <v>45570</v>
      </c>
      <c r="D792" t="s">
        <v>2028</v>
      </c>
      <c r="E792" t="s">
        <v>19</v>
      </c>
      <c r="F792" t="s">
        <v>830</v>
      </c>
      <c r="G792">
        <v>843.08</v>
      </c>
      <c r="H792">
        <v>33.94</v>
      </c>
      <c r="I792">
        <v>10</v>
      </c>
      <c r="J792" t="s">
        <v>2022</v>
      </c>
      <c r="K792" t="s">
        <v>2025</v>
      </c>
      <c r="L792">
        <v>0.11</v>
      </c>
      <c r="M792">
        <v>4.0257152346159302</v>
      </c>
      <c r="N792" t="str">
        <f t="shared" si="12"/>
        <v>Outlier</v>
      </c>
    </row>
    <row r="793" spans="1:14" x14ac:dyDescent="0.3">
      <c r="A793">
        <v>1812</v>
      </c>
      <c r="B793" s="3">
        <v>45539</v>
      </c>
      <c r="C793" s="3">
        <v>45574</v>
      </c>
      <c r="D793" t="s">
        <v>12</v>
      </c>
      <c r="E793" t="s">
        <v>17</v>
      </c>
      <c r="F793" t="s">
        <v>831</v>
      </c>
      <c r="G793">
        <v>1330.54</v>
      </c>
      <c r="H793">
        <v>305.55</v>
      </c>
      <c r="I793">
        <v>9</v>
      </c>
      <c r="J793" t="s">
        <v>2022</v>
      </c>
      <c r="K793" t="s">
        <v>2025</v>
      </c>
      <c r="L793">
        <v>0.12</v>
      </c>
      <c r="M793">
        <v>22.964360334901599</v>
      </c>
      <c r="N793" t="str">
        <f t="shared" si="12"/>
        <v>Outlier</v>
      </c>
    </row>
    <row r="794" spans="1:14" x14ac:dyDescent="0.3">
      <c r="A794">
        <v>1813</v>
      </c>
      <c r="B794" s="3">
        <v>45337</v>
      </c>
      <c r="C794" s="3">
        <v>45657</v>
      </c>
      <c r="D794" t="s">
        <v>12</v>
      </c>
      <c r="E794" t="s">
        <v>17</v>
      </c>
      <c r="F794" t="s">
        <v>832</v>
      </c>
      <c r="G794">
        <v>1863.23</v>
      </c>
      <c r="H794">
        <v>255.71</v>
      </c>
      <c r="I794">
        <v>0</v>
      </c>
      <c r="J794" t="s">
        <v>2020</v>
      </c>
      <c r="K794" t="s">
        <v>2026</v>
      </c>
      <c r="L794">
        <v>0.04</v>
      </c>
      <c r="M794">
        <v>13.7240168953913</v>
      </c>
      <c r="N794" t="str">
        <f t="shared" si="12"/>
        <v>Outlier</v>
      </c>
    </row>
    <row r="795" spans="1:14" x14ac:dyDescent="0.3">
      <c r="A795">
        <v>1814</v>
      </c>
      <c r="B795" s="3">
        <v>45488</v>
      </c>
      <c r="C795" s="3">
        <v>45689</v>
      </c>
      <c r="D795" t="s">
        <v>14</v>
      </c>
      <c r="E795" t="s">
        <v>19</v>
      </c>
      <c r="F795" t="s">
        <v>833</v>
      </c>
      <c r="G795">
        <v>1287.52</v>
      </c>
      <c r="H795">
        <v>465.24</v>
      </c>
      <c r="I795">
        <v>14</v>
      </c>
      <c r="J795" t="s">
        <v>2022</v>
      </c>
      <c r="K795" t="s">
        <v>2024</v>
      </c>
      <c r="L795">
        <v>0.16</v>
      </c>
      <c r="M795">
        <v>36.134584317136799</v>
      </c>
      <c r="N795" t="str">
        <f t="shared" si="12"/>
        <v>Outlier</v>
      </c>
    </row>
    <row r="796" spans="1:14" x14ac:dyDescent="0.3">
      <c r="A796">
        <v>1815</v>
      </c>
      <c r="B796" s="3">
        <v>45352</v>
      </c>
      <c r="C796" s="3">
        <v>45609</v>
      </c>
      <c r="D796" t="s">
        <v>14</v>
      </c>
      <c r="E796" t="s">
        <v>17</v>
      </c>
      <c r="F796" t="s">
        <v>834</v>
      </c>
      <c r="G796">
        <v>1742.4</v>
      </c>
      <c r="H796">
        <v>459.3</v>
      </c>
      <c r="I796">
        <v>4</v>
      </c>
      <c r="J796" t="s">
        <v>2019</v>
      </c>
      <c r="K796" t="s">
        <v>2024</v>
      </c>
      <c r="L796">
        <v>0.09</v>
      </c>
      <c r="M796">
        <v>26.3601928374656</v>
      </c>
      <c r="N796" t="str">
        <f t="shared" si="12"/>
        <v>Outlier</v>
      </c>
    </row>
    <row r="797" spans="1:14" x14ac:dyDescent="0.3">
      <c r="A797">
        <v>1816</v>
      </c>
      <c r="B797" s="3">
        <v>45505</v>
      </c>
      <c r="C797" s="3">
        <v>45505</v>
      </c>
      <c r="D797" t="s">
        <v>12</v>
      </c>
      <c r="E797" t="s">
        <v>19</v>
      </c>
      <c r="F797" t="s">
        <v>835</v>
      </c>
      <c r="G797">
        <v>1458.87</v>
      </c>
      <c r="H797">
        <v>196.34</v>
      </c>
      <c r="I797">
        <v>16</v>
      </c>
      <c r="J797" t="s">
        <v>2021</v>
      </c>
      <c r="K797" t="s">
        <v>2026</v>
      </c>
      <c r="L797">
        <v>0.02</v>
      </c>
      <c r="M797">
        <v>13.458361608642299</v>
      </c>
      <c r="N797" t="str">
        <f t="shared" si="12"/>
        <v>Outlier</v>
      </c>
    </row>
    <row r="798" spans="1:14" x14ac:dyDescent="0.3">
      <c r="A798">
        <v>1817</v>
      </c>
      <c r="B798" s="3">
        <v>45417</v>
      </c>
      <c r="C798" s="3">
        <v>45538</v>
      </c>
      <c r="D798" t="s">
        <v>12</v>
      </c>
      <c r="E798" t="s">
        <v>18</v>
      </c>
      <c r="F798" t="s">
        <v>836</v>
      </c>
      <c r="G798">
        <v>151.44</v>
      </c>
      <c r="H798">
        <v>300.62</v>
      </c>
      <c r="I798">
        <v>16</v>
      </c>
      <c r="J798" t="s">
        <v>2021</v>
      </c>
      <c r="K798" t="s">
        <v>2025</v>
      </c>
      <c r="L798">
        <v>0.14000000000000001</v>
      </c>
      <c r="M798">
        <v>198.50765979926001</v>
      </c>
      <c r="N798" t="str">
        <f t="shared" si="12"/>
        <v>Outlier</v>
      </c>
    </row>
    <row r="799" spans="1:14" x14ac:dyDescent="0.3">
      <c r="A799">
        <v>1818</v>
      </c>
      <c r="B799" s="3">
        <v>45679</v>
      </c>
      <c r="C799" s="3">
        <v>45691</v>
      </c>
      <c r="D799" t="s">
        <v>14</v>
      </c>
      <c r="E799" t="s">
        <v>17</v>
      </c>
      <c r="F799" t="s">
        <v>837</v>
      </c>
      <c r="G799">
        <v>574.45000000000005</v>
      </c>
      <c r="H799">
        <v>109.78</v>
      </c>
      <c r="I799">
        <v>2</v>
      </c>
      <c r="J799" t="s">
        <v>2021</v>
      </c>
      <c r="K799" t="s">
        <v>2024</v>
      </c>
      <c r="L799">
        <v>0.1</v>
      </c>
      <c r="M799">
        <v>19.110453477239101</v>
      </c>
      <c r="N799" t="str">
        <f t="shared" si="12"/>
        <v>Outlier</v>
      </c>
    </row>
    <row r="800" spans="1:14" x14ac:dyDescent="0.3">
      <c r="A800">
        <v>1819</v>
      </c>
      <c r="B800" s="3">
        <v>45446</v>
      </c>
      <c r="C800" s="3">
        <v>45478</v>
      </c>
      <c r="D800" t="s">
        <v>12</v>
      </c>
      <c r="E800" t="s">
        <v>18</v>
      </c>
      <c r="F800" t="s">
        <v>838</v>
      </c>
      <c r="G800">
        <v>1511.98</v>
      </c>
      <c r="H800">
        <v>338.54</v>
      </c>
      <c r="I800">
        <v>18</v>
      </c>
      <c r="J800" t="s">
        <v>2021</v>
      </c>
      <c r="K800" t="s">
        <v>2023</v>
      </c>
      <c r="L800">
        <v>0.06</v>
      </c>
      <c r="M800">
        <v>22.390507810949899</v>
      </c>
      <c r="N800" t="str">
        <f t="shared" si="12"/>
        <v>Outlier</v>
      </c>
    </row>
    <row r="801" spans="1:14" x14ac:dyDescent="0.3">
      <c r="A801">
        <v>1820</v>
      </c>
      <c r="B801" s="3">
        <v>45456</v>
      </c>
      <c r="C801" s="3">
        <v>45623</v>
      </c>
      <c r="D801" t="s">
        <v>15</v>
      </c>
      <c r="E801" t="s">
        <v>19</v>
      </c>
      <c r="F801" t="s">
        <v>839</v>
      </c>
      <c r="G801">
        <v>919.45</v>
      </c>
      <c r="H801">
        <v>103.72</v>
      </c>
      <c r="I801">
        <v>9</v>
      </c>
      <c r="J801" t="s">
        <v>2021</v>
      </c>
      <c r="K801" t="s">
        <v>2023</v>
      </c>
      <c r="L801">
        <v>0.11</v>
      </c>
      <c r="M801">
        <v>11.2806569144597</v>
      </c>
      <c r="N801" t="str">
        <f t="shared" si="12"/>
        <v>Outlier</v>
      </c>
    </row>
    <row r="802" spans="1:14" x14ac:dyDescent="0.3">
      <c r="A802">
        <v>1821</v>
      </c>
      <c r="B802" s="3">
        <v>45327</v>
      </c>
      <c r="C802" s="3">
        <v>45604</v>
      </c>
      <c r="D802" t="s">
        <v>14</v>
      </c>
      <c r="E802" t="s">
        <v>18</v>
      </c>
      <c r="F802" t="s">
        <v>840</v>
      </c>
      <c r="G802">
        <v>1864.67</v>
      </c>
      <c r="H802">
        <v>19.21</v>
      </c>
      <c r="I802">
        <v>16</v>
      </c>
      <c r="J802" t="s">
        <v>2022</v>
      </c>
      <c r="K802" t="s">
        <v>2026</v>
      </c>
      <c r="L802">
        <v>0.08</v>
      </c>
      <c r="M802">
        <v>1.0302090986608901</v>
      </c>
      <c r="N802" t="str">
        <f t="shared" si="12"/>
        <v>Outlier</v>
      </c>
    </row>
    <row r="803" spans="1:14" x14ac:dyDescent="0.3">
      <c r="A803">
        <v>1822</v>
      </c>
      <c r="B803" s="3">
        <v>45439</v>
      </c>
      <c r="C803" s="3">
        <v>45538</v>
      </c>
      <c r="D803" t="s">
        <v>13</v>
      </c>
      <c r="E803" t="s">
        <v>18</v>
      </c>
      <c r="F803" t="s">
        <v>841</v>
      </c>
      <c r="G803">
        <v>340.66</v>
      </c>
      <c r="H803">
        <v>237.2</v>
      </c>
      <c r="I803">
        <v>6</v>
      </c>
      <c r="J803" t="s">
        <v>2021</v>
      </c>
      <c r="K803" t="s">
        <v>2024</v>
      </c>
      <c r="L803">
        <v>0.05</v>
      </c>
      <c r="M803">
        <v>69.629542652498102</v>
      </c>
      <c r="N803" t="str">
        <f t="shared" si="12"/>
        <v>Outlier</v>
      </c>
    </row>
    <row r="804" spans="1:14" x14ac:dyDescent="0.3">
      <c r="A804">
        <v>1823</v>
      </c>
      <c r="B804" s="3">
        <v>45463</v>
      </c>
      <c r="C804" s="3">
        <v>45609</v>
      </c>
      <c r="D804" t="s">
        <v>13</v>
      </c>
      <c r="E804" t="s">
        <v>19</v>
      </c>
      <c r="F804" t="s">
        <v>842</v>
      </c>
      <c r="G804">
        <v>1387.84</v>
      </c>
      <c r="H804">
        <v>309.85000000000002</v>
      </c>
      <c r="I804">
        <v>16</v>
      </c>
      <c r="J804" t="s">
        <v>2020</v>
      </c>
      <c r="K804" t="s">
        <v>2025</v>
      </c>
      <c r="L804">
        <v>0.17</v>
      </c>
      <c r="M804">
        <v>22.326060640996101</v>
      </c>
      <c r="N804" t="str">
        <f t="shared" si="12"/>
        <v>Outlier</v>
      </c>
    </row>
    <row r="805" spans="1:14" x14ac:dyDescent="0.3">
      <c r="A805">
        <v>1824</v>
      </c>
      <c r="B805" s="3">
        <v>45364</v>
      </c>
      <c r="C805" s="3">
        <v>45614</v>
      </c>
      <c r="D805" t="s">
        <v>15</v>
      </c>
      <c r="E805" t="s">
        <v>17</v>
      </c>
      <c r="F805" t="s">
        <v>843</v>
      </c>
      <c r="G805">
        <v>971.39</v>
      </c>
      <c r="H805">
        <v>172.12</v>
      </c>
      <c r="I805">
        <v>1</v>
      </c>
      <c r="J805" t="s">
        <v>2021</v>
      </c>
      <c r="K805" t="s">
        <v>2023</v>
      </c>
      <c r="L805">
        <v>0.06</v>
      </c>
      <c r="M805">
        <v>17.718938840218701</v>
      </c>
      <c r="N805" t="str">
        <f t="shared" si="12"/>
        <v>Outlier</v>
      </c>
    </row>
    <row r="806" spans="1:14" x14ac:dyDescent="0.3">
      <c r="A806">
        <v>1825</v>
      </c>
      <c r="B806" s="3">
        <v>45635</v>
      </c>
      <c r="C806" s="3">
        <v>45672</v>
      </c>
      <c r="D806" t="s">
        <v>12</v>
      </c>
      <c r="E806" t="s">
        <v>17</v>
      </c>
      <c r="F806" t="s">
        <v>844</v>
      </c>
      <c r="G806">
        <v>972.36500000000001</v>
      </c>
      <c r="H806">
        <v>129.02000000000001</v>
      </c>
      <c r="I806">
        <v>6</v>
      </c>
      <c r="J806" t="s">
        <v>2022</v>
      </c>
      <c r="K806" t="s">
        <v>2025</v>
      </c>
      <c r="L806">
        <v>0.14000000000000001</v>
      </c>
      <c r="M806">
        <v>13.2686799709985</v>
      </c>
      <c r="N806" t="str">
        <f t="shared" si="12"/>
        <v>Outlier</v>
      </c>
    </row>
    <row r="807" spans="1:14" x14ac:dyDescent="0.3">
      <c r="A807">
        <v>1826</v>
      </c>
      <c r="B807" s="3">
        <v>45573</v>
      </c>
      <c r="C807" s="3">
        <v>45681</v>
      </c>
      <c r="D807" t="s">
        <v>13</v>
      </c>
      <c r="E807" t="s">
        <v>19</v>
      </c>
      <c r="F807" t="s">
        <v>845</v>
      </c>
      <c r="G807">
        <v>1598.23</v>
      </c>
      <c r="H807">
        <v>255.71</v>
      </c>
      <c r="I807">
        <v>20</v>
      </c>
      <c r="J807" t="s">
        <v>2021</v>
      </c>
      <c r="K807" t="s">
        <v>2025</v>
      </c>
      <c r="L807">
        <v>0</v>
      </c>
      <c r="M807">
        <v>15.9995745293231</v>
      </c>
      <c r="N807" t="str">
        <f t="shared" si="12"/>
        <v>Outlier</v>
      </c>
    </row>
    <row r="808" spans="1:14" x14ac:dyDescent="0.3">
      <c r="A808">
        <v>1827</v>
      </c>
      <c r="B808" s="3">
        <v>45509</v>
      </c>
      <c r="C808" s="3">
        <v>45556</v>
      </c>
      <c r="D808" t="s">
        <v>2027</v>
      </c>
      <c r="E808" t="s">
        <v>18</v>
      </c>
      <c r="F808" t="s">
        <v>846</v>
      </c>
      <c r="G808">
        <v>1794.06</v>
      </c>
      <c r="H808">
        <v>27.65</v>
      </c>
      <c r="I808">
        <v>12</v>
      </c>
      <c r="J808" t="s">
        <v>2022</v>
      </c>
      <c r="K808" t="s">
        <v>2026</v>
      </c>
      <c r="L808">
        <v>0.02</v>
      </c>
      <c r="M808">
        <v>1.54119706141378</v>
      </c>
      <c r="N808" t="str">
        <f t="shared" si="12"/>
        <v>Outlier</v>
      </c>
    </row>
    <row r="809" spans="1:14" x14ac:dyDescent="0.3">
      <c r="A809">
        <v>1828</v>
      </c>
      <c r="B809" s="3">
        <v>45318</v>
      </c>
      <c r="C809" s="3">
        <v>45546</v>
      </c>
      <c r="D809" t="s">
        <v>15</v>
      </c>
      <c r="E809" t="s">
        <v>18</v>
      </c>
      <c r="F809" t="s">
        <v>847</v>
      </c>
      <c r="G809">
        <v>1374.39</v>
      </c>
      <c r="H809">
        <v>481.76</v>
      </c>
      <c r="I809">
        <v>10</v>
      </c>
      <c r="J809" t="s">
        <v>2022</v>
      </c>
      <c r="K809" t="s">
        <v>2025</v>
      </c>
      <c r="L809">
        <v>0.05</v>
      </c>
      <c r="M809">
        <v>35.052641535517601</v>
      </c>
      <c r="N809" t="str">
        <f t="shared" si="12"/>
        <v>Outlier</v>
      </c>
    </row>
    <row r="810" spans="1:14" x14ac:dyDescent="0.3">
      <c r="A810">
        <v>1829</v>
      </c>
      <c r="B810" s="3">
        <v>45667</v>
      </c>
      <c r="C810" s="3">
        <v>45678</v>
      </c>
      <c r="D810" t="s">
        <v>14</v>
      </c>
      <c r="E810" t="s">
        <v>18</v>
      </c>
      <c r="F810" t="s">
        <v>848</v>
      </c>
      <c r="G810">
        <v>1625.36</v>
      </c>
      <c r="H810">
        <v>127.37</v>
      </c>
      <c r="I810">
        <v>10</v>
      </c>
      <c r="J810" t="s">
        <v>2019</v>
      </c>
      <c r="K810" t="s">
        <v>2023</v>
      </c>
      <c r="L810">
        <v>0.2</v>
      </c>
      <c r="M810">
        <v>7.8364177782152904</v>
      </c>
      <c r="N810" t="str">
        <f t="shared" si="12"/>
        <v>Outlier</v>
      </c>
    </row>
    <row r="811" spans="1:14" x14ac:dyDescent="0.3">
      <c r="A811">
        <v>1830</v>
      </c>
      <c r="B811" s="3">
        <v>45573</v>
      </c>
      <c r="C811" s="3">
        <v>45581</v>
      </c>
      <c r="D811" t="s">
        <v>2027</v>
      </c>
      <c r="E811" t="s">
        <v>19</v>
      </c>
      <c r="F811" t="s">
        <v>849</v>
      </c>
      <c r="G811">
        <v>1777.87</v>
      </c>
      <c r="H811">
        <v>392.03</v>
      </c>
      <c r="I811">
        <v>15</v>
      </c>
      <c r="J811" t="s">
        <v>2019</v>
      </c>
      <c r="K811" t="s">
        <v>2023</v>
      </c>
      <c r="L811">
        <v>0.18</v>
      </c>
      <c r="M811">
        <v>22.050543628049301</v>
      </c>
      <c r="N811" t="str">
        <f t="shared" si="12"/>
        <v>Outlier</v>
      </c>
    </row>
    <row r="812" spans="1:14" x14ac:dyDescent="0.3">
      <c r="A812">
        <v>1831</v>
      </c>
      <c r="B812" s="3">
        <v>45653</v>
      </c>
      <c r="C812" s="3">
        <v>45681</v>
      </c>
      <c r="D812" t="s">
        <v>2028</v>
      </c>
      <c r="E812" t="s">
        <v>17</v>
      </c>
      <c r="F812" t="s">
        <v>850</v>
      </c>
      <c r="G812">
        <v>1962.94</v>
      </c>
      <c r="H812">
        <v>314.57</v>
      </c>
      <c r="I812">
        <v>12</v>
      </c>
      <c r="J812" t="s">
        <v>2022</v>
      </c>
      <c r="K812" t="s">
        <v>2024</v>
      </c>
      <c r="L812">
        <v>0.05</v>
      </c>
      <c r="M812">
        <v>16.0254516184906</v>
      </c>
      <c r="N812" t="str">
        <f t="shared" si="12"/>
        <v>Outlier</v>
      </c>
    </row>
    <row r="813" spans="1:14" x14ac:dyDescent="0.3">
      <c r="A813">
        <v>1832</v>
      </c>
      <c r="B813" s="3">
        <v>45660</v>
      </c>
      <c r="C813" s="3">
        <v>45675</v>
      </c>
      <c r="D813" t="s">
        <v>12</v>
      </c>
      <c r="E813" t="s">
        <v>19</v>
      </c>
      <c r="F813" t="s">
        <v>851</v>
      </c>
      <c r="G813">
        <v>200.75</v>
      </c>
      <c r="H813">
        <v>149.11000000000001</v>
      </c>
      <c r="I813">
        <v>8</v>
      </c>
      <c r="J813" t="s">
        <v>2021</v>
      </c>
      <c r="K813" t="s">
        <v>2024</v>
      </c>
      <c r="L813">
        <v>0.02</v>
      </c>
      <c r="M813">
        <v>74.276463262764594</v>
      </c>
      <c r="N813" t="str">
        <f t="shared" si="12"/>
        <v>Outlier</v>
      </c>
    </row>
    <row r="814" spans="1:14" x14ac:dyDescent="0.3">
      <c r="A814">
        <v>1833</v>
      </c>
      <c r="B814" s="3">
        <v>45461</v>
      </c>
      <c r="C814" s="3">
        <v>45619</v>
      </c>
      <c r="D814" t="s">
        <v>15</v>
      </c>
      <c r="E814" t="s">
        <v>19</v>
      </c>
      <c r="F814" t="s">
        <v>852</v>
      </c>
      <c r="G814">
        <v>286.63</v>
      </c>
      <c r="H814">
        <v>195.22</v>
      </c>
      <c r="I814">
        <v>14</v>
      </c>
      <c r="J814" t="s">
        <v>2019</v>
      </c>
      <c r="K814" t="s">
        <v>2025</v>
      </c>
      <c r="L814">
        <v>0.19</v>
      </c>
      <c r="M814">
        <v>68.108711579388</v>
      </c>
      <c r="N814" t="str">
        <f t="shared" si="12"/>
        <v>Outlier</v>
      </c>
    </row>
    <row r="815" spans="1:14" x14ac:dyDescent="0.3">
      <c r="A815">
        <v>1834</v>
      </c>
      <c r="B815" s="3">
        <v>45474</v>
      </c>
      <c r="C815" s="3">
        <v>45650</v>
      </c>
      <c r="D815" t="s">
        <v>14</v>
      </c>
      <c r="E815" t="s">
        <v>19</v>
      </c>
      <c r="F815" t="s">
        <v>853</v>
      </c>
      <c r="G815">
        <v>1630.79</v>
      </c>
      <c r="H815">
        <v>27.85</v>
      </c>
      <c r="I815">
        <v>1</v>
      </c>
      <c r="J815" t="s">
        <v>2022</v>
      </c>
      <c r="K815" t="s">
        <v>2023</v>
      </c>
      <c r="L815">
        <v>0.08</v>
      </c>
      <c r="M815">
        <v>1.70776126907818</v>
      </c>
      <c r="N815" t="str">
        <f t="shared" si="12"/>
        <v>Outlier</v>
      </c>
    </row>
    <row r="816" spans="1:14" x14ac:dyDescent="0.3">
      <c r="A816">
        <v>1835</v>
      </c>
      <c r="B816" s="3">
        <v>45372</v>
      </c>
      <c r="C816" s="3">
        <v>45423</v>
      </c>
      <c r="D816" t="s">
        <v>15</v>
      </c>
      <c r="E816" t="s">
        <v>17</v>
      </c>
      <c r="F816" t="s">
        <v>854</v>
      </c>
      <c r="G816">
        <v>1444.45</v>
      </c>
      <c r="H816">
        <v>198.24</v>
      </c>
      <c r="I816">
        <v>5</v>
      </c>
      <c r="J816" t="s">
        <v>2020</v>
      </c>
      <c r="K816" t="s">
        <v>2024</v>
      </c>
      <c r="L816">
        <v>0.18</v>
      </c>
      <c r="M816">
        <v>13.7242549067119</v>
      </c>
      <c r="N816" t="str">
        <f t="shared" si="12"/>
        <v>Outlier</v>
      </c>
    </row>
    <row r="817" spans="1:14" x14ac:dyDescent="0.3">
      <c r="A817">
        <v>1836</v>
      </c>
      <c r="B817" s="3">
        <v>45339</v>
      </c>
      <c r="C817" s="3">
        <v>45386</v>
      </c>
      <c r="D817" t="s">
        <v>15</v>
      </c>
      <c r="E817" t="s">
        <v>17</v>
      </c>
      <c r="F817" t="s">
        <v>855</v>
      </c>
      <c r="G817">
        <v>643.74</v>
      </c>
      <c r="H817">
        <v>39.020000000000003</v>
      </c>
      <c r="I817">
        <v>7</v>
      </c>
      <c r="J817" t="s">
        <v>2021</v>
      </c>
      <c r="K817" t="s">
        <v>2023</v>
      </c>
      <c r="L817">
        <v>0.01</v>
      </c>
      <c r="M817">
        <v>6.06145338180011</v>
      </c>
      <c r="N817" t="str">
        <f t="shared" si="12"/>
        <v>Outlier</v>
      </c>
    </row>
    <row r="818" spans="1:14" x14ac:dyDescent="0.3">
      <c r="A818">
        <v>1837</v>
      </c>
      <c r="B818" s="3">
        <v>45632</v>
      </c>
      <c r="C818" s="3">
        <v>45637</v>
      </c>
      <c r="D818" t="s">
        <v>15</v>
      </c>
      <c r="E818" t="s">
        <v>17</v>
      </c>
      <c r="F818" t="s">
        <v>856</v>
      </c>
      <c r="G818">
        <v>653</v>
      </c>
      <c r="H818">
        <v>250.65</v>
      </c>
      <c r="I818">
        <v>14</v>
      </c>
      <c r="J818" t="s">
        <v>2019</v>
      </c>
      <c r="K818" t="s">
        <v>2025</v>
      </c>
      <c r="L818">
        <v>0.1</v>
      </c>
      <c r="M818">
        <v>38.384379785604899</v>
      </c>
      <c r="N818" t="str">
        <f t="shared" si="12"/>
        <v>Outlier</v>
      </c>
    </row>
    <row r="819" spans="1:14" x14ac:dyDescent="0.3">
      <c r="A819">
        <v>1838</v>
      </c>
      <c r="B819" s="3">
        <v>45624</v>
      </c>
      <c r="C819" s="3">
        <v>45683</v>
      </c>
      <c r="D819" t="s">
        <v>14</v>
      </c>
      <c r="E819" t="s">
        <v>17</v>
      </c>
      <c r="F819" t="s">
        <v>857</v>
      </c>
      <c r="G819">
        <v>126.5</v>
      </c>
      <c r="H819">
        <v>387.47</v>
      </c>
      <c r="I819">
        <v>5</v>
      </c>
      <c r="J819" t="s">
        <v>2021</v>
      </c>
      <c r="K819" t="s">
        <v>2023</v>
      </c>
      <c r="L819">
        <v>0.13</v>
      </c>
      <c r="M819">
        <v>306.300395256917</v>
      </c>
      <c r="N819" t="str">
        <f t="shared" si="12"/>
        <v>Outlier</v>
      </c>
    </row>
    <row r="820" spans="1:14" x14ac:dyDescent="0.3">
      <c r="A820">
        <v>1839</v>
      </c>
      <c r="B820" s="3">
        <v>45392</v>
      </c>
      <c r="C820" s="3">
        <v>45496</v>
      </c>
      <c r="D820" t="s">
        <v>13</v>
      </c>
      <c r="E820" t="s">
        <v>18</v>
      </c>
      <c r="F820" t="s">
        <v>858</v>
      </c>
      <c r="G820">
        <v>1293.9100000000001</v>
      </c>
      <c r="H820">
        <v>109.51</v>
      </c>
      <c r="I820">
        <v>11</v>
      </c>
      <c r="J820" t="s">
        <v>2022</v>
      </c>
      <c r="K820" t="s">
        <v>2023</v>
      </c>
      <c r="L820">
        <v>0.1</v>
      </c>
      <c r="M820">
        <v>8.4634943697784202</v>
      </c>
      <c r="N820" t="str">
        <f t="shared" si="12"/>
        <v>Outlier</v>
      </c>
    </row>
    <row r="821" spans="1:14" x14ac:dyDescent="0.3">
      <c r="A821">
        <v>1840</v>
      </c>
      <c r="B821" s="3">
        <v>45490</v>
      </c>
      <c r="C821" s="3">
        <v>45600</v>
      </c>
      <c r="D821" t="s">
        <v>14</v>
      </c>
      <c r="E821" t="s">
        <v>17</v>
      </c>
      <c r="F821" t="s">
        <v>859</v>
      </c>
      <c r="G821">
        <v>974.24</v>
      </c>
      <c r="H821">
        <v>77.59</v>
      </c>
      <c r="I821">
        <v>14</v>
      </c>
      <c r="J821" t="s">
        <v>2019</v>
      </c>
      <c r="K821" t="s">
        <v>2025</v>
      </c>
      <c r="L821">
        <v>0.11</v>
      </c>
      <c r="M821">
        <v>7.9641566759730704</v>
      </c>
      <c r="N821" t="str">
        <f t="shared" si="12"/>
        <v>Outlier</v>
      </c>
    </row>
    <row r="822" spans="1:14" x14ac:dyDescent="0.3">
      <c r="A822">
        <v>1841</v>
      </c>
      <c r="B822" s="3">
        <v>45599</v>
      </c>
      <c r="C822" s="3">
        <v>45656</v>
      </c>
      <c r="D822" t="s">
        <v>13</v>
      </c>
      <c r="E822" t="s">
        <v>17</v>
      </c>
      <c r="F822" t="s">
        <v>860</v>
      </c>
      <c r="G822">
        <v>938.66</v>
      </c>
      <c r="H822">
        <v>284.14999999999998</v>
      </c>
      <c r="I822">
        <v>1</v>
      </c>
      <c r="J822" t="s">
        <v>2019</v>
      </c>
      <c r="K822" t="s">
        <v>2025</v>
      </c>
      <c r="L822">
        <v>0.08</v>
      </c>
      <c r="M822">
        <v>30.271876930944099</v>
      </c>
      <c r="N822" t="str">
        <f t="shared" si="12"/>
        <v>Outlier</v>
      </c>
    </row>
    <row r="823" spans="1:14" x14ac:dyDescent="0.3">
      <c r="A823">
        <v>1842</v>
      </c>
      <c r="B823" s="3">
        <v>45504</v>
      </c>
      <c r="C823" s="3">
        <v>45665</v>
      </c>
      <c r="D823" t="s">
        <v>15</v>
      </c>
      <c r="E823" t="s">
        <v>19</v>
      </c>
      <c r="F823" t="s">
        <v>861</v>
      </c>
      <c r="G823">
        <v>1246.8800000000001</v>
      </c>
      <c r="H823">
        <v>314.43</v>
      </c>
      <c r="I823">
        <v>9</v>
      </c>
      <c r="J823" t="s">
        <v>2019</v>
      </c>
      <c r="K823" t="s">
        <v>2024</v>
      </c>
      <c r="L823">
        <v>0.13</v>
      </c>
      <c r="M823">
        <v>25.217342486847201</v>
      </c>
      <c r="N823" t="str">
        <f t="shared" si="12"/>
        <v>Outlier</v>
      </c>
    </row>
    <row r="824" spans="1:14" x14ac:dyDescent="0.3">
      <c r="A824">
        <v>1843</v>
      </c>
      <c r="B824" s="3">
        <v>45498</v>
      </c>
      <c r="C824" s="3">
        <v>45665</v>
      </c>
      <c r="D824" t="s">
        <v>12</v>
      </c>
      <c r="E824" t="s">
        <v>17</v>
      </c>
      <c r="F824" t="s">
        <v>862</v>
      </c>
      <c r="G824">
        <v>972.36500000000001</v>
      </c>
      <c r="H824">
        <v>144.83000000000001</v>
      </c>
      <c r="I824">
        <v>15</v>
      </c>
      <c r="J824" t="s">
        <v>2021</v>
      </c>
      <c r="K824" t="s">
        <v>2026</v>
      </c>
      <c r="L824">
        <v>0.1</v>
      </c>
      <c r="M824">
        <v>14.894612619746701</v>
      </c>
      <c r="N824" t="str">
        <f t="shared" si="12"/>
        <v>Outlier</v>
      </c>
    </row>
    <row r="825" spans="1:14" x14ac:dyDescent="0.3">
      <c r="A825">
        <v>1845</v>
      </c>
      <c r="B825" s="3">
        <v>45543</v>
      </c>
      <c r="C825" s="3">
        <v>45626</v>
      </c>
      <c r="D825" t="s">
        <v>12</v>
      </c>
      <c r="E825" t="s">
        <v>18</v>
      </c>
      <c r="F825" t="s">
        <v>864</v>
      </c>
      <c r="G825">
        <v>1439.54</v>
      </c>
      <c r="H825">
        <v>266.16000000000003</v>
      </c>
      <c r="I825">
        <v>3</v>
      </c>
      <c r="J825" t="s">
        <v>2021</v>
      </c>
      <c r="K825" t="s">
        <v>2024</v>
      </c>
      <c r="L825">
        <v>0.15</v>
      </c>
      <c r="M825">
        <v>18.4892396182114</v>
      </c>
      <c r="N825" t="str">
        <f t="shared" si="12"/>
        <v>Outlier</v>
      </c>
    </row>
    <row r="826" spans="1:14" x14ac:dyDescent="0.3">
      <c r="A826">
        <v>1846</v>
      </c>
      <c r="B826" s="3">
        <v>45457</v>
      </c>
      <c r="C826" s="3">
        <v>45611</v>
      </c>
      <c r="D826" t="s">
        <v>12</v>
      </c>
      <c r="E826" t="s">
        <v>19</v>
      </c>
      <c r="F826" t="s">
        <v>865</v>
      </c>
      <c r="G826">
        <v>577.6</v>
      </c>
      <c r="H826">
        <v>66.7</v>
      </c>
      <c r="I826">
        <v>6</v>
      </c>
      <c r="J826" t="s">
        <v>2022</v>
      </c>
      <c r="K826" t="s">
        <v>2025</v>
      </c>
      <c r="L826">
        <v>0.05</v>
      </c>
      <c r="M826">
        <v>11.547783933518</v>
      </c>
      <c r="N826" t="str">
        <f t="shared" si="12"/>
        <v>Outlier</v>
      </c>
    </row>
    <row r="827" spans="1:14" x14ac:dyDescent="0.3">
      <c r="A827">
        <v>1850</v>
      </c>
      <c r="B827" s="3">
        <v>45449</v>
      </c>
      <c r="C827" s="3">
        <v>45580</v>
      </c>
      <c r="D827" t="s">
        <v>12</v>
      </c>
      <c r="E827" t="s">
        <v>18</v>
      </c>
      <c r="F827" t="s">
        <v>869</v>
      </c>
      <c r="G827">
        <v>525.03</v>
      </c>
      <c r="H827">
        <v>205.83</v>
      </c>
      <c r="I827">
        <v>13</v>
      </c>
      <c r="J827" t="s">
        <v>2020</v>
      </c>
      <c r="K827" t="s">
        <v>2025</v>
      </c>
      <c r="L827">
        <v>0.17</v>
      </c>
      <c r="M827">
        <v>39.203474087194998</v>
      </c>
      <c r="N827" t="str">
        <f t="shared" si="12"/>
        <v>Outlier</v>
      </c>
    </row>
    <row r="828" spans="1:14" x14ac:dyDescent="0.3">
      <c r="A828">
        <v>1851</v>
      </c>
      <c r="B828" s="3">
        <v>45451</v>
      </c>
      <c r="C828" s="3">
        <v>45478</v>
      </c>
      <c r="D828" t="s">
        <v>13</v>
      </c>
      <c r="E828" t="s">
        <v>19</v>
      </c>
      <c r="F828" t="s">
        <v>870</v>
      </c>
      <c r="G828">
        <v>205</v>
      </c>
      <c r="H828">
        <v>113.1</v>
      </c>
      <c r="I828">
        <v>7</v>
      </c>
      <c r="J828" t="s">
        <v>2019</v>
      </c>
      <c r="K828" t="s">
        <v>2025</v>
      </c>
      <c r="L828">
        <v>0.02</v>
      </c>
      <c r="M828">
        <v>55.170731707317103</v>
      </c>
      <c r="N828" t="str">
        <f t="shared" si="12"/>
        <v>Outlier</v>
      </c>
    </row>
    <row r="829" spans="1:14" x14ac:dyDescent="0.3">
      <c r="A829">
        <v>1852</v>
      </c>
      <c r="B829" s="3">
        <v>45648</v>
      </c>
      <c r="C829" s="3">
        <v>45657</v>
      </c>
      <c r="D829" t="s">
        <v>13</v>
      </c>
      <c r="E829" t="s">
        <v>18</v>
      </c>
      <c r="F829" t="s">
        <v>871</v>
      </c>
      <c r="G829">
        <v>720.83</v>
      </c>
      <c r="H829">
        <v>235.3</v>
      </c>
      <c r="I829">
        <v>2</v>
      </c>
      <c r="J829" t="s">
        <v>2020</v>
      </c>
      <c r="K829" t="s">
        <v>2026</v>
      </c>
      <c r="L829">
        <v>0.1</v>
      </c>
      <c r="M829">
        <v>32.6429255164186</v>
      </c>
      <c r="N829" t="str">
        <f t="shared" si="12"/>
        <v>Outlier</v>
      </c>
    </row>
    <row r="830" spans="1:14" x14ac:dyDescent="0.3">
      <c r="A830">
        <v>1853</v>
      </c>
      <c r="B830" s="3">
        <v>45365</v>
      </c>
      <c r="C830" s="3">
        <v>45411</v>
      </c>
      <c r="D830" t="s">
        <v>13</v>
      </c>
      <c r="E830" t="s">
        <v>19</v>
      </c>
      <c r="F830" t="s">
        <v>872</v>
      </c>
      <c r="G830">
        <v>636.41999999999996</v>
      </c>
      <c r="H830">
        <v>327.8</v>
      </c>
      <c r="I830">
        <v>11</v>
      </c>
      <c r="J830" t="s">
        <v>2022</v>
      </c>
      <c r="K830" t="s">
        <v>2025</v>
      </c>
      <c r="L830">
        <v>0.1</v>
      </c>
      <c r="M830">
        <v>51.506866534678402</v>
      </c>
      <c r="N830" t="str">
        <f t="shared" si="12"/>
        <v>Outlier</v>
      </c>
    </row>
    <row r="831" spans="1:14" x14ac:dyDescent="0.3">
      <c r="A831">
        <v>1854</v>
      </c>
      <c r="B831" s="3">
        <v>45544</v>
      </c>
      <c r="C831" s="3">
        <v>45586</v>
      </c>
      <c r="D831" t="s">
        <v>13</v>
      </c>
      <c r="E831" t="s">
        <v>17</v>
      </c>
      <c r="F831" t="s">
        <v>873</v>
      </c>
      <c r="G831">
        <v>1425.31</v>
      </c>
      <c r="H831">
        <v>175.56</v>
      </c>
      <c r="I831">
        <v>18</v>
      </c>
      <c r="J831" t="s">
        <v>2020</v>
      </c>
      <c r="K831" t="s">
        <v>2023</v>
      </c>
      <c r="L831">
        <v>7.0000000000000007E-2</v>
      </c>
      <c r="M831">
        <v>12.3173204425704</v>
      </c>
      <c r="N831" t="str">
        <f t="shared" si="12"/>
        <v>Outlier</v>
      </c>
    </row>
    <row r="832" spans="1:14" x14ac:dyDescent="0.3">
      <c r="A832">
        <v>1855</v>
      </c>
      <c r="B832" s="3">
        <v>45512</v>
      </c>
      <c r="C832" s="3">
        <v>45626</v>
      </c>
      <c r="D832" t="s">
        <v>15</v>
      </c>
      <c r="E832" t="s">
        <v>19</v>
      </c>
      <c r="F832" t="s">
        <v>874</v>
      </c>
      <c r="G832">
        <v>83.87</v>
      </c>
      <c r="H832">
        <v>375.42</v>
      </c>
      <c r="I832">
        <v>14</v>
      </c>
      <c r="J832" t="s">
        <v>2020</v>
      </c>
      <c r="K832" t="s">
        <v>2024</v>
      </c>
      <c r="L832">
        <v>0.02</v>
      </c>
      <c r="M832">
        <v>447.62131870752398</v>
      </c>
      <c r="N832" t="str">
        <f t="shared" si="12"/>
        <v>Outlier</v>
      </c>
    </row>
    <row r="833" spans="1:14" x14ac:dyDescent="0.3">
      <c r="A833">
        <v>1856</v>
      </c>
      <c r="B833" s="3">
        <v>45439</v>
      </c>
      <c r="C833" s="3">
        <v>45633</v>
      </c>
      <c r="D833" t="s">
        <v>14</v>
      </c>
      <c r="E833" t="s">
        <v>18</v>
      </c>
      <c r="F833" t="s">
        <v>875</v>
      </c>
      <c r="G833">
        <v>546.34</v>
      </c>
      <c r="H833">
        <v>369.22</v>
      </c>
      <c r="I833">
        <v>20</v>
      </c>
      <c r="J833" t="s">
        <v>2022</v>
      </c>
      <c r="K833" t="s">
        <v>2023</v>
      </c>
      <c r="L833">
        <v>0.17</v>
      </c>
      <c r="M833">
        <v>67.580627448109198</v>
      </c>
      <c r="N833" t="str">
        <f t="shared" si="12"/>
        <v>Outlier</v>
      </c>
    </row>
    <row r="834" spans="1:14" x14ac:dyDescent="0.3">
      <c r="A834">
        <v>1857</v>
      </c>
      <c r="B834" s="3">
        <v>45659</v>
      </c>
      <c r="C834" s="3">
        <v>45677</v>
      </c>
      <c r="D834" t="s">
        <v>12</v>
      </c>
      <c r="E834" t="s">
        <v>19</v>
      </c>
      <c r="F834" t="s">
        <v>876</v>
      </c>
      <c r="G834">
        <v>296.36</v>
      </c>
      <c r="H834">
        <v>236.46</v>
      </c>
      <c r="I834">
        <v>2</v>
      </c>
      <c r="J834" t="s">
        <v>2020</v>
      </c>
      <c r="K834" t="s">
        <v>2026</v>
      </c>
      <c r="L834">
        <v>0.04</v>
      </c>
      <c r="M834">
        <v>79.788095559454703</v>
      </c>
      <c r="N834" t="str">
        <f t="shared" ref="N834:N897" si="13">IF(OR(G834&lt;C2816, G834&gt;C2818), "Outlier", "Normal")</f>
        <v>Outlier</v>
      </c>
    </row>
    <row r="835" spans="1:14" x14ac:dyDescent="0.3">
      <c r="A835">
        <v>1858</v>
      </c>
      <c r="B835" s="3">
        <v>45554</v>
      </c>
      <c r="C835" s="3">
        <v>45625</v>
      </c>
      <c r="D835" t="s">
        <v>13</v>
      </c>
      <c r="E835" t="s">
        <v>17</v>
      </c>
      <c r="F835" t="s">
        <v>877</v>
      </c>
      <c r="G835">
        <v>1496.1</v>
      </c>
      <c r="H835">
        <v>292.26</v>
      </c>
      <c r="I835">
        <v>5</v>
      </c>
      <c r="J835" t="s">
        <v>2019</v>
      </c>
      <c r="K835" t="s">
        <v>2023</v>
      </c>
      <c r="L835">
        <v>0.09</v>
      </c>
      <c r="M835">
        <v>19.534790455183501</v>
      </c>
      <c r="N835" t="str">
        <f t="shared" si="13"/>
        <v>Outlier</v>
      </c>
    </row>
    <row r="836" spans="1:14" x14ac:dyDescent="0.3">
      <c r="A836">
        <v>1860</v>
      </c>
      <c r="B836" s="3">
        <v>45451</v>
      </c>
      <c r="C836" s="3">
        <v>45489</v>
      </c>
      <c r="D836" t="s">
        <v>12</v>
      </c>
      <c r="E836" t="s">
        <v>17</v>
      </c>
      <c r="F836" t="s">
        <v>879</v>
      </c>
      <c r="G836">
        <v>195.77</v>
      </c>
      <c r="H836">
        <v>294.05</v>
      </c>
      <c r="I836">
        <v>8</v>
      </c>
      <c r="J836" t="s">
        <v>2020</v>
      </c>
      <c r="K836" t="s">
        <v>2024</v>
      </c>
      <c r="L836">
        <v>0.12</v>
      </c>
      <c r="M836">
        <v>150.201767380089</v>
      </c>
      <c r="N836" t="str">
        <f t="shared" si="13"/>
        <v>Outlier</v>
      </c>
    </row>
    <row r="837" spans="1:14" x14ac:dyDescent="0.3">
      <c r="A837">
        <v>1861</v>
      </c>
      <c r="B837" s="3">
        <v>45643</v>
      </c>
      <c r="C837" s="3">
        <v>45668</v>
      </c>
      <c r="D837" t="s">
        <v>15</v>
      </c>
      <c r="E837" t="s">
        <v>19</v>
      </c>
      <c r="F837" t="s">
        <v>880</v>
      </c>
      <c r="G837">
        <v>1593</v>
      </c>
      <c r="H837">
        <v>64.59</v>
      </c>
      <c r="I837">
        <v>7</v>
      </c>
      <c r="J837" t="s">
        <v>2022</v>
      </c>
      <c r="K837" t="s">
        <v>2024</v>
      </c>
      <c r="L837">
        <v>0</v>
      </c>
      <c r="M837">
        <v>4.0546139359698703</v>
      </c>
      <c r="N837" t="str">
        <f t="shared" si="13"/>
        <v>Outlier</v>
      </c>
    </row>
    <row r="838" spans="1:14" x14ac:dyDescent="0.3">
      <c r="A838">
        <v>1862</v>
      </c>
      <c r="B838" s="3">
        <v>45462</v>
      </c>
      <c r="C838" s="3">
        <v>45609</v>
      </c>
      <c r="D838" t="s">
        <v>15</v>
      </c>
      <c r="E838" t="s">
        <v>17</v>
      </c>
      <c r="F838" t="s">
        <v>881</v>
      </c>
      <c r="G838">
        <v>855.73</v>
      </c>
      <c r="H838">
        <v>306.44</v>
      </c>
      <c r="I838">
        <v>8</v>
      </c>
      <c r="J838" t="s">
        <v>2020</v>
      </c>
      <c r="K838" t="s">
        <v>2024</v>
      </c>
      <c r="L838">
        <v>0.18</v>
      </c>
      <c r="M838">
        <v>35.810360744627403</v>
      </c>
      <c r="N838" t="str">
        <f t="shared" si="13"/>
        <v>Outlier</v>
      </c>
    </row>
    <row r="839" spans="1:14" x14ac:dyDescent="0.3">
      <c r="A839">
        <v>1863</v>
      </c>
      <c r="B839" s="3">
        <v>45359</v>
      </c>
      <c r="C839" s="3">
        <v>45491</v>
      </c>
      <c r="D839" t="s">
        <v>13</v>
      </c>
      <c r="E839" t="s">
        <v>17</v>
      </c>
      <c r="F839" t="s">
        <v>882</v>
      </c>
      <c r="G839">
        <v>1241.8699999999999</v>
      </c>
      <c r="H839">
        <v>82.74</v>
      </c>
      <c r="I839">
        <v>14</v>
      </c>
      <c r="J839" t="s">
        <v>2022</v>
      </c>
      <c r="K839" t="s">
        <v>2023</v>
      </c>
      <c r="L839">
        <v>0.14000000000000001</v>
      </c>
      <c r="M839">
        <v>6.6625331153824501</v>
      </c>
      <c r="N839" t="str">
        <f t="shared" si="13"/>
        <v>Outlier</v>
      </c>
    </row>
    <row r="840" spans="1:14" x14ac:dyDescent="0.3">
      <c r="A840">
        <v>1864</v>
      </c>
      <c r="B840" s="3">
        <v>45675</v>
      </c>
      <c r="C840" s="3">
        <v>45689</v>
      </c>
      <c r="D840" t="s">
        <v>12</v>
      </c>
      <c r="E840" t="s">
        <v>18</v>
      </c>
      <c r="F840" t="s">
        <v>883</v>
      </c>
      <c r="G840">
        <v>177.65</v>
      </c>
      <c r="H840">
        <v>58</v>
      </c>
      <c r="I840">
        <v>10</v>
      </c>
      <c r="J840" t="s">
        <v>2022</v>
      </c>
      <c r="K840" t="s">
        <v>2026</v>
      </c>
      <c r="L840">
        <v>0.04</v>
      </c>
      <c r="M840">
        <v>32.648466084998603</v>
      </c>
      <c r="N840" t="str">
        <f t="shared" si="13"/>
        <v>Outlier</v>
      </c>
    </row>
    <row r="841" spans="1:14" x14ac:dyDescent="0.3">
      <c r="A841">
        <v>1865</v>
      </c>
      <c r="B841" s="3">
        <v>45619</v>
      </c>
      <c r="C841" s="3">
        <v>45626</v>
      </c>
      <c r="D841" t="s">
        <v>14</v>
      </c>
      <c r="E841" t="s">
        <v>17</v>
      </c>
      <c r="F841" t="s">
        <v>884</v>
      </c>
      <c r="G841">
        <v>336.92</v>
      </c>
      <c r="H841">
        <v>308.39</v>
      </c>
      <c r="I841">
        <v>15</v>
      </c>
      <c r="J841" t="s">
        <v>2021</v>
      </c>
      <c r="K841" t="s">
        <v>2026</v>
      </c>
      <c r="L841">
        <v>0.08</v>
      </c>
      <c r="M841">
        <v>91.532114448533804</v>
      </c>
      <c r="N841" t="str">
        <f t="shared" si="13"/>
        <v>Outlier</v>
      </c>
    </row>
    <row r="842" spans="1:14" x14ac:dyDescent="0.3">
      <c r="A842">
        <v>1866</v>
      </c>
      <c r="B842" s="3">
        <v>45497</v>
      </c>
      <c r="C842" s="3">
        <v>45625</v>
      </c>
      <c r="D842" t="s">
        <v>13</v>
      </c>
      <c r="E842" t="s">
        <v>18</v>
      </c>
      <c r="F842" t="s">
        <v>885</v>
      </c>
      <c r="G842">
        <v>366.27</v>
      </c>
      <c r="H842">
        <v>140.66</v>
      </c>
      <c r="I842">
        <v>14</v>
      </c>
      <c r="J842" t="s">
        <v>2021</v>
      </c>
      <c r="K842" t="s">
        <v>2024</v>
      </c>
      <c r="L842">
        <v>0.15</v>
      </c>
      <c r="M842">
        <v>38.403363638845697</v>
      </c>
      <c r="N842" t="str">
        <f t="shared" si="13"/>
        <v>Outlier</v>
      </c>
    </row>
    <row r="843" spans="1:14" x14ac:dyDescent="0.3">
      <c r="A843">
        <v>1867</v>
      </c>
      <c r="B843" s="3">
        <v>45570</v>
      </c>
      <c r="C843" s="3">
        <v>45614</v>
      </c>
      <c r="D843" t="s">
        <v>12</v>
      </c>
      <c r="E843" t="s">
        <v>17</v>
      </c>
      <c r="F843" t="s">
        <v>886</v>
      </c>
      <c r="G843">
        <v>1910.22</v>
      </c>
      <c r="H843">
        <v>255.71</v>
      </c>
      <c r="I843">
        <v>10</v>
      </c>
      <c r="J843" t="s">
        <v>2022</v>
      </c>
      <c r="K843" t="s">
        <v>2024</v>
      </c>
      <c r="L843">
        <v>0.09</v>
      </c>
      <c r="M843">
        <v>13.386416224309199</v>
      </c>
      <c r="N843" t="str">
        <f t="shared" si="13"/>
        <v>Outlier</v>
      </c>
    </row>
    <row r="844" spans="1:14" x14ac:dyDescent="0.3">
      <c r="A844">
        <v>1868</v>
      </c>
      <c r="B844" s="3">
        <v>45498</v>
      </c>
      <c r="C844" s="3">
        <v>45541</v>
      </c>
      <c r="D844" t="s">
        <v>2028</v>
      </c>
      <c r="E844" t="s">
        <v>19</v>
      </c>
      <c r="F844" t="s">
        <v>887</v>
      </c>
      <c r="G844">
        <v>690.74</v>
      </c>
      <c r="H844">
        <v>384.04</v>
      </c>
      <c r="I844">
        <v>20</v>
      </c>
      <c r="J844" t="s">
        <v>2020</v>
      </c>
      <c r="K844" t="s">
        <v>2025</v>
      </c>
      <c r="L844">
        <v>0</v>
      </c>
      <c r="M844">
        <v>55.598343805194403</v>
      </c>
      <c r="N844" t="str">
        <f t="shared" si="13"/>
        <v>Outlier</v>
      </c>
    </row>
    <row r="845" spans="1:14" x14ac:dyDescent="0.3">
      <c r="A845">
        <v>1869</v>
      </c>
      <c r="B845" s="3">
        <v>45438</v>
      </c>
      <c r="C845" s="3">
        <v>45575</v>
      </c>
      <c r="D845" t="s">
        <v>12</v>
      </c>
      <c r="E845" t="s">
        <v>19</v>
      </c>
      <c r="F845" t="s">
        <v>888</v>
      </c>
      <c r="G845">
        <v>207.7</v>
      </c>
      <c r="H845">
        <v>437.66</v>
      </c>
      <c r="I845">
        <v>11</v>
      </c>
      <c r="J845" t="s">
        <v>2020</v>
      </c>
      <c r="K845" t="s">
        <v>2026</v>
      </c>
      <c r="L845">
        <v>0.11</v>
      </c>
      <c r="M845">
        <v>210.71738083774699</v>
      </c>
      <c r="N845" t="str">
        <f t="shared" si="13"/>
        <v>Outlier</v>
      </c>
    </row>
    <row r="846" spans="1:14" x14ac:dyDescent="0.3">
      <c r="A846">
        <v>1870</v>
      </c>
      <c r="B846" s="3">
        <v>45525</v>
      </c>
      <c r="C846" s="3">
        <v>45617</v>
      </c>
      <c r="D846" t="s">
        <v>2028</v>
      </c>
      <c r="E846" t="s">
        <v>17</v>
      </c>
      <c r="F846" t="s">
        <v>889</v>
      </c>
      <c r="G846">
        <v>1627.55</v>
      </c>
      <c r="H846">
        <v>249.17</v>
      </c>
      <c r="I846">
        <v>20</v>
      </c>
      <c r="J846" t="s">
        <v>2022</v>
      </c>
      <c r="K846" t="s">
        <v>2024</v>
      </c>
      <c r="L846">
        <v>0.04</v>
      </c>
      <c r="M846">
        <v>15.3095143006359</v>
      </c>
      <c r="N846" t="str">
        <f t="shared" si="13"/>
        <v>Outlier</v>
      </c>
    </row>
    <row r="847" spans="1:14" x14ac:dyDescent="0.3">
      <c r="A847">
        <v>1871</v>
      </c>
      <c r="B847" s="3">
        <v>45532</v>
      </c>
      <c r="C847" s="3">
        <v>45629</v>
      </c>
      <c r="D847" t="s">
        <v>13</v>
      </c>
      <c r="E847" t="s">
        <v>17</v>
      </c>
      <c r="F847" t="s">
        <v>890</v>
      </c>
      <c r="G847">
        <v>943.43</v>
      </c>
      <c r="H847">
        <v>375.89</v>
      </c>
      <c r="I847">
        <v>3</v>
      </c>
      <c r="J847" t="s">
        <v>2020</v>
      </c>
      <c r="K847" t="s">
        <v>2026</v>
      </c>
      <c r="L847">
        <v>0.16</v>
      </c>
      <c r="M847">
        <v>39.842913623692297</v>
      </c>
      <c r="N847" t="str">
        <f t="shared" si="13"/>
        <v>Outlier</v>
      </c>
    </row>
    <row r="848" spans="1:14" x14ac:dyDescent="0.3">
      <c r="A848">
        <v>1872</v>
      </c>
      <c r="B848" s="3">
        <v>45360</v>
      </c>
      <c r="C848" s="3">
        <v>45572</v>
      </c>
      <c r="D848" t="s">
        <v>2028</v>
      </c>
      <c r="E848" t="s">
        <v>18</v>
      </c>
      <c r="F848" t="s">
        <v>891</v>
      </c>
      <c r="G848">
        <v>1011.13</v>
      </c>
      <c r="H848">
        <v>0</v>
      </c>
      <c r="I848">
        <v>9</v>
      </c>
      <c r="J848" t="s">
        <v>2019</v>
      </c>
      <c r="K848" t="s">
        <v>2026</v>
      </c>
      <c r="L848">
        <v>0.16</v>
      </c>
      <c r="M848">
        <v>0</v>
      </c>
      <c r="N848" t="str">
        <f t="shared" si="13"/>
        <v>Outlier</v>
      </c>
    </row>
    <row r="849" spans="1:14" x14ac:dyDescent="0.3">
      <c r="A849">
        <v>1873</v>
      </c>
      <c r="B849" s="3">
        <v>45320</v>
      </c>
      <c r="C849" s="3">
        <v>45534</v>
      </c>
      <c r="D849" t="s">
        <v>12</v>
      </c>
      <c r="E849" t="s">
        <v>17</v>
      </c>
      <c r="F849" t="s">
        <v>892</v>
      </c>
      <c r="G849">
        <v>849.45</v>
      </c>
      <c r="H849">
        <v>498.07</v>
      </c>
      <c r="I849">
        <v>8</v>
      </c>
      <c r="J849" t="s">
        <v>2021</v>
      </c>
      <c r="K849" t="s">
        <v>2026</v>
      </c>
      <c r="L849">
        <v>0.1</v>
      </c>
      <c r="M849">
        <v>58.634410500912402</v>
      </c>
      <c r="N849" t="str">
        <f t="shared" si="13"/>
        <v>Outlier</v>
      </c>
    </row>
    <row r="850" spans="1:14" x14ac:dyDescent="0.3">
      <c r="A850">
        <v>1874</v>
      </c>
      <c r="B850" s="3">
        <v>45659</v>
      </c>
      <c r="C850" s="3">
        <v>45664</v>
      </c>
      <c r="D850" t="s">
        <v>15</v>
      </c>
      <c r="E850" t="s">
        <v>18</v>
      </c>
      <c r="F850" t="s">
        <v>893</v>
      </c>
      <c r="G850">
        <v>105.09</v>
      </c>
      <c r="H850">
        <v>209.36</v>
      </c>
      <c r="I850">
        <v>11</v>
      </c>
      <c r="J850" t="s">
        <v>2022</v>
      </c>
      <c r="K850" t="s">
        <v>2024</v>
      </c>
      <c r="L850">
        <v>0.06</v>
      </c>
      <c r="M850">
        <v>199.21971643353299</v>
      </c>
      <c r="N850" t="str">
        <f t="shared" si="13"/>
        <v>Outlier</v>
      </c>
    </row>
    <row r="851" spans="1:14" x14ac:dyDescent="0.3">
      <c r="A851">
        <v>1875</v>
      </c>
      <c r="B851" s="3">
        <v>45431</v>
      </c>
      <c r="C851" s="3">
        <v>45460</v>
      </c>
      <c r="D851" t="s">
        <v>15</v>
      </c>
      <c r="E851" t="s">
        <v>18</v>
      </c>
      <c r="F851" t="s">
        <v>894</v>
      </c>
      <c r="G851">
        <v>1177.3800000000001</v>
      </c>
      <c r="H851">
        <v>356.48</v>
      </c>
      <c r="I851">
        <v>10</v>
      </c>
      <c r="J851" t="s">
        <v>2021</v>
      </c>
      <c r="K851" t="s">
        <v>2025</v>
      </c>
      <c r="L851">
        <v>0.19</v>
      </c>
      <c r="M851">
        <v>30.277395573221899</v>
      </c>
      <c r="N851" t="str">
        <f t="shared" si="13"/>
        <v>Outlier</v>
      </c>
    </row>
    <row r="852" spans="1:14" x14ac:dyDescent="0.3">
      <c r="A852">
        <v>1876</v>
      </c>
      <c r="B852" s="3">
        <v>45511</v>
      </c>
      <c r="C852" s="3">
        <v>45552</v>
      </c>
      <c r="D852" t="s">
        <v>2027</v>
      </c>
      <c r="E852" t="s">
        <v>17</v>
      </c>
      <c r="F852" t="s">
        <v>895</v>
      </c>
      <c r="G852">
        <v>1190.25</v>
      </c>
      <c r="H852">
        <v>175.32</v>
      </c>
      <c r="I852">
        <v>5</v>
      </c>
      <c r="J852" t="s">
        <v>2020</v>
      </c>
      <c r="K852" t="s">
        <v>2023</v>
      </c>
      <c r="L852">
        <v>0.11</v>
      </c>
      <c r="M852">
        <v>14.729678638941399</v>
      </c>
      <c r="N852" t="str">
        <f t="shared" si="13"/>
        <v>Outlier</v>
      </c>
    </row>
    <row r="853" spans="1:14" x14ac:dyDescent="0.3">
      <c r="A853">
        <v>1877</v>
      </c>
      <c r="B853" s="3">
        <v>45588</v>
      </c>
      <c r="C853" s="3">
        <v>45627</v>
      </c>
      <c r="D853" t="s">
        <v>2028</v>
      </c>
      <c r="E853" t="s">
        <v>19</v>
      </c>
      <c r="F853" t="s">
        <v>896</v>
      </c>
      <c r="G853">
        <v>368.54</v>
      </c>
      <c r="H853">
        <v>81.86</v>
      </c>
      <c r="I853">
        <v>3</v>
      </c>
      <c r="J853" t="s">
        <v>2019</v>
      </c>
      <c r="K853" t="s">
        <v>2023</v>
      </c>
      <c r="L853">
        <v>0.04</v>
      </c>
      <c r="M853">
        <v>22.211971563466602</v>
      </c>
      <c r="N853" t="str">
        <f t="shared" si="13"/>
        <v>Outlier</v>
      </c>
    </row>
    <row r="854" spans="1:14" x14ac:dyDescent="0.3">
      <c r="A854">
        <v>1878</v>
      </c>
      <c r="B854" s="3">
        <v>45482</v>
      </c>
      <c r="C854" s="3">
        <v>45482</v>
      </c>
      <c r="D854" t="s">
        <v>12</v>
      </c>
      <c r="E854" t="s">
        <v>19</v>
      </c>
      <c r="F854" t="s">
        <v>897</v>
      </c>
      <c r="G854">
        <v>136.04</v>
      </c>
      <c r="H854">
        <v>26.52</v>
      </c>
      <c r="I854">
        <v>1</v>
      </c>
      <c r="J854" t="s">
        <v>2020</v>
      </c>
      <c r="K854" t="s">
        <v>2024</v>
      </c>
      <c r="L854">
        <v>0.17</v>
      </c>
      <c r="M854">
        <v>19.494266392237598</v>
      </c>
      <c r="N854" t="str">
        <f t="shared" si="13"/>
        <v>Outlier</v>
      </c>
    </row>
    <row r="855" spans="1:14" x14ac:dyDescent="0.3">
      <c r="A855">
        <v>1879</v>
      </c>
      <c r="B855" s="3">
        <v>45645</v>
      </c>
      <c r="C855" s="3">
        <v>45652</v>
      </c>
      <c r="D855" t="s">
        <v>14</v>
      </c>
      <c r="E855" t="s">
        <v>19</v>
      </c>
      <c r="F855" t="s">
        <v>898</v>
      </c>
      <c r="G855">
        <v>1871.18</v>
      </c>
      <c r="H855">
        <v>251.29</v>
      </c>
      <c r="I855">
        <v>10</v>
      </c>
      <c r="J855" t="s">
        <v>2021</v>
      </c>
      <c r="K855" t="s">
        <v>2025</v>
      </c>
      <c r="L855">
        <v>0.16</v>
      </c>
      <c r="M855">
        <v>13.429493688474601</v>
      </c>
      <c r="N855" t="str">
        <f t="shared" si="13"/>
        <v>Outlier</v>
      </c>
    </row>
    <row r="856" spans="1:14" x14ac:dyDescent="0.3">
      <c r="A856">
        <v>1880</v>
      </c>
      <c r="B856" s="3">
        <v>45495</v>
      </c>
      <c r="C856" s="3">
        <v>45575</v>
      </c>
      <c r="D856" t="s">
        <v>13</v>
      </c>
      <c r="E856" t="s">
        <v>18</v>
      </c>
      <c r="F856" t="s">
        <v>899</v>
      </c>
      <c r="G856">
        <v>664.46</v>
      </c>
      <c r="H856">
        <v>88.82</v>
      </c>
      <c r="I856">
        <v>3</v>
      </c>
      <c r="J856" t="s">
        <v>2019</v>
      </c>
      <c r="K856" t="s">
        <v>2026</v>
      </c>
      <c r="L856">
        <v>0.01</v>
      </c>
      <c r="M856">
        <v>13.367245582879301</v>
      </c>
      <c r="N856" t="str">
        <f t="shared" si="13"/>
        <v>Outlier</v>
      </c>
    </row>
    <row r="857" spans="1:14" x14ac:dyDescent="0.3">
      <c r="A857">
        <v>1881</v>
      </c>
      <c r="B857" s="3">
        <v>45517</v>
      </c>
      <c r="C857" s="3">
        <v>45624</v>
      </c>
      <c r="D857" t="s">
        <v>12</v>
      </c>
      <c r="E857" t="s">
        <v>19</v>
      </c>
      <c r="F857" t="s">
        <v>900</v>
      </c>
      <c r="G857">
        <v>1599.29</v>
      </c>
      <c r="H857">
        <v>85.99</v>
      </c>
      <c r="I857">
        <v>12</v>
      </c>
      <c r="J857" t="s">
        <v>2020</v>
      </c>
      <c r="K857" t="s">
        <v>2026</v>
      </c>
      <c r="L857">
        <v>0.11</v>
      </c>
      <c r="M857">
        <v>5.3767609376660896</v>
      </c>
      <c r="N857" t="str">
        <f t="shared" si="13"/>
        <v>Outlier</v>
      </c>
    </row>
    <row r="858" spans="1:14" x14ac:dyDescent="0.3">
      <c r="A858">
        <v>1882</v>
      </c>
      <c r="B858" s="3">
        <v>45454</v>
      </c>
      <c r="C858" s="3">
        <v>45470</v>
      </c>
      <c r="D858" t="s">
        <v>13</v>
      </c>
      <c r="E858" t="s">
        <v>17</v>
      </c>
      <c r="F858" t="s">
        <v>901</v>
      </c>
      <c r="G858">
        <v>836.15</v>
      </c>
      <c r="H858">
        <v>469.25</v>
      </c>
      <c r="I858">
        <v>3</v>
      </c>
      <c r="J858" t="s">
        <v>2019</v>
      </c>
      <c r="K858" t="s">
        <v>2025</v>
      </c>
      <c r="L858">
        <v>0.1</v>
      </c>
      <c r="M858">
        <v>56.1203133409077</v>
      </c>
      <c r="N858" t="str">
        <f t="shared" si="13"/>
        <v>Outlier</v>
      </c>
    </row>
    <row r="859" spans="1:14" x14ac:dyDescent="0.3">
      <c r="A859">
        <v>1883</v>
      </c>
      <c r="B859" s="3">
        <v>45607</v>
      </c>
      <c r="C859" s="3">
        <v>45648</v>
      </c>
      <c r="D859" t="s">
        <v>12</v>
      </c>
      <c r="E859" t="s">
        <v>17</v>
      </c>
      <c r="F859" t="s">
        <v>902</v>
      </c>
      <c r="G859">
        <v>1065.7</v>
      </c>
      <c r="H859">
        <v>54.57</v>
      </c>
      <c r="I859">
        <v>19</v>
      </c>
      <c r="J859" t="s">
        <v>2021</v>
      </c>
      <c r="K859" t="s">
        <v>2025</v>
      </c>
      <c r="L859">
        <v>0.04</v>
      </c>
      <c r="M859">
        <v>5.1205780238341001</v>
      </c>
      <c r="N859" t="str">
        <f t="shared" si="13"/>
        <v>Outlier</v>
      </c>
    </row>
    <row r="860" spans="1:14" x14ac:dyDescent="0.3">
      <c r="A860">
        <v>1884</v>
      </c>
      <c r="B860" s="3">
        <v>45403</v>
      </c>
      <c r="C860" s="3">
        <v>45599</v>
      </c>
      <c r="D860" t="s">
        <v>15</v>
      </c>
      <c r="E860" t="s">
        <v>18</v>
      </c>
      <c r="F860" t="s">
        <v>903</v>
      </c>
      <c r="G860">
        <v>973.93</v>
      </c>
      <c r="H860">
        <v>255.71</v>
      </c>
      <c r="I860">
        <v>19</v>
      </c>
      <c r="J860" t="s">
        <v>2020</v>
      </c>
      <c r="K860" t="s">
        <v>2023</v>
      </c>
      <c r="L860">
        <v>7.0000000000000007E-2</v>
      </c>
      <c r="M860">
        <v>26.255480373332801</v>
      </c>
      <c r="N860" t="str">
        <f t="shared" si="13"/>
        <v>Outlier</v>
      </c>
    </row>
    <row r="861" spans="1:14" x14ac:dyDescent="0.3">
      <c r="A861">
        <v>1885</v>
      </c>
      <c r="B861" s="3">
        <v>45419</v>
      </c>
      <c r="C861" s="3">
        <v>45524</v>
      </c>
      <c r="D861" t="s">
        <v>13</v>
      </c>
      <c r="E861" t="s">
        <v>19</v>
      </c>
      <c r="F861" t="s">
        <v>904</v>
      </c>
      <c r="G861">
        <v>1797.87</v>
      </c>
      <c r="H861">
        <v>0</v>
      </c>
      <c r="I861">
        <v>8</v>
      </c>
      <c r="J861" t="s">
        <v>2019</v>
      </c>
      <c r="K861" t="s">
        <v>2023</v>
      </c>
      <c r="L861">
        <v>0.15</v>
      </c>
      <c r="M861">
        <v>0</v>
      </c>
      <c r="N861" t="str">
        <f t="shared" si="13"/>
        <v>Outlier</v>
      </c>
    </row>
    <row r="862" spans="1:14" x14ac:dyDescent="0.3">
      <c r="A862">
        <v>1886</v>
      </c>
      <c r="B862" s="3">
        <v>45415</v>
      </c>
      <c r="C862" s="3">
        <v>45434</v>
      </c>
      <c r="D862" t="s">
        <v>15</v>
      </c>
      <c r="E862" t="s">
        <v>18</v>
      </c>
      <c r="F862" t="s">
        <v>905</v>
      </c>
      <c r="G862">
        <v>1530.3</v>
      </c>
      <c r="H862">
        <v>10.46</v>
      </c>
      <c r="I862">
        <v>17</v>
      </c>
      <c r="J862" t="s">
        <v>2020</v>
      </c>
      <c r="K862" t="s">
        <v>2026</v>
      </c>
      <c r="L862">
        <v>0.12</v>
      </c>
      <c r="M862">
        <v>0.68352610599228902</v>
      </c>
      <c r="N862" t="str">
        <f t="shared" si="13"/>
        <v>Outlier</v>
      </c>
    </row>
    <row r="863" spans="1:14" x14ac:dyDescent="0.3">
      <c r="A863">
        <v>1887</v>
      </c>
      <c r="B863" s="3">
        <v>45436</v>
      </c>
      <c r="C863" s="3">
        <v>45511</v>
      </c>
      <c r="D863" t="s">
        <v>14</v>
      </c>
      <c r="E863" t="s">
        <v>17</v>
      </c>
      <c r="F863" t="s">
        <v>906</v>
      </c>
      <c r="G863">
        <v>340.19</v>
      </c>
      <c r="H863">
        <v>365.65</v>
      </c>
      <c r="I863">
        <v>11</v>
      </c>
      <c r="J863" t="s">
        <v>2020</v>
      </c>
      <c r="K863" t="s">
        <v>2023</v>
      </c>
      <c r="L863">
        <v>0.17</v>
      </c>
      <c r="M863">
        <v>107.48405302918999</v>
      </c>
      <c r="N863" t="str">
        <f t="shared" si="13"/>
        <v>Outlier</v>
      </c>
    </row>
    <row r="864" spans="1:14" x14ac:dyDescent="0.3">
      <c r="A864">
        <v>1888</v>
      </c>
      <c r="B864" s="3">
        <v>45635</v>
      </c>
      <c r="C864" s="3">
        <v>45639</v>
      </c>
      <c r="D864" t="s">
        <v>15</v>
      </c>
      <c r="E864" t="s">
        <v>17</v>
      </c>
      <c r="F864" t="s">
        <v>907</v>
      </c>
      <c r="G864">
        <v>1764.69</v>
      </c>
      <c r="H864">
        <v>148.07</v>
      </c>
      <c r="I864">
        <v>9</v>
      </c>
      <c r="J864" t="s">
        <v>2020</v>
      </c>
      <c r="K864" t="s">
        <v>2025</v>
      </c>
      <c r="L864">
        <v>0.2</v>
      </c>
      <c r="M864">
        <v>8.3907088497129791</v>
      </c>
      <c r="N864" t="str">
        <f t="shared" si="13"/>
        <v>Outlier</v>
      </c>
    </row>
    <row r="865" spans="1:14" x14ac:dyDescent="0.3">
      <c r="A865">
        <v>1889</v>
      </c>
      <c r="B865" s="3">
        <v>45446</v>
      </c>
      <c r="C865" s="3">
        <v>45449</v>
      </c>
      <c r="D865" t="s">
        <v>12</v>
      </c>
      <c r="E865" t="s">
        <v>17</v>
      </c>
      <c r="F865" t="s">
        <v>908</v>
      </c>
      <c r="G865">
        <v>744.54</v>
      </c>
      <c r="H865">
        <v>75.959999999999994</v>
      </c>
      <c r="I865">
        <v>5</v>
      </c>
      <c r="J865" t="s">
        <v>2020</v>
      </c>
      <c r="K865" t="s">
        <v>2025</v>
      </c>
      <c r="L865">
        <v>0.1</v>
      </c>
      <c r="M865">
        <v>10.2022725441212</v>
      </c>
      <c r="N865" t="str">
        <f t="shared" si="13"/>
        <v>Outlier</v>
      </c>
    </row>
    <row r="866" spans="1:14" x14ac:dyDescent="0.3">
      <c r="A866">
        <v>1890</v>
      </c>
      <c r="B866" s="3">
        <v>45614</v>
      </c>
      <c r="C866" s="3">
        <v>45627</v>
      </c>
      <c r="D866" t="s">
        <v>13</v>
      </c>
      <c r="E866" t="s">
        <v>18</v>
      </c>
      <c r="F866" t="s">
        <v>909</v>
      </c>
      <c r="G866">
        <v>221.69</v>
      </c>
      <c r="H866">
        <v>361.14</v>
      </c>
      <c r="I866">
        <v>10</v>
      </c>
      <c r="J866" t="s">
        <v>2020</v>
      </c>
      <c r="K866" t="s">
        <v>2024</v>
      </c>
      <c r="L866">
        <v>0.02</v>
      </c>
      <c r="M866">
        <v>162.90315305155801</v>
      </c>
      <c r="N866" t="str">
        <f t="shared" si="13"/>
        <v>Outlier</v>
      </c>
    </row>
    <row r="867" spans="1:14" x14ac:dyDescent="0.3">
      <c r="A867">
        <v>1891</v>
      </c>
      <c r="B867" s="3">
        <v>45440</v>
      </c>
      <c r="C867" s="3">
        <v>45466</v>
      </c>
      <c r="D867" t="s">
        <v>15</v>
      </c>
      <c r="E867" t="s">
        <v>17</v>
      </c>
      <c r="F867" t="s">
        <v>910</v>
      </c>
      <c r="G867">
        <v>615.42999999999995</v>
      </c>
      <c r="H867">
        <v>232.17</v>
      </c>
      <c r="I867">
        <v>0</v>
      </c>
      <c r="J867" t="s">
        <v>2022</v>
      </c>
      <c r="K867" t="s">
        <v>2025</v>
      </c>
      <c r="L867">
        <v>0.15</v>
      </c>
      <c r="M867">
        <v>37.724842792844001</v>
      </c>
      <c r="N867" t="str">
        <f t="shared" si="13"/>
        <v>Outlier</v>
      </c>
    </row>
    <row r="868" spans="1:14" x14ac:dyDescent="0.3">
      <c r="A868">
        <v>1892</v>
      </c>
      <c r="B868" s="3">
        <v>45655</v>
      </c>
      <c r="C868" s="3">
        <v>45666</v>
      </c>
      <c r="D868" t="s">
        <v>15</v>
      </c>
      <c r="E868" t="s">
        <v>18</v>
      </c>
      <c r="F868" t="s">
        <v>911</v>
      </c>
      <c r="G868">
        <v>266.20999999999998</v>
      </c>
      <c r="H868">
        <v>117.35</v>
      </c>
      <c r="I868">
        <v>7</v>
      </c>
      <c r="J868" t="s">
        <v>2019</v>
      </c>
      <c r="K868" t="s">
        <v>2024</v>
      </c>
      <c r="L868">
        <v>0.2</v>
      </c>
      <c r="M868">
        <v>44.081739979715302</v>
      </c>
      <c r="N868" t="str">
        <f t="shared" si="13"/>
        <v>Outlier</v>
      </c>
    </row>
    <row r="869" spans="1:14" x14ac:dyDescent="0.3">
      <c r="A869">
        <v>1893</v>
      </c>
      <c r="B869" s="3">
        <v>45443</v>
      </c>
      <c r="C869" s="3">
        <v>45675</v>
      </c>
      <c r="D869" t="s">
        <v>12</v>
      </c>
      <c r="E869" t="s">
        <v>17</v>
      </c>
      <c r="F869" t="s">
        <v>912</v>
      </c>
      <c r="G869">
        <v>995.63</v>
      </c>
      <c r="H869">
        <v>466.21</v>
      </c>
      <c r="I869">
        <v>7</v>
      </c>
      <c r="J869" t="s">
        <v>2021</v>
      </c>
      <c r="K869" t="s">
        <v>2025</v>
      </c>
      <c r="L869">
        <v>0.14000000000000001</v>
      </c>
      <c r="M869">
        <v>46.8256279943352</v>
      </c>
      <c r="N869" t="str">
        <f t="shared" si="13"/>
        <v>Outlier</v>
      </c>
    </row>
    <row r="870" spans="1:14" x14ac:dyDescent="0.3">
      <c r="A870">
        <v>1894</v>
      </c>
      <c r="B870" s="3">
        <v>45432</v>
      </c>
      <c r="C870" s="3">
        <v>45529</v>
      </c>
      <c r="D870" t="s">
        <v>14</v>
      </c>
      <c r="E870" t="s">
        <v>18</v>
      </c>
      <c r="F870" t="s">
        <v>913</v>
      </c>
      <c r="G870">
        <v>1791.29</v>
      </c>
      <c r="H870">
        <v>313</v>
      </c>
      <c r="I870">
        <v>15</v>
      </c>
      <c r="J870" t="s">
        <v>2021</v>
      </c>
      <c r="K870" t="s">
        <v>2026</v>
      </c>
      <c r="L870">
        <v>0.09</v>
      </c>
      <c r="M870">
        <v>17.473440928046301</v>
      </c>
      <c r="N870" t="str">
        <f t="shared" si="13"/>
        <v>Outlier</v>
      </c>
    </row>
    <row r="871" spans="1:14" x14ac:dyDescent="0.3">
      <c r="A871">
        <v>1895</v>
      </c>
      <c r="B871" s="3">
        <v>45679</v>
      </c>
      <c r="C871" s="3">
        <v>45680</v>
      </c>
      <c r="D871" t="s">
        <v>15</v>
      </c>
      <c r="E871" t="s">
        <v>19</v>
      </c>
      <c r="F871" t="s">
        <v>914</v>
      </c>
      <c r="G871">
        <v>1200.52</v>
      </c>
      <c r="H871">
        <v>398.31</v>
      </c>
      <c r="I871">
        <v>0</v>
      </c>
      <c r="J871" t="s">
        <v>2020</v>
      </c>
      <c r="K871" t="s">
        <v>2026</v>
      </c>
      <c r="L871">
        <v>0.11</v>
      </c>
      <c r="M871">
        <v>33.178122813447501</v>
      </c>
      <c r="N871" t="str">
        <f t="shared" si="13"/>
        <v>Outlier</v>
      </c>
    </row>
    <row r="872" spans="1:14" x14ac:dyDescent="0.3">
      <c r="A872">
        <v>1896</v>
      </c>
      <c r="B872" s="3">
        <v>45344</v>
      </c>
      <c r="C872" s="3">
        <v>45594</v>
      </c>
      <c r="D872" t="s">
        <v>2027</v>
      </c>
      <c r="E872" t="s">
        <v>17</v>
      </c>
      <c r="F872" t="s">
        <v>915</v>
      </c>
      <c r="G872">
        <v>1521.85</v>
      </c>
      <c r="H872">
        <v>0</v>
      </c>
      <c r="I872">
        <v>16</v>
      </c>
      <c r="J872" t="s">
        <v>2019</v>
      </c>
      <c r="K872" t="s">
        <v>2023</v>
      </c>
      <c r="L872">
        <v>0.19</v>
      </c>
      <c r="M872">
        <v>0</v>
      </c>
      <c r="N872" t="str">
        <f t="shared" si="13"/>
        <v>Outlier</v>
      </c>
    </row>
    <row r="873" spans="1:14" x14ac:dyDescent="0.3">
      <c r="A873">
        <v>1897</v>
      </c>
      <c r="B873" s="3">
        <v>45453</v>
      </c>
      <c r="C873" s="3">
        <v>45492</v>
      </c>
      <c r="D873" t="s">
        <v>2027</v>
      </c>
      <c r="E873" t="s">
        <v>19</v>
      </c>
      <c r="F873" t="s">
        <v>916</v>
      </c>
      <c r="G873">
        <v>138.97999999999999</v>
      </c>
      <c r="H873">
        <v>13.41</v>
      </c>
      <c r="I873">
        <v>10</v>
      </c>
      <c r="J873" t="s">
        <v>2022</v>
      </c>
      <c r="K873" t="s">
        <v>2025</v>
      </c>
      <c r="L873">
        <v>0.14000000000000001</v>
      </c>
      <c r="M873">
        <v>9.64887034105627</v>
      </c>
      <c r="N873" t="str">
        <f t="shared" si="13"/>
        <v>Outlier</v>
      </c>
    </row>
    <row r="874" spans="1:14" x14ac:dyDescent="0.3">
      <c r="A874">
        <v>1898</v>
      </c>
      <c r="B874" s="3">
        <v>45373</v>
      </c>
      <c r="C874" s="3">
        <v>45479</v>
      </c>
      <c r="D874" t="s">
        <v>12</v>
      </c>
      <c r="E874" t="s">
        <v>19</v>
      </c>
      <c r="F874" t="s">
        <v>917</v>
      </c>
      <c r="G874">
        <v>547.4</v>
      </c>
      <c r="H874">
        <v>465.14</v>
      </c>
      <c r="I874">
        <v>4</v>
      </c>
      <c r="J874" t="s">
        <v>2022</v>
      </c>
      <c r="K874" t="s">
        <v>2026</v>
      </c>
      <c r="L874">
        <v>0.08</v>
      </c>
      <c r="M874">
        <v>84.972597734746103</v>
      </c>
      <c r="N874" t="str">
        <f t="shared" si="13"/>
        <v>Outlier</v>
      </c>
    </row>
    <row r="875" spans="1:14" x14ac:dyDescent="0.3">
      <c r="A875">
        <v>1899</v>
      </c>
      <c r="B875" s="3">
        <v>45460</v>
      </c>
      <c r="C875" s="3">
        <v>45545</v>
      </c>
      <c r="D875" t="s">
        <v>12</v>
      </c>
      <c r="E875" t="s">
        <v>18</v>
      </c>
      <c r="F875" t="s">
        <v>918</v>
      </c>
      <c r="G875">
        <v>973.61</v>
      </c>
      <c r="H875">
        <v>188.6</v>
      </c>
      <c r="I875">
        <v>5</v>
      </c>
      <c r="J875" t="s">
        <v>2020</v>
      </c>
      <c r="K875" t="s">
        <v>2025</v>
      </c>
      <c r="L875">
        <v>0.13</v>
      </c>
      <c r="M875">
        <v>19.371206129764499</v>
      </c>
      <c r="N875" t="str">
        <f t="shared" si="13"/>
        <v>Outlier</v>
      </c>
    </row>
    <row r="876" spans="1:14" x14ac:dyDescent="0.3">
      <c r="A876">
        <v>1900</v>
      </c>
      <c r="B876" s="3">
        <v>45569</v>
      </c>
      <c r="C876" s="3">
        <v>45688</v>
      </c>
      <c r="D876" t="s">
        <v>12</v>
      </c>
      <c r="E876" t="s">
        <v>19</v>
      </c>
      <c r="F876" t="s">
        <v>919</v>
      </c>
      <c r="G876">
        <v>226.24</v>
      </c>
      <c r="H876">
        <v>141.26</v>
      </c>
      <c r="I876">
        <v>12</v>
      </c>
      <c r="J876" t="s">
        <v>2020</v>
      </c>
      <c r="K876" t="s">
        <v>2023</v>
      </c>
      <c r="L876">
        <v>0.02</v>
      </c>
      <c r="M876">
        <v>62.438118811881203</v>
      </c>
      <c r="N876" t="str">
        <f t="shared" si="13"/>
        <v>Outlier</v>
      </c>
    </row>
    <row r="877" spans="1:14" x14ac:dyDescent="0.3">
      <c r="A877">
        <v>1901</v>
      </c>
      <c r="B877" s="3">
        <v>45605</v>
      </c>
      <c r="C877" s="3">
        <v>45628</v>
      </c>
      <c r="D877" t="s">
        <v>2028</v>
      </c>
      <c r="E877" t="s">
        <v>19</v>
      </c>
      <c r="F877" t="s">
        <v>920</v>
      </c>
      <c r="G877">
        <v>230.42</v>
      </c>
      <c r="H877">
        <v>447.62</v>
      </c>
      <c r="I877">
        <v>19</v>
      </c>
      <c r="J877" t="s">
        <v>2021</v>
      </c>
      <c r="K877" t="s">
        <v>2025</v>
      </c>
      <c r="L877">
        <v>0.17</v>
      </c>
      <c r="M877">
        <v>194.262650811562</v>
      </c>
      <c r="N877" t="str">
        <f t="shared" si="13"/>
        <v>Outlier</v>
      </c>
    </row>
    <row r="878" spans="1:14" x14ac:dyDescent="0.3">
      <c r="A878">
        <v>1902</v>
      </c>
      <c r="B878" s="3">
        <v>45578</v>
      </c>
      <c r="C878" s="3">
        <v>45627</v>
      </c>
      <c r="D878" t="s">
        <v>13</v>
      </c>
      <c r="E878" t="s">
        <v>18</v>
      </c>
      <c r="F878" t="s">
        <v>921</v>
      </c>
      <c r="G878">
        <v>1634.67</v>
      </c>
      <c r="H878">
        <v>367.17</v>
      </c>
      <c r="I878">
        <v>17</v>
      </c>
      <c r="J878" t="s">
        <v>2021</v>
      </c>
      <c r="K878" t="s">
        <v>2023</v>
      </c>
      <c r="L878">
        <v>0.19</v>
      </c>
      <c r="M878">
        <v>22.4614142303951</v>
      </c>
      <c r="N878" t="str">
        <f t="shared" si="13"/>
        <v>Outlier</v>
      </c>
    </row>
    <row r="879" spans="1:14" x14ac:dyDescent="0.3">
      <c r="A879">
        <v>1903</v>
      </c>
      <c r="B879" s="3">
        <v>45579</v>
      </c>
      <c r="C879" s="3">
        <v>45641</v>
      </c>
      <c r="D879" t="s">
        <v>15</v>
      </c>
      <c r="E879" t="s">
        <v>18</v>
      </c>
      <c r="F879" t="s">
        <v>922</v>
      </c>
      <c r="G879">
        <v>154.16</v>
      </c>
      <c r="H879">
        <v>399.85</v>
      </c>
      <c r="I879">
        <v>2</v>
      </c>
      <c r="J879" t="s">
        <v>2020</v>
      </c>
      <c r="K879" t="s">
        <v>2024</v>
      </c>
      <c r="L879">
        <v>0.02</v>
      </c>
      <c r="M879">
        <v>259.37337830825101</v>
      </c>
      <c r="N879" t="str">
        <f t="shared" si="13"/>
        <v>Outlier</v>
      </c>
    </row>
    <row r="880" spans="1:14" x14ac:dyDescent="0.3">
      <c r="A880">
        <v>1904</v>
      </c>
      <c r="B880" s="3">
        <v>45452</v>
      </c>
      <c r="C880" s="3">
        <v>45657</v>
      </c>
      <c r="D880" t="s">
        <v>14</v>
      </c>
      <c r="E880" t="s">
        <v>17</v>
      </c>
      <c r="F880" t="s">
        <v>923</v>
      </c>
      <c r="G880">
        <v>399.25</v>
      </c>
      <c r="H880">
        <v>440.5</v>
      </c>
      <c r="I880">
        <v>8</v>
      </c>
      <c r="J880" t="s">
        <v>2019</v>
      </c>
      <c r="K880" t="s">
        <v>2023</v>
      </c>
      <c r="L880">
        <v>0.01</v>
      </c>
      <c r="M880">
        <v>110.331872260488</v>
      </c>
      <c r="N880" t="str">
        <f t="shared" si="13"/>
        <v>Outlier</v>
      </c>
    </row>
    <row r="881" spans="1:14" x14ac:dyDescent="0.3">
      <c r="A881">
        <v>1905</v>
      </c>
      <c r="B881" s="3">
        <v>45419</v>
      </c>
      <c r="C881" s="3">
        <v>45533</v>
      </c>
      <c r="D881" t="s">
        <v>14</v>
      </c>
      <c r="E881" t="s">
        <v>18</v>
      </c>
      <c r="F881" t="s">
        <v>924</v>
      </c>
      <c r="G881">
        <v>1754.95</v>
      </c>
      <c r="H881">
        <v>115.39</v>
      </c>
      <c r="I881">
        <v>2</v>
      </c>
      <c r="J881" t="s">
        <v>2021</v>
      </c>
      <c r="K881" t="s">
        <v>2026</v>
      </c>
      <c r="L881">
        <v>0.06</v>
      </c>
      <c r="M881">
        <v>6.5751161001737897</v>
      </c>
      <c r="N881" t="str">
        <f t="shared" si="13"/>
        <v>Outlier</v>
      </c>
    </row>
    <row r="882" spans="1:14" x14ac:dyDescent="0.3">
      <c r="A882">
        <v>1906</v>
      </c>
      <c r="B882" s="3">
        <v>45335</v>
      </c>
      <c r="C882" s="3">
        <v>45424</v>
      </c>
      <c r="D882" t="s">
        <v>12</v>
      </c>
      <c r="E882" t="s">
        <v>19</v>
      </c>
      <c r="F882" t="s">
        <v>925</v>
      </c>
      <c r="G882">
        <v>167.15</v>
      </c>
      <c r="H882">
        <v>470.24</v>
      </c>
      <c r="I882">
        <v>8</v>
      </c>
      <c r="J882" t="s">
        <v>2019</v>
      </c>
      <c r="K882" t="s">
        <v>2026</v>
      </c>
      <c r="L882">
        <v>0.09</v>
      </c>
      <c r="M882">
        <v>281.32814836972801</v>
      </c>
      <c r="N882" t="str">
        <f t="shared" si="13"/>
        <v>Outlier</v>
      </c>
    </row>
    <row r="883" spans="1:14" x14ac:dyDescent="0.3">
      <c r="A883">
        <v>1907</v>
      </c>
      <c r="B883" s="3">
        <v>45393</v>
      </c>
      <c r="C883" s="3">
        <v>45407</v>
      </c>
      <c r="D883" t="s">
        <v>15</v>
      </c>
      <c r="E883" t="s">
        <v>18</v>
      </c>
      <c r="F883" t="s">
        <v>926</v>
      </c>
      <c r="G883">
        <v>1265.8800000000001</v>
      </c>
      <c r="H883">
        <v>300.91000000000003</v>
      </c>
      <c r="I883">
        <v>12</v>
      </c>
      <c r="J883" t="s">
        <v>2020</v>
      </c>
      <c r="K883" t="s">
        <v>2024</v>
      </c>
      <c r="L883">
        <v>0.16</v>
      </c>
      <c r="M883">
        <v>23.7708155591367</v>
      </c>
      <c r="N883" t="str">
        <f t="shared" si="13"/>
        <v>Outlier</v>
      </c>
    </row>
    <row r="884" spans="1:14" x14ac:dyDescent="0.3">
      <c r="A884">
        <v>1908</v>
      </c>
      <c r="B884" s="3">
        <v>45474</v>
      </c>
      <c r="C884" s="3">
        <v>45594</v>
      </c>
      <c r="D884" t="s">
        <v>14</v>
      </c>
      <c r="E884" t="s">
        <v>19</v>
      </c>
      <c r="F884" t="s">
        <v>927</v>
      </c>
      <c r="G884">
        <v>492.63</v>
      </c>
      <c r="H884">
        <v>99.07</v>
      </c>
      <c r="I884">
        <v>10</v>
      </c>
      <c r="J884" t="s">
        <v>2020</v>
      </c>
      <c r="K884" t="s">
        <v>2023</v>
      </c>
      <c r="L884">
        <v>0.09</v>
      </c>
      <c r="M884">
        <v>20.110427704362301</v>
      </c>
      <c r="N884" t="str">
        <f t="shared" si="13"/>
        <v>Outlier</v>
      </c>
    </row>
    <row r="885" spans="1:14" x14ac:dyDescent="0.3">
      <c r="A885">
        <v>1909</v>
      </c>
      <c r="B885" s="3">
        <v>45669</v>
      </c>
      <c r="C885" s="3">
        <v>45689</v>
      </c>
      <c r="D885" t="s">
        <v>14</v>
      </c>
      <c r="E885" t="s">
        <v>17</v>
      </c>
      <c r="F885" t="s">
        <v>928</v>
      </c>
      <c r="G885">
        <v>686.67</v>
      </c>
      <c r="H885">
        <v>416.09</v>
      </c>
      <c r="I885">
        <v>1</v>
      </c>
      <c r="J885" t="s">
        <v>2022</v>
      </c>
      <c r="K885" t="s">
        <v>2024</v>
      </c>
      <c r="L885">
        <v>0.13</v>
      </c>
      <c r="M885">
        <v>60.5953369158402</v>
      </c>
      <c r="N885" t="str">
        <f t="shared" si="13"/>
        <v>Outlier</v>
      </c>
    </row>
    <row r="886" spans="1:14" x14ac:dyDescent="0.3">
      <c r="A886">
        <v>1910</v>
      </c>
      <c r="B886" s="3">
        <v>45439</v>
      </c>
      <c r="C886" s="3">
        <v>45458</v>
      </c>
      <c r="D886" t="s">
        <v>2028</v>
      </c>
      <c r="E886" t="s">
        <v>18</v>
      </c>
      <c r="F886" t="s">
        <v>929</v>
      </c>
      <c r="G886">
        <v>1373.97</v>
      </c>
      <c r="H886">
        <v>104.96</v>
      </c>
      <c r="I886">
        <v>7</v>
      </c>
      <c r="J886" t="s">
        <v>2022</v>
      </c>
      <c r="K886" t="s">
        <v>2023</v>
      </c>
      <c r="L886">
        <v>0.14000000000000001</v>
      </c>
      <c r="M886">
        <v>7.6391769834858101</v>
      </c>
      <c r="N886" t="str">
        <f t="shared" si="13"/>
        <v>Outlier</v>
      </c>
    </row>
    <row r="887" spans="1:14" x14ac:dyDescent="0.3">
      <c r="A887">
        <v>1911</v>
      </c>
      <c r="B887" s="3">
        <v>45326</v>
      </c>
      <c r="C887" s="3">
        <v>45684</v>
      </c>
      <c r="D887" t="s">
        <v>12</v>
      </c>
      <c r="E887" t="s">
        <v>18</v>
      </c>
      <c r="F887" t="s">
        <v>930</v>
      </c>
      <c r="G887">
        <v>1547.6</v>
      </c>
      <c r="H887">
        <v>77.25</v>
      </c>
      <c r="I887">
        <v>7</v>
      </c>
      <c r="J887" t="s">
        <v>2019</v>
      </c>
      <c r="K887" t="s">
        <v>2024</v>
      </c>
      <c r="L887">
        <v>0.01</v>
      </c>
      <c r="M887">
        <v>4.99159989661411</v>
      </c>
      <c r="N887" t="str">
        <f t="shared" si="13"/>
        <v>Outlier</v>
      </c>
    </row>
    <row r="888" spans="1:14" x14ac:dyDescent="0.3">
      <c r="A888">
        <v>1912</v>
      </c>
      <c r="B888" s="3">
        <v>45343</v>
      </c>
      <c r="C888" s="3">
        <v>45543</v>
      </c>
      <c r="D888" t="s">
        <v>13</v>
      </c>
      <c r="E888" t="s">
        <v>19</v>
      </c>
      <c r="F888" t="s">
        <v>931</v>
      </c>
      <c r="G888">
        <v>934.47</v>
      </c>
      <c r="H888">
        <v>446.89</v>
      </c>
      <c r="I888">
        <v>11</v>
      </c>
      <c r="J888" t="s">
        <v>2019</v>
      </c>
      <c r="K888" t="s">
        <v>2023</v>
      </c>
      <c r="L888">
        <v>0.05</v>
      </c>
      <c r="M888">
        <v>47.822830053399201</v>
      </c>
      <c r="N888" t="str">
        <f t="shared" si="13"/>
        <v>Outlier</v>
      </c>
    </row>
    <row r="889" spans="1:14" x14ac:dyDescent="0.3">
      <c r="A889">
        <v>1913</v>
      </c>
      <c r="B889" s="3">
        <v>45397</v>
      </c>
      <c r="C889" s="3">
        <v>45573</v>
      </c>
      <c r="D889" t="s">
        <v>12</v>
      </c>
      <c r="E889" t="s">
        <v>19</v>
      </c>
      <c r="F889" t="s">
        <v>932</v>
      </c>
      <c r="G889">
        <v>1643.26</v>
      </c>
      <c r="H889">
        <v>306.10000000000002</v>
      </c>
      <c r="I889">
        <v>18</v>
      </c>
      <c r="J889" t="s">
        <v>2020</v>
      </c>
      <c r="K889" t="s">
        <v>2025</v>
      </c>
      <c r="L889">
        <v>0.03</v>
      </c>
      <c r="M889">
        <v>18.6276061000694</v>
      </c>
      <c r="N889" t="str">
        <f t="shared" si="13"/>
        <v>Outlier</v>
      </c>
    </row>
    <row r="890" spans="1:14" x14ac:dyDescent="0.3">
      <c r="A890">
        <v>1914</v>
      </c>
      <c r="B890" s="3">
        <v>45329</v>
      </c>
      <c r="C890" s="3">
        <v>45409</v>
      </c>
      <c r="D890" t="s">
        <v>14</v>
      </c>
      <c r="E890" t="s">
        <v>18</v>
      </c>
      <c r="F890" t="s">
        <v>933</v>
      </c>
      <c r="G890">
        <v>536.26</v>
      </c>
      <c r="H890">
        <v>334.59</v>
      </c>
      <c r="I890">
        <v>16</v>
      </c>
      <c r="J890" t="s">
        <v>2022</v>
      </c>
      <c r="K890" t="s">
        <v>2023</v>
      </c>
      <c r="L890">
        <v>0.1</v>
      </c>
      <c r="M890">
        <v>62.393242084063701</v>
      </c>
      <c r="N890" t="str">
        <f t="shared" si="13"/>
        <v>Outlier</v>
      </c>
    </row>
    <row r="891" spans="1:14" x14ac:dyDescent="0.3">
      <c r="A891">
        <v>1915</v>
      </c>
      <c r="B891" s="3">
        <v>45318</v>
      </c>
      <c r="C891" s="3">
        <v>45623</v>
      </c>
      <c r="D891" t="s">
        <v>14</v>
      </c>
      <c r="E891" t="s">
        <v>19</v>
      </c>
      <c r="F891" t="s">
        <v>934</v>
      </c>
      <c r="G891">
        <v>1941.26</v>
      </c>
      <c r="H891">
        <v>255.71</v>
      </c>
      <c r="I891">
        <v>0</v>
      </c>
      <c r="J891" t="s">
        <v>2020</v>
      </c>
      <c r="K891" t="s">
        <v>2024</v>
      </c>
      <c r="L891">
        <v>0.11</v>
      </c>
      <c r="M891">
        <v>13.1723725827555</v>
      </c>
      <c r="N891" t="str">
        <f t="shared" si="13"/>
        <v>Outlier</v>
      </c>
    </row>
    <row r="892" spans="1:14" x14ac:dyDescent="0.3">
      <c r="A892">
        <v>1916</v>
      </c>
      <c r="B892" s="3">
        <v>45515</v>
      </c>
      <c r="C892" s="3">
        <v>45553</v>
      </c>
      <c r="D892" t="s">
        <v>2027</v>
      </c>
      <c r="E892" t="s">
        <v>19</v>
      </c>
      <c r="F892" t="s">
        <v>935</v>
      </c>
      <c r="G892">
        <v>241.85</v>
      </c>
      <c r="H892">
        <v>286.27999999999997</v>
      </c>
      <c r="I892">
        <v>5</v>
      </c>
      <c r="J892" t="s">
        <v>2021</v>
      </c>
      <c r="K892" t="s">
        <v>2023</v>
      </c>
      <c r="L892">
        <v>0.06</v>
      </c>
      <c r="M892">
        <v>118.37089104816999</v>
      </c>
      <c r="N892" t="str">
        <f t="shared" si="13"/>
        <v>Outlier</v>
      </c>
    </row>
    <row r="893" spans="1:14" x14ac:dyDescent="0.3">
      <c r="A893">
        <v>1917</v>
      </c>
      <c r="B893" s="3">
        <v>45635</v>
      </c>
      <c r="C893" s="3">
        <v>45658</v>
      </c>
      <c r="D893" t="s">
        <v>13</v>
      </c>
      <c r="E893" t="s">
        <v>19</v>
      </c>
      <c r="F893" t="s">
        <v>936</v>
      </c>
      <c r="G893">
        <v>1828.72</v>
      </c>
      <c r="H893">
        <v>88</v>
      </c>
      <c r="I893">
        <v>11</v>
      </c>
      <c r="J893" t="s">
        <v>2021</v>
      </c>
      <c r="K893" t="s">
        <v>2025</v>
      </c>
      <c r="L893">
        <v>0.14000000000000001</v>
      </c>
      <c r="M893">
        <v>4.8121090161424398</v>
      </c>
      <c r="N893" t="str">
        <f t="shared" si="13"/>
        <v>Outlier</v>
      </c>
    </row>
    <row r="894" spans="1:14" x14ac:dyDescent="0.3">
      <c r="A894">
        <v>1918</v>
      </c>
      <c r="B894" s="3">
        <v>45425</v>
      </c>
      <c r="C894" s="3">
        <v>45587</v>
      </c>
      <c r="D894" t="s">
        <v>15</v>
      </c>
      <c r="E894" t="s">
        <v>18</v>
      </c>
      <c r="F894" t="s">
        <v>937</v>
      </c>
      <c r="G894">
        <v>1758.24</v>
      </c>
      <c r="H894">
        <v>39.5</v>
      </c>
      <c r="I894">
        <v>15</v>
      </c>
      <c r="J894" t="s">
        <v>2020</v>
      </c>
      <c r="K894" t="s">
        <v>2024</v>
      </c>
      <c r="L894">
        <v>0.14000000000000001</v>
      </c>
      <c r="M894">
        <v>2.2465647465647498</v>
      </c>
      <c r="N894" t="str">
        <f t="shared" si="13"/>
        <v>Outlier</v>
      </c>
    </row>
    <row r="895" spans="1:14" x14ac:dyDescent="0.3">
      <c r="A895">
        <v>1919</v>
      </c>
      <c r="B895" s="3">
        <v>45476</v>
      </c>
      <c r="C895" s="3">
        <v>45503</v>
      </c>
      <c r="D895" t="s">
        <v>13</v>
      </c>
      <c r="E895" t="s">
        <v>19</v>
      </c>
      <c r="F895" t="s">
        <v>938</v>
      </c>
      <c r="G895">
        <v>1562.8</v>
      </c>
      <c r="H895">
        <v>454.25</v>
      </c>
      <c r="I895">
        <v>3</v>
      </c>
      <c r="J895" t="s">
        <v>2022</v>
      </c>
      <c r="K895" t="s">
        <v>2024</v>
      </c>
      <c r="L895">
        <v>0.19</v>
      </c>
      <c r="M895">
        <v>29.066419247504498</v>
      </c>
      <c r="N895" t="str">
        <f t="shared" si="13"/>
        <v>Outlier</v>
      </c>
    </row>
    <row r="896" spans="1:14" x14ac:dyDescent="0.3">
      <c r="A896">
        <v>1920</v>
      </c>
      <c r="B896" s="3">
        <v>45456</v>
      </c>
      <c r="C896" s="3">
        <v>45617</v>
      </c>
      <c r="D896" t="s">
        <v>13</v>
      </c>
      <c r="E896" t="s">
        <v>17</v>
      </c>
      <c r="F896" t="s">
        <v>939</v>
      </c>
      <c r="G896">
        <v>839.35</v>
      </c>
      <c r="H896">
        <v>205.46</v>
      </c>
      <c r="I896">
        <v>11</v>
      </c>
      <c r="J896" t="s">
        <v>2020</v>
      </c>
      <c r="K896" t="s">
        <v>2025</v>
      </c>
      <c r="L896">
        <v>0.02</v>
      </c>
      <c r="M896">
        <v>24.478465479239901</v>
      </c>
      <c r="N896" t="str">
        <f t="shared" si="13"/>
        <v>Outlier</v>
      </c>
    </row>
    <row r="897" spans="1:14" x14ac:dyDescent="0.3">
      <c r="A897">
        <v>1921</v>
      </c>
      <c r="B897" s="3">
        <v>45474</v>
      </c>
      <c r="C897" s="3">
        <v>45552</v>
      </c>
      <c r="D897" t="s">
        <v>14</v>
      </c>
      <c r="E897" t="s">
        <v>19</v>
      </c>
      <c r="F897" t="s">
        <v>940</v>
      </c>
      <c r="G897">
        <v>372.32</v>
      </c>
      <c r="H897">
        <v>295.10000000000002</v>
      </c>
      <c r="I897">
        <v>13</v>
      </c>
      <c r="J897" t="s">
        <v>2021</v>
      </c>
      <c r="K897" t="s">
        <v>2026</v>
      </c>
      <c r="L897">
        <v>0.12</v>
      </c>
      <c r="M897">
        <v>79.259776536312899</v>
      </c>
      <c r="N897" t="str">
        <f t="shared" si="13"/>
        <v>Outlier</v>
      </c>
    </row>
    <row r="898" spans="1:14" x14ac:dyDescent="0.3">
      <c r="A898">
        <v>1922</v>
      </c>
      <c r="B898" s="3">
        <v>45412</v>
      </c>
      <c r="C898" s="3">
        <v>45525</v>
      </c>
      <c r="D898" t="s">
        <v>13</v>
      </c>
      <c r="E898" t="s">
        <v>19</v>
      </c>
      <c r="F898" t="s">
        <v>941</v>
      </c>
      <c r="G898">
        <v>639.72</v>
      </c>
      <c r="H898">
        <v>356.02</v>
      </c>
      <c r="I898">
        <v>16</v>
      </c>
      <c r="J898" t="s">
        <v>2022</v>
      </c>
      <c r="K898" t="s">
        <v>2024</v>
      </c>
      <c r="L898">
        <v>0.14000000000000001</v>
      </c>
      <c r="M898">
        <v>55.652472956918601</v>
      </c>
      <c r="N898" t="str">
        <f t="shared" ref="N898:N961" si="14">IF(OR(G898&lt;C2880, G898&gt;C2882), "Outlier", "Normal")</f>
        <v>Outlier</v>
      </c>
    </row>
    <row r="899" spans="1:14" x14ac:dyDescent="0.3">
      <c r="A899">
        <v>1923</v>
      </c>
      <c r="B899" s="3">
        <v>45564</v>
      </c>
      <c r="C899" s="3">
        <v>45654</v>
      </c>
      <c r="D899" t="s">
        <v>14</v>
      </c>
      <c r="E899" t="s">
        <v>17</v>
      </c>
      <c r="F899" t="s">
        <v>942</v>
      </c>
      <c r="G899">
        <v>1206.78</v>
      </c>
      <c r="H899">
        <v>324.27999999999997</v>
      </c>
      <c r="I899">
        <v>18</v>
      </c>
      <c r="J899" t="s">
        <v>2020</v>
      </c>
      <c r="K899" t="s">
        <v>2024</v>
      </c>
      <c r="L899">
        <v>0.09</v>
      </c>
      <c r="M899">
        <v>26.871509305755801</v>
      </c>
      <c r="N899" t="str">
        <f t="shared" si="14"/>
        <v>Outlier</v>
      </c>
    </row>
    <row r="900" spans="1:14" x14ac:dyDescent="0.3">
      <c r="A900">
        <v>1924</v>
      </c>
      <c r="B900" s="3">
        <v>45580</v>
      </c>
      <c r="C900" s="3">
        <v>45654</v>
      </c>
      <c r="D900" t="s">
        <v>12</v>
      </c>
      <c r="E900" t="s">
        <v>18</v>
      </c>
      <c r="F900" t="s">
        <v>943</v>
      </c>
      <c r="G900">
        <v>253.87</v>
      </c>
      <c r="H900">
        <v>255.71</v>
      </c>
      <c r="I900">
        <v>5</v>
      </c>
      <c r="J900" t="s">
        <v>2021</v>
      </c>
      <c r="K900" t="s">
        <v>2025</v>
      </c>
      <c r="L900">
        <v>0.13</v>
      </c>
      <c r="M900">
        <v>100.724780399417</v>
      </c>
      <c r="N900" t="str">
        <f t="shared" si="14"/>
        <v>Outlier</v>
      </c>
    </row>
    <row r="901" spans="1:14" x14ac:dyDescent="0.3">
      <c r="A901">
        <v>1925</v>
      </c>
      <c r="B901" s="3">
        <v>45571</v>
      </c>
      <c r="C901" s="3">
        <v>45622</v>
      </c>
      <c r="D901" t="s">
        <v>15</v>
      </c>
      <c r="E901" t="s">
        <v>17</v>
      </c>
      <c r="F901" t="s">
        <v>944</v>
      </c>
      <c r="G901">
        <v>796.57</v>
      </c>
      <c r="H901">
        <v>390.19</v>
      </c>
      <c r="I901">
        <v>16</v>
      </c>
      <c r="J901" t="s">
        <v>2021</v>
      </c>
      <c r="K901" t="s">
        <v>2026</v>
      </c>
      <c r="L901">
        <v>0.13</v>
      </c>
      <c r="M901">
        <v>48.983767904892197</v>
      </c>
      <c r="N901" t="str">
        <f t="shared" si="14"/>
        <v>Outlier</v>
      </c>
    </row>
    <row r="902" spans="1:14" x14ac:dyDescent="0.3">
      <c r="A902">
        <v>1926</v>
      </c>
      <c r="B902" s="3">
        <v>45330</v>
      </c>
      <c r="C902" s="3">
        <v>45587</v>
      </c>
      <c r="D902" t="s">
        <v>13</v>
      </c>
      <c r="E902" t="s">
        <v>18</v>
      </c>
      <c r="F902" t="s">
        <v>945</v>
      </c>
      <c r="G902">
        <v>1300.72</v>
      </c>
      <c r="H902">
        <v>101.67</v>
      </c>
      <c r="I902">
        <v>8</v>
      </c>
      <c r="J902" t="s">
        <v>2021</v>
      </c>
      <c r="K902" t="s">
        <v>2024</v>
      </c>
      <c r="L902">
        <v>0.1</v>
      </c>
      <c r="M902">
        <v>7.8164401254689704</v>
      </c>
      <c r="N902" t="str">
        <f t="shared" si="14"/>
        <v>Outlier</v>
      </c>
    </row>
    <row r="903" spans="1:14" x14ac:dyDescent="0.3">
      <c r="A903">
        <v>1927</v>
      </c>
      <c r="B903" s="3">
        <v>45525</v>
      </c>
      <c r="C903" s="3">
        <v>45540</v>
      </c>
      <c r="D903" t="s">
        <v>14</v>
      </c>
      <c r="E903" t="s">
        <v>19</v>
      </c>
      <c r="F903" t="s">
        <v>946</v>
      </c>
      <c r="G903">
        <v>1610.28</v>
      </c>
      <c r="H903">
        <v>42.14</v>
      </c>
      <c r="I903">
        <v>5</v>
      </c>
      <c r="J903" t="s">
        <v>2020</v>
      </c>
      <c r="K903" t="s">
        <v>2025</v>
      </c>
      <c r="L903">
        <v>0.18</v>
      </c>
      <c r="M903">
        <v>2.6169361850113</v>
      </c>
      <c r="N903" t="str">
        <f t="shared" si="14"/>
        <v>Outlier</v>
      </c>
    </row>
    <row r="904" spans="1:14" x14ac:dyDescent="0.3">
      <c r="A904">
        <v>1928</v>
      </c>
      <c r="B904" s="3">
        <v>45477</v>
      </c>
      <c r="C904" s="3">
        <v>45609</v>
      </c>
      <c r="D904" t="s">
        <v>15</v>
      </c>
      <c r="E904" t="s">
        <v>19</v>
      </c>
      <c r="F904" t="s">
        <v>947</v>
      </c>
      <c r="G904">
        <v>414.47</v>
      </c>
      <c r="H904">
        <v>405.64</v>
      </c>
      <c r="I904">
        <v>12</v>
      </c>
      <c r="J904" t="s">
        <v>2019</v>
      </c>
      <c r="K904" t="s">
        <v>2024</v>
      </c>
      <c r="L904">
        <v>0.19</v>
      </c>
      <c r="M904">
        <v>97.869568364417205</v>
      </c>
      <c r="N904" t="str">
        <f t="shared" si="14"/>
        <v>Outlier</v>
      </c>
    </row>
    <row r="905" spans="1:14" x14ac:dyDescent="0.3">
      <c r="A905">
        <v>1929</v>
      </c>
      <c r="B905" s="3">
        <v>45630</v>
      </c>
      <c r="C905" s="3">
        <v>45639</v>
      </c>
      <c r="D905" t="s">
        <v>13</v>
      </c>
      <c r="E905" t="s">
        <v>17</v>
      </c>
      <c r="F905" t="s">
        <v>948</v>
      </c>
      <c r="G905">
        <v>297.3</v>
      </c>
      <c r="H905">
        <v>483.47</v>
      </c>
      <c r="I905">
        <v>16</v>
      </c>
      <c r="J905" t="s">
        <v>2020</v>
      </c>
      <c r="K905" t="s">
        <v>2025</v>
      </c>
      <c r="L905">
        <v>0.02</v>
      </c>
      <c r="M905">
        <v>162.62024890682801</v>
      </c>
      <c r="N905" t="str">
        <f t="shared" si="14"/>
        <v>Outlier</v>
      </c>
    </row>
    <row r="906" spans="1:14" x14ac:dyDescent="0.3">
      <c r="A906">
        <v>1930</v>
      </c>
      <c r="B906" s="3">
        <v>45489</v>
      </c>
      <c r="C906" s="3">
        <v>45616</v>
      </c>
      <c r="D906" t="s">
        <v>15</v>
      </c>
      <c r="E906" t="s">
        <v>17</v>
      </c>
      <c r="F906" t="s">
        <v>949</v>
      </c>
      <c r="G906">
        <v>1484.13</v>
      </c>
      <c r="H906">
        <v>435.47</v>
      </c>
      <c r="I906">
        <v>11</v>
      </c>
      <c r="J906" t="s">
        <v>2021</v>
      </c>
      <c r="K906" t="s">
        <v>2023</v>
      </c>
      <c r="L906">
        <v>0.17</v>
      </c>
      <c r="M906">
        <v>29.341769252019699</v>
      </c>
      <c r="N906" t="str">
        <f t="shared" si="14"/>
        <v>Outlier</v>
      </c>
    </row>
    <row r="907" spans="1:14" x14ac:dyDescent="0.3">
      <c r="A907">
        <v>1931</v>
      </c>
      <c r="B907" s="3">
        <v>45586</v>
      </c>
      <c r="C907" s="3">
        <v>45655</v>
      </c>
      <c r="D907" t="s">
        <v>13</v>
      </c>
      <c r="E907" t="s">
        <v>19</v>
      </c>
      <c r="F907" t="s">
        <v>950</v>
      </c>
      <c r="G907">
        <v>928.03</v>
      </c>
      <c r="H907">
        <v>396.25</v>
      </c>
      <c r="I907">
        <v>11</v>
      </c>
      <c r="J907" t="s">
        <v>2021</v>
      </c>
      <c r="K907" t="s">
        <v>2023</v>
      </c>
      <c r="L907">
        <v>0.09</v>
      </c>
      <c r="M907">
        <v>42.697973125868799</v>
      </c>
      <c r="N907" t="str">
        <f t="shared" si="14"/>
        <v>Outlier</v>
      </c>
    </row>
    <row r="908" spans="1:14" x14ac:dyDescent="0.3">
      <c r="A908">
        <v>1932</v>
      </c>
      <c r="B908" s="3">
        <v>45478</v>
      </c>
      <c r="C908" s="3">
        <v>45510</v>
      </c>
      <c r="D908" t="s">
        <v>13</v>
      </c>
      <c r="E908" t="s">
        <v>18</v>
      </c>
      <c r="F908" t="s">
        <v>951</v>
      </c>
      <c r="G908">
        <v>806.17</v>
      </c>
      <c r="H908">
        <v>249.92</v>
      </c>
      <c r="I908">
        <v>7</v>
      </c>
      <c r="J908" t="s">
        <v>2020</v>
      </c>
      <c r="K908" t="s">
        <v>2025</v>
      </c>
      <c r="L908">
        <v>0.11</v>
      </c>
      <c r="M908">
        <v>31.000905516206299</v>
      </c>
      <c r="N908" t="str">
        <f t="shared" si="14"/>
        <v>Outlier</v>
      </c>
    </row>
    <row r="909" spans="1:14" x14ac:dyDescent="0.3">
      <c r="A909">
        <v>1933</v>
      </c>
      <c r="B909" s="3">
        <v>45433</v>
      </c>
      <c r="C909" s="3">
        <v>45584</v>
      </c>
      <c r="D909" t="s">
        <v>14</v>
      </c>
      <c r="E909" t="s">
        <v>17</v>
      </c>
      <c r="F909" t="s">
        <v>952</v>
      </c>
      <c r="G909">
        <v>979.04</v>
      </c>
      <c r="H909">
        <v>356.86</v>
      </c>
      <c r="I909">
        <v>8</v>
      </c>
      <c r="J909" t="s">
        <v>2020</v>
      </c>
      <c r="K909" t="s">
        <v>2024</v>
      </c>
      <c r="L909">
        <v>0.02</v>
      </c>
      <c r="M909">
        <v>36.449991828730198</v>
      </c>
      <c r="N909" t="str">
        <f t="shared" si="14"/>
        <v>Outlier</v>
      </c>
    </row>
    <row r="910" spans="1:14" x14ac:dyDescent="0.3">
      <c r="A910">
        <v>1934</v>
      </c>
      <c r="B910" s="3">
        <v>45496</v>
      </c>
      <c r="C910" s="3">
        <v>45553</v>
      </c>
      <c r="D910" t="s">
        <v>14</v>
      </c>
      <c r="E910" t="s">
        <v>17</v>
      </c>
      <c r="F910" t="s">
        <v>953</v>
      </c>
      <c r="G910">
        <v>345.82</v>
      </c>
      <c r="H910">
        <v>223.48</v>
      </c>
      <c r="I910">
        <v>12</v>
      </c>
      <c r="J910" t="s">
        <v>2021</v>
      </c>
      <c r="K910" t="s">
        <v>2025</v>
      </c>
      <c r="L910">
        <v>0.05</v>
      </c>
      <c r="M910">
        <v>64.623214388988501</v>
      </c>
      <c r="N910" t="str">
        <f t="shared" si="14"/>
        <v>Outlier</v>
      </c>
    </row>
    <row r="911" spans="1:14" x14ac:dyDescent="0.3">
      <c r="A911">
        <v>1935</v>
      </c>
      <c r="B911" s="3">
        <v>45601</v>
      </c>
      <c r="C911" s="3">
        <v>45623</v>
      </c>
      <c r="D911" t="s">
        <v>13</v>
      </c>
      <c r="E911" t="s">
        <v>17</v>
      </c>
      <c r="F911" t="s">
        <v>954</v>
      </c>
      <c r="G911">
        <v>1566.8</v>
      </c>
      <c r="H911">
        <v>16.690000000000001</v>
      </c>
      <c r="I911">
        <v>19</v>
      </c>
      <c r="J911" t="s">
        <v>2020</v>
      </c>
      <c r="K911" t="s">
        <v>2025</v>
      </c>
      <c r="L911">
        <v>0.14000000000000001</v>
      </c>
      <c r="M911">
        <v>1.0652284911922401</v>
      </c>
      <c r="N911" t="str">
        <f t="shared" si="14"/>
        <v>Outlier</v>
      </c>
    </row>
    <row r="912" spans="1:14" x14ac:dyDescent="0.3">
      <c r="A912">
        <v>1936</v>
      </c>
      <c r="B912" s="3">
        <v>45484</v>
      </c>
      <c r="C912" s="3">
        <v>45538</v>
      </c>
      <c r="D912" t="s">
        <v>14</v>
      </c>
      <c r="E912" t="s">
        <v>18</v>
      </c>
      <c r="F912" t="s">
        <v>955</v>
      </c>
      <c r="G912">
        <v>479.04</v>
      </c>
      <c r="H912">
        <v>13.19</v>
      </c>
      <c r="I912">
        <v>11</v>
      </c>
      <c r="J912" t="s">
        <v>2020</v>
      </c>
      <c r="K912" t="s">
        <v>2026</v>
      </c>
      <c r="L912">
        <v>7.0000000000000007E-2</v>
      </c>
      <c r="M912">
        <v>2.7534235136940501</v>
      </c>
      <c r="N912" t="str">
        <f t="shared" si="14"/>
        <v>Outlier</v>
      </c>
    </row>
    <row r="913" spans="1:14" x14ac:dyDescent="0.3">
      <c r="A913">
        <v>1937</v>
      </c>
      <c r="B913" s="3">
        <v>45578</v>
      </c>
      <c r="C913" s="3">
        <v>45683</v>
      </c>
      <c r="D913" t="s">
        <v>2028</v>
      </c>
      <c r="E913" t="s">
        <v>18</v>
      </c>
      <c r="F913" t="s">
        <v>956</v>
      </c>
      <c r="G913">
        <v>61.36</v>
      </c>
      <c r="H913">
        <v>25.54</v>
      </c>
      <c r="I913">
        <v>1</v>
      </c>
      <c r="J913" t="s">
        <v>2021</v>
      </c>
      <c r="K913" t="s">
        <v>2026</v>
      </c>
      <c r="L913">
        <v>0.01</v>
      </c>
      <c r="M913">
        <v>41.623207301173402</v>
      </c>
      <c r="N913" t="str">
        <f t="shared" si="14"/>
        <v>Outlier</v>
      </c>
    </row>
    <row r="914" spans="1:14" x14ac:dyDescent="0.3">
      <c r="A914">
        <v>1938</v>
      </c>
      <c r="B914" s="3">
        <v>45566</v>
      </c>
      <c r="C914" s="3">
        <v>45584</v>
      </c>
      <c r="D914" t="s">
        <v>13</v>
      </c>
      <c r="E914" t="s">
        <v>19</v>
      </c>
      <c r="F914" t="s">
        <v>638</v>
      </c>
      <c r="G914">
        <v>972.36500000000001</v>
      </c>
      <c r="H914">
        <v>26.58</v>
      </c>
      <c r="I914">
        <v>13</v>
      </c>
      <c r="J914" t="s">
        <v>2019</v>
      </c>
      <c r="K914" t="s">
        <v>2024</v>
      </c>
      <c r="L914">
        <v>0.12</v>
      </c>
      <c r="M914">
        <v>2.7335414170604699</v>
      </c>
      <c r="N914" t="str">
        <f t="shared" si="14"/>
        <v>Outlier</v>
      </c>
    </row>
    <row r="915" spans="1:14" x14ac:dyDescent="0.3">
      <c r="A915">
        <v>1939</v>
      </c>
      <c r="B915" s="3">
        <v>45599</v>
      </c>
      <c r="C915" s="3">
        <v>45616</v>
      </c>
      <c r="D915" t="s">
        <v>2027</v>
      </c>
      <c r="E915" t="s">
        <v>19</v>
      </c>
      <c r="F915" t="s">
        <v>957</v>
      </c>
      <c r="G915">
        <v>490.93</v>
      </c>
      <c r="H915">
        <v>288.51</v>
      </c>
      <c r="I915">
        <v>7</v>
      </c>
      <c r="J915" t="s">
        <v>2021</v>
      </c>
      <c r="K915" t="s">
        <v>2024</v>
      </c>
      <c r="L915">
        <v>0.08</v>
      </c>
      <c r="M915">
        <v>58.768052471839198</v>
      </c>
      <c r="N915" t="str">
        <f t="shared" si="14"/>
        <v>Outlier</v>
      </c>
    </row>
    <row r="916" spans="1:14" x14ac:dyDescent="0.3">
      <c r="A916">
        <v>1940</v>
      </c>
      <c r="B916" s="3">
        <v>45678</v>
      </c>
      <c r="C916" s="3">
        <v>45681</v>
      </c>
      <c r="D916" t="s">
        <v>15</v>
      </c>
      <c r="E916" t="s">
        <v>19</v>
      </c>
      <c r="F916" t="s">
        <v>958</v>
      </c>
      <c r="G916">
        <v>1804.36</v>
      </c>
      <c r="H916">
        <v>292.73</v>
      </c>
      <c r="I916">
        <v>4</v>
      </c>
      <c r="J916" t="s">
        <v>2019</v>
      </c>
      <c r="K916" t="s">
        <v>2026</v>
      </c>
      <c r="L916">
        <v>0.15</v>
      </c>
      <c r="M916">
        <v>16.223480901815599</v>
      </c>
      <c r="N916" t="str">
        <f t="shared" si="14"/>
        <v>Outlier</v>
      </c>
    </row>
    <row r="917" spans="1:14" x14ac:dyDescent="0.3">
      <c r="A917">
        <v>1941</v>
      </c>
      <c r="B917" s="3">
        <v>45370</v>
      </c>
      <c r="C917" s="3">
        <v>45484</v>
      </c>
      <c r="D917" t="s">
        <v>15</v>
      </c>
      <c r="E917" t="s">
        <v>19</v>
      </c>
      <c r="F917" t="s">
        <v>959</v>
      </c>
      <c r="G917">
        <v>212.17</v>
      </c>
      <c r="H917">
        <v>255.71</v>
      </c>
      <c r="I917">
        <v>10</v>
      </c>
      <c r="J917" t="s">
        <v>2020</v>
      </c>
      <c r="K917" t="s">
        <v>2026</v>
      </c>
      <c r="L917">
        <v>0.2</v>
      </c>
      <c r="M917">
        <v>120.521280105576</v>
      </c>
      <c r="N917" t="str">
        <f t="shared" si="14"/>
        <v>Outlier</v>
      </c>
    </row>
    <row r="918" spans="1:14" x14ac:dyDescent="0.3">
      <c r="A918">
        <v>1942</v>
      </c>
      <c r="B918" s="3">
        <v>45517</v>
      </c>
      <c r="C918" s="3">
        <v>45533</v>
      </c>
      <c r="D918" t="s">
        <v>15</v>
      </c>
      <c r="E918" t="s">
        <v>17</v>
      </c>
      <c r="F918" t="s">
        <v>960</v>
      </c>
      <c r="G918">
        <v>1391.66</v>
      </c>
      <c r="H918">
        <v>417.4</v>
      </c>
      <c r="I918">
        <v>6</v>
      </c>
      <c r="J918" t="s">
        <v>2019</v>
      </c>
      <c r="K918" t="s">
        <v>2025</v>
      </c>
      <c r="L918">
        <v>7.0000000000000007E-2</v>
      </c>
      <c r="M918">
        <v>29.992958050098402</v>
      </c>
      <c r="N918" t="str">
        <f t="shared" si="14"/>
        <v>Outlier</v>
      </c>
    </row>
    <row r="919" spans="1:14" x14ac:dyDescent="0.3">
      <c r="A919">
        <v>1943</v>
      </c>
      <c r="B919" s="3">
        <v>45472</v>
      </c>
      <c r="C919" s="3">
        <v>45502</v>
      </c>
      <c r="D919" t="s">
        <v>13</v>
      </c>
      <c r="E919" t="s">
        <v>17</v>
      </c>
      <c r="F919" t="s">
        <v>961</v>
      </c>
      <c r="G919">
        <v>521.25</v>
      </c>
      <c r="H919">
        <v>360.84</v>
      </c>
      <c r="I919">
        <v>11</v>
      </c>
      <c r="J919" t="s">
        <v>2019</v>
      </c>
      <c r="K919" t="s">
        <v>2024</v>
      </c>
      <c r="L919">
        <v>0.08</v>
      </c>
      <c r="M919">
        <v>69.225899280575504</v>
      </c>
      <c r="N919" t="str">
        <f t="shared" si="14"/>
        <v>Outlier</v>
      </c>
    </row>
    <row r="920" spans="1:14" x14ac:dyDescent="0.3">
      <c r="A920">
        <v>1944</v>
      </c>
      <c r="B920" s="3">
        <v>45437</v>
      </c>
      <c r="C920" s="3">
        <v>45668</v>
      </c>
      <c r="D920" t="s">
        <v>13</v>
      </c>
      <c r="E920" t="s">
        <v>19</v>
      </c>
      <c r="F920" t="s">
        <v>962</v>
      </c>
      <c r="G920">
        <v>1693.84</v>
      </c>
      <c r="H920">
        <v>370.02</v>
      </c>
      <c r="I920">
        <v>13</v>
      </c>
      <c r="J920" t="s">
        <v>2019</v>
      </c>
      <c r="K920" t="s">
        <v>2025</v>
      </c>
      <c r="L920">
        <v>0.06</v>
      </c>
      <c r="M920">
        <v>21.845038492419601</v>
      </c>
      <c r="N920" t="str">
        <f t="shared" si="14"/>
        <v>Outlier</v>
      </c>
    </row>
    <row r="921" spans="1:14" x14ac:dyDescent="0.3">
      <c r="A921">
        <v>1945</v>
      </c>
      <c r="B921" s="3">
        <v>45553</v>
      </c>
      <c r="C921" s="3">
        <v>45565</v>
      </c>
      <c r="D921" t="s">
        <v>14</v>
      </c>
      <c r="E921" t="s">
        <v>18</v>
      </c>
      <c r="F921" t="s">
        <v>963</v>
      </c>
      <c r="G921">
        <v>731.28</v>
      </c>
      <c r="H921">
        <v>27.75</v>
      </c>
      <c r="I921">
        <v>16</v>
      </c>
      <c r="J921" t="s">
        <v>2022</v>
      </c>
      <c r="K921" t="s">
        <v>2026</v>
      </c>
      <c r="L921">
        <v>0.14000000000000001</v>
      </c>
      <c r="M921">
        <v>3.7947161142107002</v>
      </c>
      <c r="N921" t="str">
        <f t="shared" si="14"/>
        <v>Outlier</v>
      </c>
    </row>
    <row r="922" spans="1:14" x14ac:dyDescent="0.3">
      <c r="A922">
        <v>1946</v>
      </c>
      <c r="B922" s="3">
        <v>45575</v>
      </c>
      <c r="C922" s="3">
        <v>45659</v>
      </c>
      <c r="D922" t="s">
        <v>13</v>
      </c>
      <c r="E922" t="s">
        <v>17</v>
      </c>
      <c r="F922" t="s">
        <v>964</v>
      </c>
      <c r="G922">
        <v>1621.19</v>
      </c>
      <c r="H922">
        <v>121.64</v>
      </c>
      <c r="I922">
        <v>3</v>
      </c>
      <c r="J922" t="s">
        <v>2019</v>
      </c>
      <c r="K922" t="s">
        <v>2024</v>
      </c>
      <c r="L922">
        <v>0.04</v>
      </c>
      <c r="M922">
        <v>7.5031304165458703</v>
      </c>
      <c r="N922" t="str">
        <f t="shared" si="14"/>
        <v>Outlier</v>
      </c>
    </row>
    <row r="923" spans="1:14" x14ac:dyDescent="0.3">
      <c r="A923">
        <v>1947</v>
      </c>
      <c r="B923" s="3">
        <v>45573</v>
      </c>
      <c r="C923" s="3">
        <v>45685</v>
      </c>
      <c r="D923" t="s">
        <v>15</v>
      </c>
      <c r="E923" t="s">
        <v>18</v>
      </c>
      <c r="F923" t="s">
        <v>965</v>
      </c>
      <c r="G923">
        <v>1874.17</v>
      </c>
      <c r="H923">
        <v>42.32</v>
      </c>
      <c r="I923">
        <v>13</v>
      </c>
      <c r="J923" t="s">
        <v>2021</v>
      </c>
      <c r="K923" t="s">
        <v>2025</v>
      </c>
      <c r="L923">
        <v>0.16</v>
      </c>
      <c r="M923">
        <v>2.2580662373210498</v>
      </c>
      <c r="N923" t="str">
        <f t="shared" si="14"/>
        <v>Outlier</v>
      </c>
    </row>
    <row r="924" spans="1:14" x14ac:dyDescent="0.3">
      <c r="A924">
        <v>1948</v>
      </c>
      <c r="B924" s="3">
        <v>45543</v>
      </c>
      <c r="C924" s="3">
        <v>45648</v>
      </c>
      <c r="D924" t="s">
        <v>15</v>
      </c>
      <c r="E924" t="s">
        <v>17</v>
      </c>
      <c r="F924" t="s">
        <v>966</v>
      </c>
      <c r="G924">
        <v>407.09</v>
      </c>
      <c r="H924">
        <v>76.989999999999995</v>
      </c>
      <c r="I924">
        <v>12</v>
      </c>
      <c r="J924" t="s">
        <v>2019</v>
      </c>
      <c r="K924" t="s">
        <v>2026</v>
      </c>
      <c r="L924">
        <v>0.06</v>
      </c>
      <c r="M924">
        <v>18.912279839838899</v>
      </c>
      <c r="N924" t="str">
        <f t="shared" si="14"/>
        <v>Outlier</v>
      </c>
    </row>
    <row r="925" spans="1:14" x14ac:dyDescent="0.3">
      <c r="A925">
        <v>1949</v>
      </c>
      <c r="B925" s="3">
        <v>45345</v>
      </c>
      <c r="C925" s="3">
        <v>45465</v>
      </c>
      <c r="D925" t="s">
        <v>13</v>
      </c>
      <c r="E925" t="s">
        <v>17</v>
      </c>
      <c r="F925" t="s">
        <v>967</v>
      </c>
      <c r="G925">
        <v>915.74</v>
      </c>
      <c r="H925">
        <v>57.51</v>
      </c>
      <c r="I925">
        <v>11</v>
      </c>
      <c r="J925" t="s">
        <v>2020</v>
      </c>
      <c r="K925" t="s">
        <v>2023</v>
      </c>
      <c r="L925">
        <v>0.14000000000000001</v>
      </c>
      <c r="M925">
        <v>6.2801668595889701</v>
      </c>
      <c r="N925" t="str">
        <f t="shared" si="14"/>
        <v>Outlier</v>
      </c>
    </row>
    <row r="926" spans="1:14" x14ac:dyDescent="0.3">
      <c r="A926">
        <v>1950</v>
      </c>
      <c r="B926" s="3">
        <v>45497</v>
      </c>
      <c r="C926" s="3">
        <v>45595</v>
      </c>
      <c r="D926" t="s">
        <v>12</v>
      </c>
      <c r="E926" t="s">
        <v>18</v>
      </c>
      <c r="F926" t="s">
        <v>968</v>
      </c>
      <c r="G926">
        <v>353.59</v>
      </c>
      <c r="H926">
        <v>0</v>
      </c>
      <c r="I926">
        <v>2</v>
      </c>
      <c r="J926" t="s">
        <v>2021</v>
      </c>
      <c r="K926" t="s">
        <v>2025</v>
      </c>
      <c r="L926">
        <v>0.04</v>
      </c>
      <c r="M926">
        <v>0</v>
      </c>
      <c r="N926" t="str">
        <f t="shared" si="14"/>
        <v>Outlier</v>
      </c>
    </row>
    <row r="927" spans="1:14" x14ac:dyDescent="0.3">
      <c r="A927">
        <v>1951</v>
      </c>
      <c r="B927" s="3">
        <v>45680</v>
      </c>
      <c r="C927" s="3">
        <v>45687</v>
      </c>
      <c r="D927" t="s">
        <v>2028</v>
      </c>
      <c r="E927" t="s">
        <v>19</v>
      </c>
      <c r="F927" t="s">
        <v>969</v>
      </c>
      <c r="G927">
        <v>856.81</v>
      </c>
      <c r="H927">
        <v>32.770000000000003</v>
      </c>
      <c r="I927">
        <v>18</v>
      </c>
      <c r="J927" t="s">
        <v>2020</v>
      </c>
      <c r="K927" t="s">
        <v>2026</v>
      </c>
      <c r="L927">
        <v>0.05</v>
      </c>
      <c r="M927">
        <v>3.8246519064903501</v>
      </c>
      <c r="N927" t="str">
        <f t="shared" si="14"/>
        <v>Outlier</v>
      </c>
    </row>
    <row r="928" spans="1:14" x14ac:dyDescent="0.3">
      <c r="A928">
        <v>1952</v>
      </c>
      <c r="B928" s="3">
        <v>45360</v>
      </c>
      <c r="C928" s="3">
        <v>45593</v>
      </c>
      <c r="D928" t="s">
        <v>13</v>
      </c>
      <c r="E928" t="s">
        <v>19</v>
      </c>
      <c r="F928" t="s">
        <v>970</v>
      </c>
      <c r="G928">
        <v>1332.03</v>
      </c>
      <c r="H928">
        <v>394.93</v>
      </c>
      <c r="I928">
        <v>13</v>
      </c>
      <c r="J928" t="s">
        <v>2020</v>
      </c>
      <c r="K928" t="s">
        <v>2024</v>
      </c>
      <c r="L928">
        <v>0</v>
      </c>
      <c r="M928">
        <v>29.648731635173402</v>
      </c>
      <c r="N928" t="str">
        <f t="shared" si="14"/>
        <v>Outlier</v>
      </c>
    </row>
    <row r="929" spans="1:14" x14ac:dyDescent="0.3">
      <c r="A929">
        <v>1953</v>
      </c>
      <c r="B929" s="3">
        <v>45635</v>
      </c>
      <c r="C929" s="3">
        <v>45686</v>
      </c>
      <c r="D929" t="s">
        <v>15</v>
      </c>
      <c r="E929" t="s">
        <v>17</v>
      </c>
      <c r="F929" t="s">
        <v>971</v>
      </c>
      <c r="G929">
        <v>522.67999999999995</v>
      </c>
      <c r="H929">
        <v>394.9</v>
      </c>
      <c r="I929">
        <v>2</v>
      </c>
      <c r="J929" t="s">
        <v>2019</v>
      </c>
      <c r="K929" t="s">
        <v>2023</v>
      </c>
      <c r="L929">
        <v>0.04</v>
      </c>
      <c r="M929">
        <v>75.5529195683784</v>
      </c>
      <c r="N929" t="str">
        <f t="shared" si="14"/>
        <v>Outlier</v>
      </c>
    </row>
    <row r="930" spans="1:14" x14ac:dyDescent="0.3">
      <c r="A930">
        <v>1954</v>
      </c>
      <c r="B930" s="3">
        <v>45481</v>
      </c>
      <c r="C930" s="3">
        <v>45510</v>
      </c>
      <c r="D930" t="s">
        <v>14</v>
      </c>
      <c r="E930" t="s">
        <v>19</v>
      </c>
      <c r="F930" t="s">
        <v>972</v>
      </c>
      <c r="G930">
        <v>1525.51</v>
      </c>
      <c r="H930">
        <v>406.47</v>
      </c>
      <c r="I930">
        <v>9</v>
      </c>
      <c r="J930" t="s">
        <v>2020</v>
      </c>
      <c r="K930" t="s">
        <v>2023</v>
      </c>
      <c r="L930">
        <v>0.18</v>
      </c>
      <c r="M930">
        <v>26.6448597518207</v>
      </c>
      <c r="N930" t="str">
        <f t="shared" si="14"/>
        <v>Outlier</v>
      </c>
    </row>
    <row r="931" spans="1:14" x14ac:dyDescent="0.3">
      <c r="A931">
        <v>1955</v>
      </c>
      <c r="B931" s="3">
        <v>45517</v>
      </c>
      <c r="C931" s="3">
        <v>45521</v>
      </c>
      <c r="D931" t="s">
        <v>13</v>
      </c>
      <c r="E931" t="s">
        <v>19</v>
      </c>
      <c r="F931" t="s">
        <v>973</v>
      </c>
      <c r="G931">
        <v>485.56</v>
      </c>
      <c r="H931">
        <v>257.52999999999997</v>
      </c>
      <c r="I931">
        <v>9</v>
      </c>
      <c r="J931" t="s">
        <v>2022</v>
      </c>
      <c r="K931" t="s">
        <v>2024</v>
      </c>
      <c r="L931">
        <v>0.04</v>
      </c>
      <c r="M931">
        <v>53.037729631765401</v>
      </c>
      <c r="N931" t="str">
        <f t="shared" si="14"/>
        <v>Outlier</v>
      </c>
    </row>
    <row r="932" spans="1:14" x14ac:dyDescent="0.3">
      <c r="A932">
        <v>1956</v>
      </c>
      <c r="B932" s="3">
        <v>45560</v>
      </c>
      <c r="C932" s="3">
        <v>45612</v>
      </c>
      <c r="D932" t="s">
        <v>14</v>
      </c>
      <c r="E932" t="s">
        <v>18</v>
      </c>
      <c r="F932" t="s">
        <v>974</v>
      </c>
      <c r="G932">
        <v>1793.35</v>
      </c>
      <c r="H932">
        <v>110.24</v>
      </c>
      <c r="I932">
        <v>19</v>
      </c>
      <c r="J932" t="s">
        <v>2019</v>
      </c>
      <c r="K932" t="s">
        <v>2026</v>
      </c>
      <c r="L932">
        <v>0.1</v>
      </c>
      <c r="M932">
        <v>6.1471547662196402</v>
      </c>
      <c r="N932" t="str">
        <f t="shared" si="14"/>
        <v>Outlier</v>
      </c>
    </row>
    <row r="933" spans="1:14" x14ac:dyDescent="0.3">
      <c r="A933">
        <v>1957</v>
      </c>
      <c r="B933" s="3">
        <v>45623</v>
      </c>
      <c r="C933" s="3">
        <v>45682</v>
      </c>
      <c r="D933" t="s">
        <v>12</v>
      </c>
      <c r="E933" t="s">
        <v>17</v>
      </c>
      <c r="F933" t="s">
        <v>975</v>
      </c>
      <c r="G933">
        <v>1210.33</v>
      </c>
      <c r="H933">
        <v>223.34</v>
      </c>
      <c r="I933">
        <v>0</v>
      </c>
      <c r="J933" t="s">
        <v>2020</v>
      </c>
      <c r="K933" t="s">
        <v>2025</v>
      </c>
      <c r="L933">
        <v>0.13</v>
      </c>
      <c r="M933">
        <v>18.452818652764101</v>
      </c>
      <c r="N933" t="str">
        <f t="shared" si="14"/>
        <v>Outlier</v>
      </c>
    </row>
    <row r="934" spans="1:14" x14ac:dyDescent="0.3">
      <c r="A934">
        <v>1958</v>
      </c>
      <c r="B934" s="3">
        <v>45408</v>
      </c>
      <c r="C934" s="3">
        <v>45673</v>
      </c>
      <c r="D934" t="s">
        <v>15</v>
      </c>
      <c r="E934" t="s">
        <v>17</v>
      </c>
      <c r="F934" t="s">
        <v>976</v>
      </c>
      <c r="G934">
        <v>891.32</v>
      </c>
      <c r="H934">
        <v>334.2</v>
      </c>
      <c r="I934">
        <v>10</v>
      </c>
      <c r="J934" t="s">
        <v>2020</v>
      </c>
      <c r="K934" t="s">
        <v>2025</v>
      </c>
      <c r="L934">
        <v>0.13</v>
      </c>
      <c r="M934">
        <v>37.494951308172197</v>
      </c>
      <c r="N934" t="str">
        <f t="shared" si="14"/>
        <v>Outlier</v>
      </c>
    </row>
    <row r="935" spans="1:14" x14ac:dyDescent="0.3">
      <c r="A935">
        <v>1959</v>
      </c>
      <c r="B935" s="3">
        <v>45648</v>
      </c>
      <c r="C935" s="3">
        <v>45690</v>
      </c>
      <c r="D935" t="s">
        <v>12</v>
      </c>
      <c r="E935" t="s">
        <v>17</v>
      </c>
      <c r="F935" t="s">
        <v>977</v>
      </c>
      <c r="G935">
        <v>1408.68</v>
      </c>
      <c r="H935">
        <v>494.29</v>
      </c>
      <c r="I935">
        <v>15</v>
      </c>
      <c r="J935" t="s">
        <v>2019</v>
      </c>
      <c r="K935" t="s">
        <v>2025</v>
      </c>
      <c r="L935">
        <v>7.0000000000000007E-2</v>
      </c>
      <c r="M935">
        <v>35.088877530738003</v>
      </c>
      <c r="N935" t="str">
        <f t="shared" si="14"/>
        <v>Outlier</v>
      </c>
    </row>
    <row r="936" spans="1:14" x14ac:dyDescent="0.3">
      <c r="A936">
        <v>1960</v>
      </c>
      <c r="B936" s="3">
        <v>45546</v>
      </c>
      <c r="C936" s="3">
        <v>45691</v>
      </c>
      <c r="D936" t="s">
        <v>13</v>
      </c>
      <c r="E936" t="s">
        <v>17</v>
      </c>
      <c r="F936" t="s">
        <v>978</v>
      </c>
      <c r="G936">
        <v>830.85</v>
      </c>
      <c r="H936">
        <v>123.1</v>
      </c>
      <c r="I936">
        <v>12</v>
      </c>
      <c r="J936" t="s">
        <v>2021</v>
      </c>
      <c r="K936" t="s">
        <v>2025</v>
      </c>
      <c r="L936">
        <v>0.14000000000000001</v>
      </c>
      <c r="M936">
        <v>14.8161521333574</v>
      </c>
      <c r="N936" t="str">
        <f t="shared" si="14"/>
        <v>Outlier</v>
      </c>
    </row>
    <row r="937" spans="1:14" x14ac:dyDescent="0.3">
      <c r="A937">
        <v>1961</v>
      </c>
      <c r="B937" s="3">
        <v>45420</v>
      </c>
      <c r="C937" s="3">
        <v>45678</v>
      </c>
      <c r="D937" t="s">
        <v>12</v>
      </c>
      <c r="E937" t="s">
        <v>18</v>
      </c>
      <c r="F937" t="s">
        <v>979</v>
      </c>
      <c r="G937">
        <v>1338.72</v>
      </c>
      <c r="H937">
        <v>129.29</v>
      </c>
      <c r="I937">
        <v>18</v>
      </c>
      <c r="J937" t="s">
        <v>2020</v>
      </c>
      <c r="K937" t="s">
        <v>2025</v>
      </c>
      <c r="L937">
        <v>0.04</v>
      </c>
      <c r="M937">
        <v>9.6577327596510099</v>
      </c>
      <c r="N937" t="str">
        <f t="shared" si="14"/>
        <v>Outlier</v>
      </c>
    </row>
    <row r="938" spans="1:14" x14ac:dyDescent="0.3">
      <c r="A938">
        <v>1962</v>
      </c>
      <c r="B938" s="3">
        <v>45350</v>
      </c>
      <c r="C938" s="3">
        <v>45592</v>
      </c>
      <c r="D938" t="s">
        <v>2027</v>
      </c>
      <c r="E938" t="s">
        <v>18</v>
      </c>
      <c r="F938" t="s">
        <v>980</v>
      </c>
      <c r="G938">
        <v>588.12</v>
      </c>
      <c r="H938">
        <v>416.9</v>
      </c>
      <c r="I938">
        <v>6</v>
      </c>
      <c r="J938" t="s">
        <v>2022</v>
      </c>
      <c r="K938" t="s">
        <v>2024</v>
      </c>
      <c r="L938">
        <v>0.02</v>
      </c>
      <c r="M938">
        <v>70.886893831190903</v>
      </c>
      <c r="N938" t="str">
        <f t="shared" si="14"/>
        <v>Outlier</v>
      </c>
    </row>
    <row r="939" spans="1:14" x14ac:dyDescent="0.3">
      <c r="A939">
        <v>1963</v>
      </c>
      <c r="B939" s="3">
        <v>45475</v>
      </c>
      <c r="C939" s="3">
        <v>45560</v>
      </c>
      <c r="D939" t="s">
        <v>15</v>
      </c>
      <c r="E939" t="s">
        <v>17</v>
      </c>
      <c r="F939" t="s">
        <v>981</v>
      </c>
      <c r="G939">
        <v>639.19000000000005</v>
      </c>
      <c r="H939">
        <v>402.16</v>
      </c>
      <c r="I939">
        <v>20</v>
      </c>
      <c r="J939" t="s">
        <v>2019</v>
      </c>
      <c r="K939" t="s">
        <v>2025</v>
      </c>
      <c r="L939">
        <v>0.16</v>
      </c>
      <c r="M939">
        <v>62.917129492013302</v>
      </c>
      <c r="N939" t="str">
        <f t="shared" si="14"/>
        <v>Outlier</v>
      </c>
    </row>
    <row r="940" spans="1:14" x14ac:dyDescent="0.3">
      <c r="A940">
        <v>1964</v>
      </c>
      <c r="B940" s="3">
        <v>45438</v>
      </c>
      <c r="C940" s="3">
        <v>45605</v>
      </c>
      <c r="D940" t="s">
        <v>2027</v>
      </c>
      <c r="E940" t="s">
        <v>18</v>
      </c>
      <c r="F940" t="s">
        <v>982</v>
      </c>
      <c r="G940">
        <v>606.58000000000004</v>
      </c>
      <c r="H940">
        <v>344.4</v>
      </c>
      <c r="I940">
        <v>8</v>
      </c>
      <c r="J940" t="s">
        <v>2021</v>
      </c>
      <c r="K940" t="s">
        <v>2024</v>
      </c>
      <c r="L940">
        <v>0.05</v>
      </c>
      <c r="M940">
        <v>56.777341818061899</v>
      </c>
      <c r="N940" t="str">
        <f t="shared" si="14"/>
        <v>Outlier</v>
      </c>
    </row>
    <row r="941" spans="1:14" x14ac:dyDescent="0.3">
      <c r="A941">
        <v>1966</v>
      </c>
      <c r="B941" s="3">
        <v>45519</v>
      </c>
      <c r="C941" s="3">
        <v>45543</v>
      </c>
      <c r="D941" t="s">
        <v>15</v>
      </c>
      <c r="E941" t="s">
        <v>17</v>
      </c>
      <c r="F941" t="s">
        <v>984</v>
      </c>
      <c r="G941">
        <v>1378.83</v>
      </c>
      <c r="H941">
        <v>374.94</v>
      </c>
      <c r="I941">
        <v>11</v>
      </c>
      <c r="J941" t="s">
        <v>2020</v>
      </c>
      <c r="K941" t="s">
        <v>2025</v>
      </c>
      <c r="L941">
        <v>0.06</v>
      </c>
      <c r="M941">
        <v>27.192619829855701</v>
      </c>
      <c r="N941" t="str">
        <f t="shared" si="14"/>
        <v>Outlier</v>
      </c>
    </row>
    <row r="942" spans="1:14" x14ac:dyDescent="0.3">
      <c r="A942">
        <v>1967</v>
      </c>
      <c r="B942" s="3">
        <v>45676</v>
      </c>
      <c r="C942" s="3">
        <v>45677</v>
      </c>
      <c r="D942" t="s">
        <v>13</v>
      </c>
      <c r="E942" t="s">
        <v>18</v>
      </c>
      <c r="F942" t="s">
        <v>985</v>
      </c>
      <c r="G942">
        <v>972.36500000000001</v>
      </c>
      <c r="H942">
        <v>129.65</v>
      </c>
      <c r="I942">
        <v>18</v>
      </c>
      <c r="J942" t="s">
        <v>2019</v>
      </c>
      <c r="K942" t="s">
        <v>2024</v>
      </c>
      <c r="L942">
        <v>0.14000000000000001</v>
      </c>
      <c r="M942">
        <v>13.333470456053</v>
      </c>
      <c r="N942" t="str">
        <f t="shared" si="14"/>
        <v>Outlier</v>
      </c>
    </row>
    <row r="943" spans="1:14" x14ac:dyDescent="0.3">
      <c r="A943">
        <v>1968</v>
      </c>
      <c r="B943" s="3">
        <v>45485</v>
      </c>
      <c r="C943" s="3">
        <v>45596</v>
      </c>
      <c r="D943" t="s">
        <v>14</v>
      </c>
      <c r="E943" t="s">
        <v>19</v>
      </c>
      <c r="F943" t="s">
        <v>986</v>
      </c>
      <c r="G943">
        <v>409.49</v>
      </c>
      <c r="H943">
        <v>143.65</v>
      </c>
      <c r="I943">
        <v>9</v>
      </c>
      <c r="J943" t="s">
        <v>2021</v>
      </c>
      <c r="K943" t="s">
        <v>2023</v>
      </c>
      <c r="L943">
        <v>0.1</v>
      </c>
      <c r="M943">
        <v>35.080221739236599</v>
      </c>
      <c r="N943" t="str">
        <f t="shared" si="14"/>
        <v>Outlier</v>
      </c>
    </row>
    <row r="944" spans="1:14" x14ac:dyDescent="0.3">
      <c r="A944">
        <v>1969</v>
      </c>
      <c r="B944" s="3">
        <v>45656</v>
      </c>
      <c r="C944" s="3">
        <v>45667</v>
      </c>
      <c r="D944" t="s">
        <v>14</v>
      </c>
      <c r="E944" t="s">
        <v>17</v>
      </c>
      <c r="F944" t="s">
        <v>987</v>
      </c>
      <c r="G944">
        <v>237.13</v>
      </c>
      <c r="H944">
        <v>378.6</v>
      </c>
      <c r="I944">
        <v>7</v>
      </c>
      <c r="J944" t="s">
        <v>2022</v>
      </c>
      <c r="K944" t="s">
        <v>2024</v>
      </c>
      <c r="L944">
        <v>0.13</v>
      </c>
      <c r="M944">
        <v>159.659258634504</v>
      </c>
      <c r="N944" t="str">
        <f t="shared" si="14"/>
        <v>Outlier</v>
      </c>
    </row>
    <row r="945" spans="1:14" x14ac:dyDescent="0.3">
      <c r="A945">
        <v>1970</v>
      </c>
      <c r="B945" s="3">
        <v>45398</v>
      </c>
      <c r="C945" s="3">
        <v>45611</v>
      </c>
      <c r="D945" t="s">
        <v>13</v>
      </c>
      <c r="E945" t="s">
        <v>18</v>
      </c>
      <c r="F945" t="s">
        <v>988</v>
      </c>
      <c r="G945">
        <v>418.64</v>
      </c>
      <c r="H945">
        <v>118.92</v>
      </c>
      <c r="I945">
        <v>16</v>
      </c>
      <c r="J945" t="s">
        <v>2020</v>
      </c>
      <c r="K945" t="s">
        <v>2024</v>
      </c>
      <c r="L945">
        <v>0.13</v>
      </c>
      <c r="M945">
        <v>28.406267915153801</v>
      </c>
      <c r="N945" t="str">
        <f t="shared" si="14"/>
        <v>Outlier</v>
      </c>
    </row>
    <row r="946" spans="1:14" x14ac:dyDescent="0.3">
      <c r="A946">
        <v>1971</v>
      </c>
      <c r="B946" s="3">
        <v>45638</v>
      </c>
      <c r="C946" s="3">
        <v>45685</v>
      </c>
      <c r="D946" t="s">
        <v>12</v>
      </c>
      <c r="E946" t="s">
        <v>17</v>
      </c>
      <c r="F946" t="s">
        <v>989</v>
      </c>
      <c r="G946">
        <v>1057</v>
      </c>
      <c r="H946">
        <v>255.71</v>
      </c>
      <c r="I946">
        <v>15</v>
      </c>
      <c r="J946" t="s">
        <v>2019</v>
      </c>
      <c r="K946" t="s">
        <v>2024</v>
      </c>
      <c r="L946">
        <v>0.09</v>
      </c>
      <c r="M946">
        <v>24.192052980132502</v>
      </c>
      <c r="N946" t="str">
        <f t="shared" si="14"/>
        <v>Outlier</v>
      </c>
    </row>
    <row r="947" spans="1:14" x14ac:dyDescent="0.3">
      <c r="A947">
        <v>1972</v>
      </c>
      <c r="B947" s="3">
        <v>45593</v>
      </c>
      <c r="C947" s="3">
        <v>45651</v>
      </c>
      <c r="D947" t="s">
        <v>14</v>
      </c>
      <c r="E947" t="s">
        <v>18</v>
      </c>
      <c r="F947" t="s">
        <v>990</v>
      </c>
      <c r="G947">
        <v>72.900000000000006</v>
      </c>
      <c r="H947">
        <v>496</v>
      </c>
      <c r="I947">
        <v>13</v>
      </c>
      <c r="J947" t="s">
        <v>2020</v>
      </c>
      <c r="K947" t="s">
        <v>2026</v>
      </c>
      <c r="L947">
        <v>0.14000000000000001</v>
      </c>
      <c r="M947">
        <v>680.38408779149495</v>
      </c>
      <c r="N947" t="str">
        <f t="shared" si="14"/>
        <v>Outlier</v>
      </c>
    </row>
    <row r="948" spans="1:14" x14ac:dyDescent="0.3">
      <c r="A948">
        <v>1973</v>
      </c>
      <c r="B948" s="3">
        <v>45420</v>
      </c>
      <c r="C948" s="3">
        <v>45550</v>
      </c>
      <c r="D948" t="s">
        <v>2027</v>
      </c>
      <c r="E948" t="s">
        <v>19</v>
      </c>
      <c r="F948" t="s">
        <v>991</v>
      </c>
      <c r="G948">
        <v>1653.64</v>
      </c>
      <c r="H948">
        <v>361.88</v>
      </c>
      <c r="I948">
        <v>3</v>
      </c>
      <c r="J948" t="s">
        <v>2020</v>
      </c>
      <c r="K948" t="s">
        <v>2026</v>
      </c>
      <c r="L948">
        <v>0.13</v>
      </c>
      <c r="M948">
        <v>21.883844125686402</v>
      </c>
      <c r="N948" t="str">
        <f t="shared" si="14"/>
        <v>Outlier</v>
      </c>
    </row>
    <row r="949" spans="1:14" x14ac:dyDescent="0.3">
      <c r="A949">
        <v>1974</v>
      </c>
      <c r="B949" s="3">
        <v>45638</v>
      </c>
      <c r="C949" s="3">
        <v>45655</v>
      </c>
      <c r="D949" t="s">
        <v>12</v>
      </c>
      <c r="E949" t="s">
        <v>17</v>
      </c>
      <c r="F949" t="s">
        <v>992</v>
      </c>
      <c r="G949">
        <v>133.19999999999999</v>
      </c>
      <c r="H949">
        <v>464.61</v>
      </c>
      <c r="I949">
        <v>1</v>
      </c>
      <c r="J949" t="s">
        <v>2019</v>
      </c>
      <c r="K949" t="s">
        <v>2023</v>
      </c>
      <c r="L949">
        <v>0.11</v>
      </c>
      <c r="M949">
        <v>348.806306306306</v>
      </c>
      <c r="N949" t="str">
        <f t="shared" si="14"/>
        <v>Outlier</v>
      </c>
    </row>
    <row r="950" spans="1:14" x14ac:dyDescent="0.3">
      <c r="A950">
        <v>1975</v>
      </c>
      <c r="B950" s="3">
        <v>45665</v>
      </c>
      <c r="C950" s="3">
        <v>45690</v>
      </c>
      <c r="D950" t="s">
        <v>13</v>
      </c>
      <c r="E950" t="s">
        <v>18</v>
      </c>
      <c r="F950" t="s">
        <v>993</v>
      </c>
      <c r="G950">
        <v>450.4</v>
      </c>
      <c r="H950">
        <v>85.61</v>
      </c>
      <c r="I950">
        <v>8</v>
      </c>
      <c r="J950" t="s">
        <v>2021</v>
      </c>
      <c r="K950" t="s">
        <v>2024</v>
      </c>
      <c r="L950">
        <v>0.11</v>
      </c>
      <c r="M950">
        <v>19.007548845470701</v>
      </c>
      <c r="N950" t="str">
        <f t="shared" si="14"/>
        <v>Outlier</v>
      </c>
    </row>
    <row r="951" spans="1:14" x14ac:dyDescent="0.3">
      <c r="A951">
        <v>1976</v>
      </c>
      <c r="B951" s="3">
        <v>45635</v>
      </c>
      <c r="C951" s="3">
        <v>45686</v>
      </c>
      <c r="D951" t="s">
        <v>15</v>
      </c>
      <c r="E951" t="s">
        <v>19</v>
      </c>
      <c r="F951" t="s">
        <v>994</v>
      </c>
      <c r="G951">
        <v>1882.23</v>
      </c>
      <c r="H951">
        <v>237.65</v>
      </c>
      <c r="I951">
        <v>3</v>
      </c>
      <c r="J951" t="s">
        <v>2021</v>
      </c>
      <c r="K951" t="s">
        <v>2023</v>
      </c>
      <c r="L951">
        <v>0.14000000000000001</v>
      </c>
      <c r="M951">
        <v>12.625980884376499</v>
      </c>
      <c r="N951" t="str">
        <f t="shared" si="14"/>
        <v>Outlier</v>
      </c>
    </row>
    <row r="952" spans="1:14" x14ac:dyDescent="0.3">
      <c r="A952">
        <v>1977</v>
      </c>
      <c r="B952" s="3">
        <v>45474</v>
      </c>
      <c r="C952" s="3">
        <v>45626</v>
      </c>
      <c r="D952" t="s">
        <v>15</v>
      </c>
      <c r="E952" t="s">
        <v>18</v>
      </c>
      <c r="F952" t="s">
        <v>995</v>
      </c>
      <c r="G952">
        <v>898.39</v>
      </c>
      <c r="H952">
        <v>142.06</v>
      </c>
      <c r="I952">
        <v>10</v>
      </c>
      <c r="J952" t="s">
        <v>2021</v>
      </c>
      <c r="K952" t="s">
        <v>2026</v>
      </c>
      <c r="L952">
        <v>0</v>
      </c>
      <c r="M952">
        <v>15.8127316644219</v>
      </c>
      <c r="N952" t="str">
        <f t="shared" si="14"/>
        <v>Outlier</v>
      </c>
    </row>
    <row r="953" spans="1:14" x14ac:dyDescent="0.3">
      <c r="A953">
        <v>1978</v>
      </c>
      <c r="B953" s="3">
        <v>45349</v>
      </c>
      <c r="C953" s="3">
        <v>45592</v>
      </c>
      <c r="D953" t="s">
        <v>15</v>
      </c>
      <c r="E953" t="s">
        <v>17</v>
      </c>
      <c r="F953" t="s">
        <v>996</v>
      </c>
      <c r="G953">
        <v>158.38</v>
      </c>
      <c r="H953">
        <v>89.58</v>
      </c>
      <c r="I953">
        <v>14</v>
      </c>
      <c r="J953" t="s">
        <v>2022</v>
      </c>
      <c r="K953" t="s">
        <v>2023</v>
      </c>
      <c r="L953">
        <v>0.19</v>
      </c>
      <c r="M953">
        <v>56.5601717388559</v>
      </c>
      <c r="N953" t="str">
        <f t="shared" si="14"/>
        <v>Outlier</v>
      </c>
    </row>
    <row r="954" spans="1:14" x14ac:dyDescent="0.3">
      <c r="A954">
        <v>1979</v>
      </c>
      <c r="B954" s="3">
        <v>45531</v>
      </c>
      <c r="C954" s="3">
        <v>45637</v>
      </c>
      <c r="D954" t="s">
        <v>15</v>
      </c>
      <c r="E954" t="s">
        <v>19</v>
      </c>
      <c r="F954" t="s">
        <v>997</v>
      </c>
      <c r="G954">
        <v>1097.94</v>
      </c>
      <c r="H954">
        <v>190.14</v>
      </c>
      <c r="I954">
        <v>0</v>
      </c>
      <c r="J954" t="s">
        <v>2022</v>
      </c>
      <c r="K954" t="s">
        <v>2025</v>
      </c>
      <c r="L954">
        <v>0.03</v>
      </c>
      <c r="M954">
        <v>17.317886223290898</v>
      </c>
      <c r="N954" t="str">
        <f t="shared" si="14"/>
        <v>Outlier</v>
      </c>
    </row>
    <row r="955" spans="1:14" x14ac:dyDescent="0.3">
      <c r="A955">
        <v>1980</v>
      </c>
      <c r="B955" s="3">
        <v>45468</v>
      </c>
      <c r="C955" s="3">
        <v>45511</v>
      </c>
      <c r="D955" t="s">
        <v>12</v>
      </c>
      <c r="E955" t="s">
        <v>18</v>
      </c>
      <c r="F955" t="s">
        <v>998</v>
      </c>
      <c r="G955">
        <v>1836.34</v>
      </c>
      <c r="H955">
        <v>271.58</v>
      </c>
      <c r="I955">
        <v>10</v>
      </c>
      <c r="J955" t="s">
        <v>2021</v>
      </c>
      <c r="K955" t="s">
        <v>2024</v>
      </c>
      <c r="L955">
        <v>0.08</v>
      </c>
      <c r="M955">
        <v>14.789200257033</v>
      </c>
      <c r="N955" t="str">
        <f t="shared" si="14"/>
        <v>Outlier</v>
      </c>
    </row>
    <row r="956" spans="1:14" x14ac:dyDescent="0.3">
      <c r="A956">
        <v>1981</v>
      </c>
      <c r="B956" s="3">
        <v>45320</v>
      </c>
      <c r="C956" s="3">
        <v>45331</v>
      </c>
      <c r="D956" t="s">
        <v>14</v>
      </c>
      <c r="E956" t="s">
        <v>19</v>
      </c>
      <c r="F956" t="s">
        <v>999</v>
      </c>
      <c r="G956">
        <v>569.75</v>
      </c>
      <c r="H956">
        <v>117.17</v>
      </c>
      <c r="I956">
        <v>1</v>
      </c>
      <c r="J956" t="s">
        <v>2021</v>
      </c>
      <c r="K956" t="s">
        <v>2025</v>
      </c>
      <c r="L956">
        <v>0.06</v>
      </c>
      <c r="M956">
        <v>20.565160157964002</v>
      </c>
      <c r="N956" t="str">
        <f t="shared" si="14"/>
        <v>Outlier</v>
      </c>
    </row>
    <row r="957" spans="1:14" x14ac:dyDescent="0.3">
      <c r="A957">
        <v>1982</v>
      </c>
      <c r="B957" s="3">
        <v>45464</v>
      </c>
      <c r="C957" s="3">
        <v>45667</v>
      </c>
      <c r="D957" t="s">
        <v>13</v>
      </c>
      <c r="E957" t="s">
        <v>19</v>
      </c>
      <c r="F957" t="s">
        <v>1000</v>
      </c>
      <c r="G957">
        <v>1478.64</v>
      </c>
      <c r="H957">
        <v>394.57</v>
      </c>
      <c r="I957">
        <v>14</v>
      </c>
      <c r="J957" t="s">
        <v>2022</v>
      </c>
      <c r="K957" t="s">
        <v>2023</v>
      </c>
      <c r="L957">
        <v>0.02</v>
      </c>
      <c r="M957">
        <v>26.684656170535099</v>
      </c>
      <c r="N957" t="str">
        <f t="shared" si="14"/>
        <v>Outlier</v>
      </c>
    </row>
    <row r="958" spans="1:14" x14ac:dyDescent="0.3">
      <c r="A958">
        <v>1983</v>
      </c>
      <c r="B958" s="3">
        <v>45492</v>
      </c>
      <c r="C958" s="3">
        <v>45631</v>
      </c>
      <c r="D958" t="s">
        <v>12</v>
      </c>
      <c r="E958" t="s">
        <v>18</v>
      </c>
      <c r="F958" t="s">
        <v>1001</v>
      </c>
      <c r="G958">
        <v>1511.34</v>
      </c>
      <c r="H958">
        <v>113.5</v>
      </c>
      <c r="I958">
        <v>8</v>
      </c>
      <c r="J958" t="s">
        <v>2021</v>
      </c>
      <c r="K958" t="s">
        <v>2025</v>
      </c>
      <c r="L958">
        <v>0.12</v>
      </c>
      <c r="M958">
        <v>7.5098918840234496</v>
      </c>
      <c r="N958" t="str">
        <f t="shared" si="14"/>
        <v>Outlier</v>
      </c>
    </row>
    <row r="959" spans="1:14" x14ac:dyDescent="0.3">
      <c r="A959">
        <v>1984</v>
      </c>
      <c r="B959" s="3">
        <v>45663</v>
      </c>
      <c r="C959" s="3">
        <v>45683</v>
      </c>
      <c r="D959" t="s">
        <v>13</v>
      </c>
      <c r="E959" t="s">
        <v>19</v>
      </c>
      <c r="F959" t="s">
        <v>1002</v>
      </c>
      <c r="G959">
        <v>1205.08</v>
      </c>
      <c r="H959">
        <v>93.51</v>
      </c>
      <c r="I959">
        <v>18</v>
      </c>
      <c r="J959" t="s">
        <v>2019</v>
      </c>
      <c r="K959" t="s">
        <v>2024</v>
      </c>
      <c r="L959">
        <v>0.13</v>
      </c>
      <c r="M959">
        <v>7.7596508115643799</v>
      </c>
      <c r="N959" t="str">
        <f t="shared" si="14"/>
        <v>Outlier</v>
      </c>
    </row>
    <row r="960" spans="1:14" x14ac:dyDescent="0.3">
      <c r="A960">
        <v>1985</v>
      </c>
      <c r="B960" s="3">
        <v>45587</v>
      </c>
      <c r="C960" s="3">
        <v>45651</v>
      </c>
      <c r="D960" t="s">
        <v>15</v>
      </c>
      <c r="E960" t="s">
        <v>18</v>
      </c>
      <c r="F960" t="s">
        <v>1003</v>
      </c>
      <c r="G960">
        <v>728.68</v>
      </c>
      <c r="H960">
        <v>89</v>
      </c>
      <c r="I960">
        <v>16</v>
      </c>
      <c r="J960" t="s">
        <v>2021</v>
      </c>
      <c r="K960" t="s">
        <v>2026</v>
      </c>
      <c r="L960">
        <v>0.14000000000000001</v>
      </c>
      <c r="M960">
        <v>12.213866168963101</v>
      </c>
      <c r="N960" t="str">
        <f t="shared" si="14"/>
        <v>Outlier</v>
      </c>
    </row>
    <row r="961" spans="1:14" x14ac:dyDescent="0.3">
      <c r="A961">
        <v>1987</v>
      </c>
      <c r="B961" s="3">
        <v>45551</v>
      </c>
      <c r="C961" s="3">
        <v>45563</v>
      </c>
      <c r="D961" t="s">
        <v>13</v>
      </c>
      <c r="E961" t="s">
        <v>19</v>
      </c>
      <c r="F961" t="s">
        <v>1005</v>
      </c>
      <c r="G961">
        <v>951.29</v>
      </c>
      <c r="H961">
        <v>456.54</v>
      </c>
      <c r="I961">
        <v>17</v>
      </c>
      <c r="J961" t="s">
        <v>2021</v>
      </c>
      <c r="K961" t="s">
        <v>2026</v>
      </c>
      <c r="L961">
        <v>0.16</v>
      </c>
      <c r="M961">
        <v>47.991674463097503</v>
      </c>
      <c r="N961" t="str">
        <f t="shared" si="14"/>
        <v>Outlier</v>
      </c>
    </row>
    <row r="962" spans="1:14" x14ac:dyDescent="0.3">
      <c r="A962">
        <v>1988</v>
      </c>
      <c r="B962" s="3">
        <v>45416</v>
      </c>
      <c r="C962" s="3">
        <v>45525</v>
      </c>
      <c r="D962" t="s">
        <v>2028</v>
      </c>
      <c r="E962" t="s">
        <v>19</v>
      </c>
      <c r="F962" t="s">
        <v>1006</v>
      </c>
      <c r="G962">
        <v>1437.73</v>
      </c>
      <c r="H962">
        <v>128.29</v>
      </c>
      <c r="I962">
        <v>19</v>
      </c>
      <c r="J962" t="s">
        <v>2020</v>
      </c>
      <c r="K962" t="s">
        <v>2023</v>
      </c>
      <c r="L962">
        <v>0.13</v>
      </c>
      <c r="M962">
        <v>8.9230940440833795</v>
      </c>
      <c r="N962" t="str">
        <f t="shared" ref="N962:N1025" si="15">IF(OR(G962&lt;C2944, G962&gt;C2946), "Outlier", "Normal")</f>
        <v>Outlier</v>
      </c>
    </row>
    <row r="963" spans="1:14" x14ac:dyDescent="0.3">
      <c r="A963">
        <v>1989</v>
      </c>
      <c r="B963" s="3">
        <v>45425</v>
      </c>
      <c r="C963" s="3">
        <v>45427</v>
      </c>
      <c r="D963" t="s">
        <v>12</v>
      </c>
      <c r="E963" t="s">
        <v>17</v>
      </c>
      <c r="F963" t="s">
        <v>1007</v>
      </c>
      <c r="G963">
        <v>360.42</v>
      </c>
      <c r="H963">
        <v>260.08999999999997</v>
      </c>
      <c r="I963">
        <v>15</v>
      </c>
      <c r="J963" t="s">
        <v>2022</v>
      </c>
      <c r="K963" t="s">
        <v>2024</v>
      </c>
      <c r="L963">
        <v>0.15</v>
      </c>
      <c r="M963">
        <v>72.163032018200994</v>
      </c>
      <c r="N963" t="str">
        <f t="shared" si="15"/>
        <v>Outlier</v>
      </c>
    </row>
    <row r="964" spans="1:14" x14ac:dyDescent="0.3">
      <c r="A964">
        <v>1990</v>
      </c>
      <c r="B964" s="3">
        <v>45487</v>
      </c>
      <c r="C964" s="3">
        <v>45520</v>
      </c>
      <c r="D964" t="s">
        <v>12</v>
      </c>
      <c r="E964" t="s">
        <v>17</v>
      </c>
      <c r="F964" t="s">
        <v>1008</v>
      </c>
      <c r="G964">
        <v>1845.76</v>
      </c>
      <c r="H964">
        <v>81.150000000000006</v>
      </c>
      <c r="I964">
        <v>8</v>
      </c>
      <c r="J964" t="s">
        <v>2022</v>
      </c>
      <c r="K964" t="s">
        <v>2023</v>
      </c>
      <c r="L964">
        <v>0.03</v>
      </c>
      <c r="M964">
        <v>4.3965629334258001</v>
      </c>
      <c r="N964" t="str">
        <f t="shared" si="15"/>
        <v>Outlier</v>
      </c>
    </row>
    <row r="965" spans="1:14" x14ac:dyDescent="0.3">
      <c r="A965">
        <v>1991</v>
      </c>
      <c r="B965" s="3">
        <v>45384</v>
      </c>
      <c r="C965" s="3">
        <v>45625</v>
      </c>
      <c r="D965" t="s">
        <v>12</v>
      </c>
      <c r="E965" t="s">
        <v>18</v>
      </c>
      <c r="F965" t="s">
        <v>1009</v>
      </c>
      <c r="G965">
        <v>1452.11</v>
      </c>
      <c r="H965">
        <v>489.11</v>
      </c>
      <c r="I965">
        <v>6</v>
      </c>
      <c r="J965" t="s">
        <v>2022</v>
      </c>
      <c r="K965" t="s">
        <v>2023</v>
      </c>
      <c r="L965">
        <v>0.03</v>
      </c>
      <c r="M965">
        <v>33.682709987535397</v>
      </c>
      <c r="N965" t="str">
        <f t="shared" si="15"/>
        <v>Outlier</v>
      </c>
    </row>
    <row r="966" spans="1:14" x14ac:dyDescent="0.3">
      <c r="A966">
        <v>1992</v>
      </c>
      <c r="B966" s="3">
        <v>45561</v>
      </c>
      <c r="C966" s="3">
        <v>45568</v>
      </c>
      <c r="D966" t="s">
        <v>15</v>
      </c>
      <c r="E966" t="s">
        <v>19</v>
      </c>
      <c r="F966" t="s">
        <v>1010</v>
      </c>
      <c r="G966">
        <v>1212.05</v>
      </c>
      <c r="H966">
        <v>91.92</v>
      </c>
      <c r="I966">
        <v>13</v>
      </c>
      <c r="J966" t="s">
        <v>2019</v>
      </c>
      <c r="K966" t="s">
        <v>2025</v>
      </c>
      <c r="L966">
        <v>0.06</v>
      </c>
      <c r="M966">
        <v>7.58384555092612</v>
      </c>
      <c r="N966" t="str">
        <f t="shared" si="15"/>
        <v>Outlier</v>
      </c>
    </row>
    <row r="967" spans="1:14" x14ac:dyDescent="0.3">
      <c r="A967">
        <v>1993</v>
      </c>
      <c r="B967" s="3">
        <v>45680</v>
      </c>
      <c r="C967" s="3">
        <v>45685</v>
      </c>
      <c r="D967" t="s">
        <v>14</v>
      </c>
      <c r="E967" t="s">
        <v>18</v>
      </c>
      <c r="F967" t="s">
        <v>1011</v>
      </c>
      <c r="G967">
        <v>949.04</v>
      </c>
      <c r="H967">
        <v>271.44</v>
      </c>
      <c r="I967">
        <v>5</v>
      </c>
      <c r="J967" t="s">
        <v>2019</v>
      </c>
      <c r="K967" t="s">
        <v>2026</v>
      </c>
      <c r="L967">
        <v>0</v>
      </c>
      <c r="M967">
        <v>28.6015341819101</v>
      </c>
      <c r="N967" t="str">
        <f t="shared" si="15"/>
        <v>Outlier</v>
      </c>
    </row>
    <row r="968" spans="1:14" x14ac:dyDescent="0.3">
      <c r="A968">
        <v>1994</v>
      </c>
      <c r="B968" s="3">
        <v>45471</v>
      </c>
      <c r="C968" s="3">
        <v>45668</v>
      </c>
      <c r="D968" t="s">
        <v>12</v>
      </c>
      <c r="E968" t="s">
        <v>18</v>
      </c>
      <c r="F968" t="s">
        <v>1012</v>
      </c>
      <c r="G968">
        <v>430.37</v>
      </c>
      <c r="H968">
        <v>458.02</v>
      </c>
      <c r="I968">
        <v>7</v>
      </c>
      <c r="J968" t="s">
        <v>2021</v>
      </c>
      <c r="K968" t="s">
        <v>2023</v>
      </c>
      <c r="L968">
        <v>0.11</v>
      </c>
      <c r="M968">
        <v>106.424704324186</v>
      </c>
      <c r="N968" t="str">
        <f t="shared" si="15"/>
        <v>Outlier</v>
      </c>
    </row>
    <row r="969" spans="1:14" x14ac:dyDescent="0.3">
      <c r="A969">
        <v>1995</v>
      </c>
      <c r="B969" s="3">
        <v>45543</v>
      </c>
      <c r="C969" s="3">
        <v>45582</v>
      </c>
      <c r="D969" t="s">
        <v>14</v>
      </c>
      <c r="E969" t="s">
        <v>17</v>
      </c>
      <c r="F969" t="s">
        <v>1013</v>
      </c>
      <c r="G969">
        <v>523.67999999999995</v>
      </c>
      <c r="H969">
        <v>71.040000000000006</v>
      </c>
      <c r="I969">
        <v>13</v>
      </c>
      <c r="J969" t="s">
        <v>2019</v>
      </c>
      <c r="K969" t="s">
        <v>2025</v>
      </c>
      <c r="L969">
        <v>0.17</v>
      </c>
      <c r="M969">
        <v>13.565536205316199</v>
      </c>
      <c r="N969" t="str">
        <f t="shared" si="15"/>
        <v>Outlier</v>
      </c>
    </row>
    <row r="970" spans="1:14" x14ac:dyDescent="0.3">
      <c r="A970">
        <v>1996</v>
      </c>
      <c r="B970" s="3">
        <v>45526</v>
      </c>
      <c r="C970" s="3">
        <v>45669</v>
      </c>
      <c r="D970" t="s">
        <v>14</v>
      </c>
      <c r="E970" t="s">
        <v>17</v>
      </c>
      <c r="F970" t="s">
        <v>1014</v>
      </c>
      <c r="G970">
        <v>1731.16</v>
      </c>
      <c r="H970">
        <v>255.71</v>
      </c>
      <c r="I970">
        <v>20</v>
      </c>
      <c r="J970" t="s">
        <v>2021</v>
      </c>
      <c r="K970" t="s">
        <v>2026</v>
      </c>
      <c r="L970">
        <v>0.06</v>
      </c>
      <c r="M970">
        <v>14.771020587351799</v>
      </c>
      <c r="N970" t="str">
        <f t="shared" si="15"/>
        <v>Outlier</v>
      </c>
    </row>
    <row r="971" spans="1:14" x14ac:dyDescent="0.3">
      <c r="A971">
        <v>1997</v>
      </c>
      <c r="B971" s="3">
        <v>45355</v>
      </c>
      <c r="C971" s="3">
        <v>45486</v>
      </c>
      <c r="D971" t="s">
        <v>15</v>
      </c>
      <c r="E971" t="s">
        <v>18</v>
      </c>
      <c r="F971" t="s">
        <v>1015</v>
      </c>
      <c r="G971">
        <v>1377.77</v>
      </c>
      <c r="H971">
        <v>126.67</v>
      </c>
      <c r="I971">
        <v>18</v>
      </c>
      <c r="J971" t="s">
        <v>2019</v>
      </c>
      <c r="K971" t="s">
        <v>2025</v>
      </c>
      <c r="L971">
        <v>0.13</v>
      </c>
      <c r="M971">
        <v>9.1938422233028803</v>
      </c>
      <c r="N971" t="str">
        <f t="shared" si="15"/>
        <v>Outlier</v>
      </c>
    </row>
    <row r="972" spans="1:14" x14ac:dyDescent="0.3">
      <c r="A972">
        <v>1998</v>
      </c>
      <c r="B972" s="3">
        <v>45381</v>
      </c>
      <c r="C972" s="3">
        <v>45410</v>
      </c>
      <c r="D972" t="s">
        <v>13</v>
      </c>
      <c r="E972" t="s">
        <v>19</v>
      </c>
      <c r="F972" t="s">
        <v>1016</v>
      </c>
      <c r="G972">
        <v>620.13</v>
      </c>
      <c r="H972">
        <v>255.71</v>
      </c>
      <c r="I972">
        <v>7</v>
      </c>
      <c r="J972" t="s">
        <v>2021</v>
      </c>
      <c r="K972" t="s">
        <v>2025</v>
      </c>
      <c r="L972">
        <v>0.1</v>
      </c>
      <c r="M972">
        <v>41.234902359182797</v>
      </c>
      <c r="N972" t="str">
        <f t="shared" si="15"/>
        <v>Outlier</v>
      </c>
    </row>
    <row r="973" spans="1:14" x14ac:dyDescent="0.3">
      <c r="A973">
        <v>1999</v>
      </c>
      <c r="B973" s="3">
        <v>45339</v>
      </c>
      <c r="C973" s="3">
        <v>45513</v>
      </c>
      <c r="D973" t="s">
        <v>12</v>
      </c>
      <c r="E973" t="s">
        <v>18</v>
      </c>
      <c r="F973" t="s">
        <v>1017</v>
      </c>
      <c r="G973">
        <v>572.83000000000004</v>
      </c>
      <c r="H973">
        <v>202.59</v>
      </c>
      <c r="I973">
        <v>3</v>
      </c>
      <c r="J973" t="s">
        <v>2022</v>
      </c>
      <c r="K973" t="s">
        <v>2023</v>
      </c>
      <c r="L973">
        <v>0.17</v>
      </c>
      <c r="M973">
        <v>35.366513625333901</v>
      </c>
      <c r="N973" t="str">
        <f t="shared" si="15"/>
        <v>Outlier</v>
      </c>
    </row>
    <row r="974" spans="1:14" x14ac:dyDescent="0.3">
      <c r="A974">
        <v>2000</v>
      </c>
      <c r="B974" s="3">
        <v>45607</v>
      </c>
      <c r="C974" s="3">
        <v>45649</v>
      </c>
      <c r="D974" t="s">
        <v>15</v>
      </c>
      <c r="E974" t="s">
        <v>19</v>
      </c>
      <c r="F974" t="s">
        <v>1018</v>
      </c>
      <c r="G974">
        <v>876.29</v>
      </c>
      <c r="H974">
        <v>53.9</v>
      </c>
      <c r="I974">
        <v>14</v>
      </c>
      <c r="J974" t="s">
        <v>2020</v>
      </c>
      <c r="K974" t="s">
        <v>2023</v>
      </c>
      <c r="L974">
        <v>0.13</v>
      </c>
      <c r="M974">
        <v>6.1509317691631802</v>
      </c>
      <c r="N974" t="str">
        <f t="shared" si="15"/>
        <v>Outlier</v>
      </c>
    </row>
    <row r="975" spans="1:14" x14ac:dyDescent="0.3">
      <c r="A975">
        <v>2001</v>
      </c>
      <c r="B975" s="3">
        <v>45449</v>
      </c>
      <c r="C975" s="3">
        <v>45451</v>
      </c>
      <c r="D975" t="s">
        <v>14</v>
      </c>
      <c r="E975" t="s">
        <v>17</v>
      </c>
      <c r="F975" t="s">
        <v>1019</v>
      </c>
      <c r="G975">
        <v>871.9</v>
      </c>
      <c r="H975">
        <v>307.05</v>
      </c>
      <c r="I975">
        <v>8</v>
      </c>
      <c r="J975" t="s">
        <v>2019</v>
      </c>
      <c r="K975" t="s">
        <v>2024</v>
      </c>
      <c r="L975">
        <v>0.1</v>
      </c>
      <c r="M975">
        <v>35.216194517719899</v>
      </c>
      <c r="N975" t="str">
        <f t="shared" si="15"/>
        <v>Outlier</v>
      </c>
    </row>
    <row r="976" spans="1:14" x14ac:dyDescent="0.3">
      <c r="A976">
        <v>2002</v>
      </c>
      <c r="B976" s="3">
        <v>45535</v>
      </c>
      <c r="C976" s="3">
        <v>45613</v>
      </c>
      <c r="D976" t="s">
        <v>12</v>
      </c>
      <c r="E976" t="s">
        <v>19</v>
      </c>
      <c r="F976" t="s">
        <v>1020</v>
      </c>
      <c r="G976">
        <v>1077.73</v>
      </c>
      <c r="H976">
        <v>158.69999999999999</v>
      </c>
      <c r="I976">
        <v>1</v>
      </c>
      <c r="J976" t="s">
        <v>2020</v>
      </c>
      <c r="K976" t="s">
        <v>2026</v>
      </c>
      <c r="L976">
        <v>0.1</v>
      </c>
      <c r="M976">
        <v>14.725395043285401</v>
      </c>
      <c r="N976" t="str">
        <f t="shared" si="15"/>
        <v>Outlier</v>
      </c>
    </row>
    <row r="977" spans="1:14" x14ac:dyDescent="0.3">
      <c r="A977">
        <v>2003</v>
      </c>
      <c r="B977" s="3">
        <v>45479</v>
      </c>
      <c r="C977" s="3">
        <v>45511</v>
      </c>
      <c r="D977" t="s">
        <v>12</v>
      </c>
      <c r="E977" t="s">
        <v>17</v>
      </c>
      <c r="F977" t="s">
        <v>1021</v>
      </c>
      <c r="G977">
        <v>706.41</v>
      </c>
      <c r="H977">
        <v>349.73</v>
      </c>
      <c r="I977">
        <v>17</v>
      </c>
      <c r="J977" t="s">
        <v>2022</v>
      </c>
      <c r="K977" t="s">
        <v>2026</v>
      </c>
      <c r="L977">
        <v>0.18</v>
      </c>
      <c r="M977">
        <v>49.508076046488597</v>
      </c>
      <c r="N977" t="str">
        <f t="shared" si="15"/>
        <v>Outlier</v>
      </c>
    </row>
    <row r="978" spans="1:14" x14ac:dyDescent="0.3">
      <c r="A978">
        <v>2004</v>
      </c>
      <c r="B978" s="3">
        <v>45639</v>
      </c>
      <c r="C978" s="3">
        <v>45667</v>
      </c>
      <c r="D978" t="s">
        <v>14</v>
      </c>
      <c r="E978" t="s">
        <v>18</v>
      </c>
      <c r="F978" t="s">
        <v>1022</v>
      </c>
      <c r="G978">
        <v>459.88</v>
      </c>
      <c r="H978">
        <v>179.17</v>
      </c>
      <c r="I978">
        <v>5</v>
      </c>
      <c r="J978" t="s">
        <v>2022</v>
      </c>
      <c r="K978" t="s">
        <v>2024</v>
      </c>
      <c r="L978">
        <v>0.09</v>
      </c>
      <c r="M978">
        <v>38.960163520918499</v>
      </c>
      <c r="N978" t="str">
        <f t="shared" si="15"/>
        <v>Outlier</v>
      </c>
    </row>
    <row r="979" spans="1:14" x14ac:dyDescent="0.3">
      <c r="A979">
        <v>2005</v>
      </c>
      <c r="B979" s="3">
        <v>45319</v>
      </c>
      <c r="C979" s="3">
        <v>45496</v>
      </c>
      <c r="D979" t="s">
        <v>14</v>
      </c>
      <c r="E979" t="s">
        <v>19</v>
      </c>
      <c r="F979" t="s">
        <v>1023</v>
      </c>
      <c r="G979">
        <v>1890.07</v>
      </c>
      <c r="H979">
        <v>236.87</v>
      </c>
      <c r="I979">
        <v>2</v>
      </c>
      <c r="J979" t="s">
        <v>2020</v>
      </c>
      <c r="K979" t="s">
        <v>2026</v>
      </c>
      <c r="L979">
        <v>0.04</v>
      </c>
      <c r="M979">
        <v>12.5323400720608</v>
      </c>
      <c r="N979" t="str">
        <f t="shared" si="15"/>
        <v>Outlier</v>
      </c>
    </row>
    <row r="980" spans="1:14" x14ac:dyDescent="0.3">
      <c r="A980">
        <v>2006</v>
      </c>
      <c r="B980" s="3">
        <v>45467</v>
      </c>
      <c r="C980" s="3">
        <v>45615</v>
      </c>
      <c r="D980" t="s">
        <v>12</v>
      </c>
      <c r="E980" t="s">
        <v>17</v>
      </c>
      <c r="F980" t="s">
        <v>1024</v>
      </c>
      <c r="G980">
        <v>508</v>
      </c>
      <c r="H980">
        <v>266.83</v>
      </c>
      <c r="I980">
        <v>16</v>
      </c>
      <c r="J980" t="s">
        <v>2020</v>
      </c>
      <c r="K980" t="s">
        <v>2025</v>
      </c>
      <c r="L980">
        <v>0.16</v>
      </c>
      <c r="M980">
        <v>52.525590551181097</v>
      </c>
      <c r="N980" t="str">
        <f t="shared" si="15"/>
        <v>Outlier</v>
      </c>
    </row>
    <row r="981" spans="1:14" x14ac:dyDescent="0.3">
      <c r="A981">
        <v>2007</v>
      </c>
      <c r="B981" s="3">
        <v>45397</v>
      </c>
      <c r="C981" s="3">
        <v>45398</v>
      </c>
      <c r="D981" t="s">
        <v>15</v>
      </c>
      <c r="E981" t="s">
        <v>19</v>
      </c>
      <c r="F981" t="s">
        <v>1025</v>
      </c>
      <c r="G981">
        <v>1199.5999999999999</v>
      </c>
      <c r="H981">
        <v>193.28</v>
      </c>
      <c r="I981">
        <v>20</v>
      </c>
      <c r="J981" t="s">
        <v>2021</v>
      </c>
      <c r="K981" t="s">
        <v>2024</v>
      </c>
      <c r="L981">
        <v>0</v>
      </c>
      <c r="M981">
        <v>16.1120373457819</v>
      </c>
      <c r="N981" t="str">
        <f t="shared" si="15"/>
        <v>Outlier</v>
      </c>
    </row>
    <row r="982" spans="1:14" x14ac:dyDescent="0.3">
      <c r="A982">
        <v>2008</v>
      </c>
      <c r="B982" s="3">
        <v>45397</v>
      </c>
      <c r="C982" s="3">
        <v>45535</v>
      </c>
      <c r="D982" t="s">
        <v>15</v>
      </c>
      <c r="E982" t="s">
        <v>19</v>
      </c>
      <c r="F982" t="s">
        <v>1026</v>
      </c>
      <c r="G982">
        <v>135.47999999999999</v>
      </c>
      <c r="H982">
        <v>344.83</v>
      </c>
      <c r="I982">
        <v>4</v>
      </c>
      <c r="J982" t="s">
        <v>2019</v>
      </c>
      <c r="K982" t="s">
        <v>2025</v>
      </c>
      <c r="L982">
        <v>7.0000000000000007E-2</v>
      </c>
      <c r="M982">
        <v>254.52465308532601</v>
      </c>
      <c r="N982" t="str">
        <f t="shared" si="15"/>
        <v>Outlier</v>
      </c>
    </row>
    <row r="983" spans="1:14" x14ac:dyDescent="0.3">
      <c r="A983">
        <v>2009</v>
      </c>
      <c r="B983" s="3">
        <v>45454</v>
      </c>
      <c r="C983" s="3">
        <v>45623</v>
      </c>
      <c r="D983" t="s">
        <v>2028</v>
      </c>
      <c r="E983" t="s">
        <v>17</v>
      </c>
      <c r="F983" t="s">
        <v>1027</v>
      </c>
      <c r="G983">
        <v>1234.8499999999999</v>
      </c>
      <c r="H983">
        <v>332.76</v>
      </c>
      <c r="I983">
        <v>13</v>
      </c>
      <c r="J983" t="s">
        <v>2019</v>
      </c>
      <c r="K983" t="s">
        <v>2023</v>
      </c>
      <c r="L983">
        <v>0.01</v>
      </c>
      <c r="M983">
        <v>26.947402518524498</v>
      </c>
      <c r="N983" t="str">
        <f t="shared" si="15"/>
        <v>Outlier</v>
      </c>
    </row>
    <row r="984" spans="1:14" x14ac:dyDescent="0.3">
      <c r="A984">
        <v>2010</v>
      </c>
      <c r="B984" s="3">
        <v>45661</v>
      </c>
      <c r="C984" s="3">
        <v>45686</v>
      </c>
      <c r="D984" t="s">
        <v>14</v>
      </c>
      <c r="E984" t="s">
        <v>17</v>
      </c>
      <c r="F984" t="s">
        <v>1028</v>
      </c>
      <c r="G984">
        <v>1275.5899999999999</v>
      </c>
      <c r="H984">
        <v>39.700000000000003</v>
      </c>
      <c r="I984">
        <v>19</v>
      </c>
      <c r="J984" t="s">
        <v>2021</v>
      </c>
      <c r="K984" t="s">
        <v>2025</v>
      </c>
      <c r="L984">
        <v>0.18</v>
      </c>
      <c r="M984">
        <v>3.1122852954319198</v>
      </c>
      <c r="N984" t="str">
        <f t="shared" si="15"/>
        <v>Outlier</v>
      </c>
    </row>
    <row r="985" spans="1:14" x14ac:dyDescent="0.3">
      <c r="A985">
        <v>2011</v>
      </c>
      <c r="B985" s="3">
        <v>45477</v>
      </c>
      <c r="C985" s="3">
        <v>45498</v>
      </c>
      <c r="D985" t="s">
        <v>14</v>
      </c>
      <c r="E985" t="s">
        <v>18</v>
      </c>
      <c r="F985" t="s">
        <v>1029</v>
      </c>
      <c r="G985">
        <v>1327.38</v>
      </c>
      <c r="H985">
        <v>52.36</v>
      </c>
      <c r="I985">
        <v>7</v>
      </c>
      <c r="J985" t="s">
        <v>2019</v>
      </c>
      <c r="K985" t="s">
        <v>2025</v>
      </c>
      <c r="L985">
        <v>0.14000000000000001</v>
      </c>
      <c r="M985">
        <v>3.94461269568624</v>
      </c>
      <c r="N985" t="str">
        <f t="shared" si="15"/>
        <v>Outlier</v>
      </c>
    </row>
    <row r="986" spans="1:14" x14ac:dyDescent="0.3">
      <c r="A986">
        <v>2012</v>
      </c>
      <c r="B986" s="3">
        <v>45564</v>
      </c>
      <c r="C986" s="3">
        <v>45597</v>
      </c>
      <c r="D986" t="s">
        <v>14</v>
      </c>
      <c r="E986" t="s">
        <v>17</v>
      </c>
      <c r="F986" t="s">
        <v>1030</v>
      </c>
      <c r="G986">
        <v>133.58000000000001</v>
      </c>
      <c r="H986">
        <v>319.89</v>
      </c>
      <c r="I986">
        <v>15</v>
      </c>
      <c r="J986" t="s">
        <v>2020</v>
      </c>
      <c r="K986" t="s">
        <v>2026</v>
      </c>
      <c r="L986">
        <v>0.01</v>
      </c>
      <c r="M986">
        <v>239.47447222638101</v>
      </c>
      <c r="N986" t="str">
        <f t="shared" si="15"/>
        <v>Outlier</v>
      </c>
    </row>
    <row r="987" spans="1:14" x14ac:dyDescent="0.3">
      <c r="A987">
        <v>2013</v>
      </c>
      <c r="B987" s="3">
        <v>45545</v>
      </c>
      <c r="C987" s="3">
        <v>45550</v>
      </c>
      <c r="D987" t="s">
        <v>2027</v>
      </c>
      <c r="E987" t="s">
        <v>19</v>
      </c>
      <c r="F987" t="s">
        <v>1031</v>
      </c>
      <c r="G987">
        <v>1638.61</v>
      </c>
      <c r="H987">
        <v>18.77</v>
      </c>
      <c r="I987">
        <v>11</v>
      </c>
      <c r="J987" t="s">
        <v>2019</v>
      </c>
      <c r="K987" t="s">
        <v>2023</v>
      </c>
      <c r="L987">
        <v>0.1</v>
      </c>
      <c r="M987">
        <v>1.14548306186341</v>
      </c>
      <c r="N987" t="str">
        <f t="shared" si="15"/>
        <v>Outlier</v>
      </c>
    </row>
    <row r="988" spans="1:14" x14ac:dyDescent="0.3">
      <c r="A988">
        <v>2014</v>
      </c>
      <c r="B988" s="3">
        <v>45479</v>
      </c>
      <c r="C988" s="3">
        <v>45592</v>
      </c>
      <c r="D988" t="s">
        <v>14</v>
      </c>
      <c r="E988" t="s">
        <v>19</v>
      </c>
      <c r="F988" t="s">
        <v>1032</v>
      </c>
      <c r="G988">
        <v>1784.97</v>
      </c>
      <c r="H988">
        <v>224.32</v>
      </c>
      <c r="I988">
        <v>17</v>
      </c>
      <c r="J988" t="s">
        <v>2021</v>
      </c>
      <c r="K988" t="s">
        <v>2025</v>
      </c>
      <c r="L988">
        <v>0.18</v>
      </c>
      <c r="M988">
        <v>12.5671579914508</v>
      </c>
      <c r="N988" t="str">
        <f t="shared" si="15"/>
        <v>Outlier</v>
      </c>
    </row>
    <row r="989" spans="1:14" x14ac:dyDescent="0.3">
      <c r="A989">
        <v>2015</v>
      </c>
      <c r="B989" s="3">
        <v>45316</v>
      </c>
      <c r="C989" s="3">
        <v>45424</v>
      </c>
      <c r="D989" t="s">
        <v>12</v>
      </c>
      <c r="E989" t="s">
        <v>18</v>
      </c>
      <c r="F989" t="s">
        <v>1033</v>
      </c>
      <c r="G989">
        <v>468.06</v>
      </c>
      <c r="H989">
        <v>294.83999999999997</v>
      </c>
      <c r="I989">
        <v>19</v>
      </c>
      <c r="J989" t="s">
        <v>2019</v>
      </c>
      <c r="K989" t="s">
        <v>2024</v>
      </c>
      <c r="L989">
        <v>0.11</v>
      </c>
      <c r="M989">
        <v>62.991924112293297</v>
      </c>
      <c r="N989" t="str">
        <f t="shared" si="15"/>
        <v>Outlier</v>
      </c>
    </row>
    <row r="990" spans="1:14" x14ac:dyDescent="0.3">
      <c r="A990">
        <v>2016</v>
      </c>
      <c r="B990" s="3">
        <v>45544</v>
      </c>
      <c r="C990" s="3">
        <v>45668</v>
      </c>
      <c r="D990" t="s">
        <v>13</v>
      </c>
      <c r="E990" t="s">
        <v>17</v>
      </c>
      <c r="F990" t="s">
        <v>1034</v>
      </c>
      <c r="G990">
        <v>408.62</v>
      </c>
      <c r="H990">
        <v>118.62</v>
      </c>
      <c r="I990">
        <v>7</v>
      </c>
      <c r="J990" t="s">
        <v>2022</v>
      </c>
      <c r="K990" t="s">
        <v>2023</v>
      </c>
      <c r="L990">
        <v>0.17</v>
      </c>
      <c r="M990">
        <v>29.029416083402701</v>
      </c>
      <c r="N990" t="str">
        <f t="shared" si="15"/>
        <v>Outlier</v>
      </c>
    </row>
    <row r="991" spans="1:14" x14ac:dyDescent="0.3">
      <c r="A991">
        <v>2017</v>
      </c>
      <c r="B991" s="3">
        <v>45337</v>
      </c>
      <c r="C991" s="3">
        <v>45656</v>
      </c>
      <c r="D991" t="s">
        <v>13</v>
      </c>
      <c r="E991" t="s">
        <v>17</v>
      </c>
      <c r="F991" t="s">
        <v>1035</v>
      </c>
      <c r="G991">
        <v>1369.12</v>
      </c>
      <c r="H991">
        <v>321.08999999999997</v>
      </c>
      <c r="I991">
        <v>17</v>
      </c>
      <c r="J991" t="s">
        <v>2021</v>
      </c>
      <c r="K991" t="s">
        <v>2024</v>
      </c>
      <c r="L991">
        <v>0.14000000000000001</v>
      </c>
      <c r="M991">
        <v>23.4522905223793</v>
      </c>
      <c r="N991" t="str">
        <f t="shared" si="15"/>
        <v>Outlier</v>
      </c>
    </row>
    <row r="992" spans="1:14" x14ac:dyDescent="0.3">
      <c r="A992">
        <v>2018</v>
      </c>
      <c r="B992" s="3">
        <v>45466</v>
      </c>
      <c r="C992" s="3">
        <v>45543</v>
      </c>
      <c r="D992" t="s">
        <v>2027</v>
      </c>
      <c r="E992" t="s">
        <v>18</v>
      </c>
      <c r="F992" t="s">
        <v>1036</v>
      </c>
      <c r="G992">
        <v>740.07</v>
      </c>
      <c r="H992">
        <v>113.77</v>
      </c>
      <c r="I992">
        <v>6</v>
      </c>
      <c r="J992" t="s">
        <v>2019</v>
      </c>
      <c r="K992" t="s">
        <v>2025</v>
      </c>
      <c r="L992">
        <v>0.1</v>
      </c>
      <c r="M992">
        <v>15.372870133906201</v>
      </c>
      <c r="N992" t="str">
        <f t="shared" si="15"/>
        <v>Outlier</v>
      </c>
    </row>
    <row r="993" spans="1:14" x14ac:dyDescent="0.3">
      <c r="A993">
        <v>2019</v>
      </c>
      <c r="B993" s="3">
        <v>45345</v>
      </c>
      <c r="C993" s="3">
        <v>45563</v>
      </c>
      <c r="D993" t="s">
        <v>12</v>
      </c>
      <c r="E993" t="s">
        <v>19</v>
      </c>
      <c r="F993" t="s">
        <v>1037</v>
      </c>
      <c r="G993">
        <v>701.93</v>
      </c>
      <c r="H993">
        <v>255.71</v>
      </c>
      <c r="I993">
        <v>19</v>
      </c>
      <c r="J993" t="s">
        <v>2021</v>
      </c>
      <c r="K993" t="s">
        <v>2024</v>
      </c>
      <c r="L993">
        <v>0.12</v>
      </c>
      <c r="M993">
        <v>36.429558502984598</v>
      </c>
      <c r="N993" t="str">
        <f t="shared" si="15"/>
        <v>Outlier</v>
      </c>
    </row>
    <row r="994" spans="1:14" x14ac:dyDescent="0.3">
      <c r="A994">
        <v>2020</v>
      </c>
      <c r="B994" s="3">
        <v>45368</v>
      </c>
      <c r="C994" s="3">
        <v>45502</v>
      </c>
      <c r="D994" t="s">
        <v>15</v>
      </c>
      <c r="E994" t="s">
        <v>19</v>
      </c>
      <c r="F994" t="s">
        <v>1038</v>
      </c>
      <c r="G994">
        <v>373.48</v>
      </c>
      <c r="H994">
        <v>207.1</v>
      </c>
      <c r="I994">
        <v>10</v>
      </c>
      <c r="J994" t="s">
        <v>2019</v>
      </c>
      <c r="K994" t="s">
        <v>2026</v>
      </c>
      <c r="L994">
        <v>0.05</v>
      </c>
      <c r="M994">
        <v>55.451429795437498</v>
      </c>
      <c r="N994" t="str">
        <f t="shared" si="15"/>
        <v>Outlier</v>
      </c>
    </row>
    <row r="995" spans="1:14" x14ac:dyDescent="0.3">
      <c r="A995">
        <v>2021</v>
      </c>
      <c r="B995" s="3">
        <v>45645</v>
      </c>
      <c r="C995" s="3">
        <v>45653</v>
      </c>
      <c r="D995" t="s">
        <v>14</v>
      </c>
      <c r="E995" t="s">
        <v>19</v>
      </c>
      <c r="F995" t="s">
        <v>1039</v>
      </c>
      <c r="G995">
        <v>1767.11</v>
      </c>
      <c r="H995">
        <v>343.36</v>
      </c>
      <c r="I995">
        <v>9</v>
      </c>
      <c r="J995" t="s">
        <v>2021</v>
      </c>
      <c r="K995" t="s">
        <v>2024</v>
      </c>
      <c r="L995">
        <v>0.08</v>
      </c>
      <c r="M995">
        <v>19.430595718432901</v>
      </c>
      <c r="N995" t="str">
        <f t="shared" si="15"/>
        <v>Outlier</v>
      </c>
    </row>
    <row r="996" spans="1:14" x14ac:dyDescent="0.3">
      <c r="A996">
        <v>2022</v>
      </c>
      <c r="B996" s="3">
        <v>45422</v>
      </c>
      <c r="C996" s="3">
        <v>45582</v>
      </c>
      <c r="D996" t="s">
        <v>13</v>
      </c>
      <c r="E996" t="s">
        <v>18</v>
      </c>
      <c r="F996" t="s">
        <v>1040</v>
      </c>
      <c r="G996">
        <v>1452.89</v>
      </c>
      <c r="H996">
        <v>54.2</v>
      </c>
      <c r="I996">
        <v>16</v>
      </c>
      <c r="J996" t="s">
        <v>2019</v>
      </c>
      <c r="K996" t="s">
        <v>2024</v>
      </c>
      <c r="L996">
        <v>0.15</v>
      </c>
      <c r="M996">
        <v>3.7304957704988002</v>
      </c>
      <c r="N996" t="str">
        <f t="shared" si="15"/>
        <v>Outlier</v>
      </c>
    </row>
    <row r="997" spans="1:14" x14ac:dyDescent="0.3">
      <c r="A997">
        <v>2023</v>
      </c>
      <c r="B997" s="3">
        <v>45416</v>
      </c>
      <c r="C997" s="3">
        <v>45455</v>
      </c>
      <c r="D997" t="s">
        <v>12</v>
      </c>
      <c r="E997" t="s">
        <v>18</v>
      </c>
      <c r="F997" t="s">
        <v>1041</v>
      </c>
      <c r="G997">
        <v>1046.07</v>
      </c>
      <c r="H997">
        <v>290.18</v>
      </c>
      <c r="I997">
        <v>11</v>
      </c>
      <c r="J997" t="s">
        <v>2020</v>
      </c>
      <c r="K997" t="s">
        <v>2023</v>
      </c>
      <c r="L997">
        <v>0.11</v>
      </c>
      <c r="M997">
        <v>27.740017398453301</v>
      </c>
      <c r="N997" t="str">
        <f t="shared" si="15"/>
        <v>Outlier</v>
      </c>
    </row>
    <row r="998" spans="1:14" x14ac:dyDescent="0.3">
      <c r="A998">
        <v>2024</v>
      </c>
      <c r="B998" s="3">
        <v>45619</v>
      </c>
      <c r="C998" s="3">
        <v>45619</v>
      </c>
      <c r="D998" t="s">
        <v>13</v>
      </c>
      <c r="E998" t="s">
        <v>19</v>
      </c>
      <c r="F998" t="s">
        <v>1042</v>
      </c>
      <c r="G998">
        <v>565.99</v>
      </c>
      <c r="H998">
        <v>58.89</v>
      </c>
      <c r="I998">
        <v>12</v>
      </c>
      <c r="J998" t="s">
        <v>2021</v>
      </c>
      <c r="K998" t="s">
        <v>2025</v>
      </c>
      <c r="L998">
        <v>0.13</v>
      </c>
      <c r="M998">
        <v>10.4047774695666</v>
      </c>
      <c r="N998" t="str">
        <f t="shared" si="15"/>
        <v>Outlier</v>
      </c>
    </row>
    <row r="999" spans="1:14" x14ac:dyDescent="0.3">
      <c r="A999">
        <v>2025</v>
      </c>
      <c r="B999" s="3">
        <v>45429</v>
      </c>
      <c r="C999" s="3">
        <v>45597</v>
      </c>
      <c r="D999" t="s">
        <v>13</v>
      </c>
      <c r="E999" t="s">
        <v>19</v>
      </c>
      <c r="F999" t="s">
        <v>1043</v>
      </c>
      <c r="G999">
        <v>455.38</v>
      </c>
      <c r="H999">
        <v>347.9</v>
      </c>
      <c r="I999">
        <v>2</v>
      </c>
      <c r="J999" t="s">
        <v>2022</v>
      </c>
      <c r="K999" t="s">
        <v>2023</v>
      </c>
      <c r="L999">
        <v>0.12</v>
      </c>
      <c r="M999">
        <v>76.3977337608151</v>
      </c>
      <c r="N999" t="str">
        <f t="shared" si="15"/>
        <v>Outlier</v>
      </c>
    </row>
    <row r="1000" spans="1:14" x14ac:dyDescent="0.3">
      <c r="A1000">
        <v>2026</v>
      </c>
      <c r="B1000" s="3">
        <v>45345</v>
      </c>
      <c r="C1000" s="3">
        <v>45543</v>
      </c>
      <c r="D1000" t="s">
        <v>12</v>
      </c>
      <c r="E1000" t="s">
        <v>18</v>
      </c>
      <c r="F1000" t="s">
        <v>1044</v>
      </c>
      <c r="G1000">
        <v>1348</v>
      </c>
      <c r="H1000">
        <v>327.16000000000003</v>
      </c>
      <c r="I1000">
        <v>12</v>
      </c>
      <c r="J1000" t="s">
        <v>2020</v>
      </c>
      <c r="K1000" t="s">
        <v>2026</v>
      </c>
      <c r="L1000">
        <v>0.11</v>
      </c>
      <c r="M1000">
        <v>24.2700296735905</v>
      </c>
      <c r="N1000" t="str">
        <f t="shared" si="15"/>
        <v>Outlier</v>
      </c>
    </row>
    <row r="1001" spans="1:14" x14ac:dyDescent="0.3">
      <c r="A1001">
        <v>2028</v>
      </c>
      <c r="B1001" s="3">
        <v>45565</v>
      </c>
      <c r="C1001" s="3">
        <v>45600</v>
      </c>
      <c r="D1001" t="s">
        <v>13</v>
      </c>
      <c r="E1001" t="s">
        <v>18</v>
      </c>
      <c r="F1001" t="s">
        <v>1046</v>
      </c>
      <c r="G1001">
        <v>1447.57</v>
      </c>
      <c r="H1001">
        <v>383.42</v>
      </c>
      <c r="I1001">
        <v>13</v>
      </c>
      <c r="J1001" t="s">
        <v>2020</v>
      </c>
      <c r="K1001" t="s">
        <v>2026</v>
      </c>
      <c r="L1001">
        <v>0.16</v>
      </c>
      <c r="M1001">
        <v>26.487147426376598</v>
      </c>
      <c r="N1001" t="str">
        <f t="shared" si="15"/>
        <v>Outlier</v>
      </c>
    </row>
    <row r="1002" spans="1:14" x14ac:dyDescent="0.3">
      <c r="A1002">
        <v>2029</v>
      </c>
      <c r="B1002" s="3">
        <v>45652</v>
      </c>
      <c r="C1002" s="3">
        <v>45680</v>
      </c>
      <c r="D1002" t="s">
        <v>13</v>
      </c>
      <c r="E1002" t="s">
        <v>17</v>
      </c>
      <c r="F1002" t="s">
        <v>1047</v>
      </c>
      <c r="G1002">
        <v>1414.36</v>
      </c>
      <c r="H1002">
        <v>443.72</v>
      </c>
      <c r="I1002">
        <v>20</v>
      </c>
      <c r="J1002" t="s">
        <v>2022</v>
      </c>
      <c r="K1002" t="s">
        <v>2024</v>
      </c>
      <c r="L1002">
        <v>0.06</v>
      </c>
      <c r="M1002">
        <v>31.3724935659945</v>
      </c>
      <c r="N1002" t="str">
        <f t="shared" si="15"/>
        <v>Outlier</v>
      </c>
    </row>
    <row r="1003" spans="1:14" x14ac:dyDescent="0.3">
      <c r="A1003">
        <v>2030</v>
      </c>
      <c r="B1003" s="3">
        <v>45643</v>
      </c>
      <c r="C1003" s="3">
        <v>45655</v>
      </c>
      <c r="D1003" t="s">
        <v>12</v>
      </c>
      <c r="E1003" t="s">
        <v>17</v>
      </c>
      <c r="F1003" t="s">
        <v>1048</v>
      </c>
      <c r="G1003">
        <v>808.95</v>
      </c>
      <c r="H1003">
        <v>36.67</v>
      </c>
      <c r="I1003">
        <v>9</v>
      </c>
      <c r="J1003" t="s">
        <v>2022</v>
      </c>
      <c r="K1003" t="s">
        <v>2024</v>
      </c>
      <c r="L1003">
        <v>0.01</v>
      </c>
      <c r="M1003">
        <v>4.5330366524507104</v>
      </c>
      <c r="N1003" t="str">
        <f t="shared" si="15"/>
        <v>Outlier</v>
      </c>
    </row>
    <row r="1004" spans="1:14" x14ac:dyDescent="0.3">
      <c r="A1004">
        <v>2031</v>
      </c>
      <c r="B1004" s="3">
        <v>45436</v>
      </c>
      <c r="C1004" s="3">
        <v>45666</v>
      </c>
      <c r="D1004" t="s">
        <v>15</v>
      </c>
      <c r="E1004" t="s">
        <v>17</v>
      </c>
      <c r="F1004" t="s">
        <v>1049</v>
      </c>
      <c r="G1004">
        <v>1146.76</v>
      </c>
      <c r="H1004">
        <v>316.23</v>
      </c>
      <c r="I1004">
        <v>13</v>
      </c>
      <c r="J1004" t="s">
        <v>2021</v>
      </c>
      <c r="K1004" t="s">
        <v>2025</v>
      </c>
      <c r="L1004">
        <v>0.01</v>
      </c>
      <c r="M1004">
        <v>27.575953120094901</v>
      </c>
      <c r="N1004" t="str">
        <f t="shared" si="15"/>
        <v>Outlier</v>
      </c>
    </row>
    <row r="1005" spans="1:14" x14ac:dyDescent="0.3">
      <c r="A1005">
        <v>2032</v>
      </c>
      <c r="B1005" s="3">
        <v>45506</v>
      </c>
      <c r="C1005" s="3">
        <v>45527</v>
      </c>
      <c r="D1005" t="s">
        <v>14</v>
      </c>
      <c r="E1005" t="s">
        <v>17</v>
      </c>
      <c r="F1005" t="s">
        <v>1050</v>
      </c>
      <c r="G1005">
        <v>1521.29</v>
      </c>
      <c r="H1005">
        <v>47.51</v>
      </c>
      <c r="I1005">
        <v>0</v>
      </c>
      <c r="J1005" t="s">
        <v>2022</v>
      </c>
      <c r="K1005" t="s">
        <v>2023</v>
      </c>
      <c r="L1005">
        <v>0.14000000000000001</v>
      </c>
      <c r="M1005">
        <v>3.1230074476266898</v>
      </c>
      <c r="N1005" t="str">
        <f t="shared" si="15"/>
        <v>Outlier</v>
      </c>
    </row>
    <row r="1006" spans="1:14" x14ac:dyDescent="0.3">
      <c r="A1006">
        <v>2033</v>
      </c>
      <c r="B1006" s="3">
        <v>45578</v>
      </c>
      <c r="C1006" s="3">
        <v>45645</v>
      </c>
      <c r="D1006" t="s">
        <v>15</v>
      </c>
      <c r="E1006" t="s">
        <v>18</v>
      </c>
      <c r="F1006" t="s">
        <v>1051</v>
      </c>
      <c r="G1006">
        <v>1776.64</v>
      </c>
      <c r="H1006">
        <v>135.25</v>
      </c>
      <c r="I1006">
        <v>9</v>
      </c>
      <c r="J1006" t="s">
        <v>2019</v>
      </c>
      <c r="K1006" t="s">
        <v>2025</v>
      </c>
      <c r="L1006">
        <v>0.09</v>
      </c>
      <c r="M1006">
        <v>7.6126846181556198</v>
      </c>
      <c r="N1006" t="str">
        <f t="shared" si="15"/>
        <v>Outlier</v>
      </c>
    </row>
    <row r="1007" spans="1:14" x14ac:dyDescent="0.3">
      <c r="A1007">
        <v>2034</v>
      </c>
      <c r="B1007" s="3">
        <v>45421</v>
      </c>
      <c r="C1007" s="3">
        <v>45455</v>
      </c>
      <c r="D1007" t="s">
        <v>13</v>
      </c>
      <c r="E1007" t="s">
        <v>17</v>
      </c>
      <c r="F1007" t="s">
        <v>1052</v>
      </c>
      <c r="G1007">
        <v>1576.83</v>
      </c>
      <c r="H1007">
        <v>444.17</v>
      </c>
      <c r="I1007">
        <v>7</v>
      </c>
      <c r="J1007" t="s">
        <v>2019</v>
      </c>
      <c r="K1007" t="s">
        <v>2026</v>
      </c>
      <c r="L1007">
        <v>0.17</v>
      </c>
      <c r="M1007">
        <v>28.168540679718198</v>
      </c>
      <c r="N1007" t="str">
        <f t="shared" si="15"/>
        <v>Outlier</v>
      </c>
    </row>
    <row r="1008" spans="1:14" x14ac:dyDescent="0.3">
      <c r="A1008">
        <v>2035</v>
      </c>
      <c r="B1008" s="3">
        <v>45627</v>
      </c>
      <c r="C1008" s="3">
        <v>45644</v>
      </c>
      <c r="D1008" t="s">
        <v>12</v>
      </c>
      <c r="E1008" t="s">
        <v>18</v>
      </c>
      <c r="F1008" t="s">
        <v>1053</v>
      </c>
      <c r="G1008">
        <v>1525.47</v>
      </c>
      <c r="H1008">
        <v>73.91</v>
      </c>
      <c r="I1008">
        <v>20</v>
      </c>
      <c r="J1008" t="s">
        <v>2019</v>
      </c>
      <c r="K1008" t="s">
        <v>2024</v>
      </c>
      <c r="L1008">
        <v>0</v>
      </c>
      <c r="M1008">
        <v>4.8450641441654003</v>
      </c>
      <c r="N1008" t="str">
        <f t="shared" si="15"/>
        <v>Outlier</v>
      </c>
    </row>
    <row r="1009" spans="1:14" x14ac:dyDescent="0.3">
      <c r="A1009">
        <v>2036</v>
      </c>
      <c r="B1009" s="3">
        <v>45599</v>
      </c>
      <c r="C1009" s="3">
        <v>45691</v>
      </c>
      <c r="D1009" t="s">
        <v>14</v>
      </c>
      <c r="E1009" t="s">
        <v>18</v>
      </c>
      <c r="F1009" t="s">
        <v>1054</v>
      </c>
      <c r="G1009">
        <v>763.57</v>
      </c>
      <c r="H1009">
        <v>19.63</v>
      </c>
      <c r="I1009">
        <v>20</v>
      </c>
      <c r="J1009" t="s">
        <v>2022</v>
      </c>
      <c r="K1009" t="s">
        <v>2024</v>
      </c>
      <c r="L1009">
        <v>0.04</v>
      </c>
      <c r="M1009">
        <v>2.5708186544783098</v>
      </c>
      <c r="N1009" t="str">
        <f t="shared" si="15"/>
        <v>Outlier</v>
      </c>
    </row>
    <row r="1010" spans="1:14" x14ac:dyDescent="0.3">
      <c r="A1010">
        <v>2037</v>
      </c>
      <c r="B1010" s="3">
        <v>45377</v>
      </c>
      <c r="C1010" s="3">
        <v>45622</v>
      </c>
      <c r="D1010" t="s">
        <v>15</v>
      </c>
      <c r="E1010" t="s">
        <v>17</v>
      </c>
      <c r="F1010" t="s">
        <v>1055</v>
      </c>
      <c r="G1010">
        <v>1747.92</v>
      </c>
      <c r="H1010">
        <v>351.7</v>
      </c>
      <c r="I1010">
        <v>4</v>
      </c>
      <c r="J1010" t="s">
        <v>2020</v>
      </c>
      <c r="K1010" t="s">
        <v>2025</v>
      </c>
      <c r="L1010">
        <v>0.06</v>
      </c>
      <c r="M1010">
        <v>20.121058171998701</v>
      </c>
      <c r="N1010" t="str">
        <f t="shared" si="15"/>
        <v>Outlier</v>
      </c>
    </row>
    <row r="1011" spans="1:14" x14ac:dyDescent="0.3">
      <c r="A1011">
        <v>2038</v>
      </c>
      <c r="B1011" s="3">
        <v>45398</v>
      </c>
      <c r="C1011" s="3">
        <v>45401</v>
      </c>
      <c r="D1011" t="s">
        <v>15</v>
      </c>
      <c r="E1011" t="s">
        <v>17</v>
      </c>
      <c r="F1011" t="s">
        <v>1056</v>
      </c>
      <c r="G1011">
        <v>1682.26</v>
      </c>
      <c r="H1011">
        <v>0</v>
      </c>
      <c r="I1011">
        <v>7</v>
      </c>
      <c r="J1011" t="s">
        <v>2020</v>
      </c>
      <c r="K1011" t="s">
        <v>2025</v>
      </c>
      <c r="L1011">
        <v>0.01</v>
      </c>
      <c r="M1011">
        <v>0</v>
      </c>
      <c r="N1011" t="str">
        <f t="shared" si="15"/>
        <v>Outlier</v>
      </c>
    </row>
    <row r="1012" spans="1:14" x14ac:dyDescent="0.3">
      <c r="A1012">
        <v>2039</v>
      </c>
      <c r="B1012" s="3">
        <v>45491</v>
      </c>
      <c r="C1012" s="3">
        <v>45656</v>
      </c>
      <c r="D1012" t="s">
        <v>13</v>
      </c>
      <c r="E1012" t="s">
        <v>19</v>
      </c>
      <c r="F1012" t="s">
        <v>1057</v>
      </c>
      <c r="G1012">
        <v>379.1</v>
      </c>
      <c r="H1012">
        <v>456.91</v>
      </c>
      <c r="I1012">
        <v>17</v>
      </c>
      <c r="J1012" t="s">
        <v>2021</v>
      </c>
      <c r="K1012" t="s">
        <v>2024</v>
      </c>
      <c r="L1012">
        <v>0.2</v>
      </c>
      <c r="M1012">
        <v>120.524927459773</v>
      </c>
      <c r="N1012" t="str">
        <f t="shared" si="15"/>
        <v>Outlier</v>
      </c>
    </row>
    <row r="1013" spans="1:14" x14ac:dyDescent="0.3">
      <c r="A1013">
        <v>2040</v>
      </c>
      <c r="B1013" s="3">
        <v>45470</v>
      </c>
      <c r="C1013" s="3">
        <v>45674</v>
      </c>
      <c r="D1013" t="s">
        <v>2027</v>
      </c>
      <c r="E1013" t="s">
        <v>19</v>
      </c>
      <c r="F1013" t="s">
        <v>1058</v>
      </c>
      <c r="G1013">
        <v>67.14</v>
      </c>
      <c r="H1013">
        <v>255.71</v>
      </c>
      <c r="I1013">
        <v>0</v>
      </c>
      <c r="J1013" t="s">
        <v>2022</v>
      </c>
      <c r="K1013" t="s">
        <v>2026</v>
      </c>
      <c r="L1013">
        <v>0.12</v>
      </c>
      <c r="M1013">
        <v>380.86088769734903</v>
      </c>
      <c r="N1013" t="str">
        <f t="shared" si="15"/>
        <v>Outlier</v>
      </c>
    </row>
    <row r="1014" spans="1:14" x14ac:dyDescent="0.3">
      <c r="A1014">
        <v>2041</v>
      </c>
      <c r="B1014" s="3">
        <v>45517</v>
      </c>
      <c r="C1014" s="3">
        <v>45672</v>
      </c>
      <c r="D1014" t="s">
        <v>12</v>
      </c>
      <c r="E1014" t="s">
        <v>17</v>
      </c>
      <c r="F1014" t="s">
        <v>1059</v>
      </c>
      <c r="G1014">
        <v>1924.25</v>
      </c>
      <c r="H1014">
        <v>56.7</v>
      </c>
      <c r="I1014">
        <v>9</v>
      </c>
      <c r="J1014" t="s">
        <v>2022</v>
      </c>
      <c r="K1014" t="s">
        <v>2026</v>
      </c>
      <c r="L1014">
        <v>0.12</v>
      </c>
      <c r="M1014">
        <v>2.94660257243082</v>
      </c>
      <c r="N1014" t="str">
        <f t="shared" si="15"/>
        <v>Outlier</v>
      </c>
    </row>
    <row r="1015" spans="1:14" x14ac:dyDescent="0.3">
      <c r="A1015">
        <v>2042</v>
      </c>
      <c r="B1015" s="3">
        <v>45520</v>
      </c>
      <c r="C1015" s="3">
        <v>45570</v>
      </c>
      <c r="D1015" t="s">
        <v>14</v>
      </c>
      <c r="E1015" t="s">
        <v>19</v>
      </c>
      <c r="F1015" t="s">
        <v>1060</v>
      </c>
      <c r="G1015">
        <v>1577.38</v>
      </c>
      <c r="H1015">
        <v>432.88</v>
      </c>
      <c r="I1015">
        <v>12</v>
      </c>
      <c r="J1015" t="s">
        <v>2022</v>
      </c>
      <c r="K1015" t="s">
        <v>2026</v>
      </c>
      <c r="L1015">
        <v>0.12</v>
      </c>
      <c r="M1015">
        <v>27.4429750599095</v>
      </c>
      <c r="N1015" t="str">
        <f t="shared" si="15"/>
        <v>Outlier</v>
      </c>
    </row>
    <row r="1016" spans="1:14" x14ac:dyDescent="0.3">
      <c r="A1016">
        <v>2043</v>
      </c>
      <c r="B1016" s="3">
        <v>45658</v>
      </c>
      <c r="C1016" s="3">
        <v>45683</v>
      </c>
      <c r="D1016" t="s">
        <v>15</v>
      </c>
      <c r="E1016" t="s">
        <v>18</v>
      </c>
      <c r="F1016" t="s">
        <v>1061</v>
      </c>
      <c r="G1016">
        <v>1660.4</v>
      </c>
      <c r="H1016">
        <v>452.17</v>
      </c>
      <c r="I1016">
        <v>1</v>
      </c>
      <c r="J1016" t="s">
        <v>2019</v>
      </c>
      <c r="K1016" t="s">
        <v>2026</v>
      </c>
      <c r="L1016">
        <v>0.06</v>
      </c>
      <c r="M1016">
        <v>27.232594555528799</v>
      </c>
      <c r="N1016" t="str">
        <f t="shared" si="15"/>
        <v>Outlier</v>
      </c>
    </row>
    <row r="1017" spans="1:14" x14ac:dyDescent="0.3">
      <c r="A1017">
        <v>2044</v>
      </c>
      <c r="B1017" s="3">
        <v>45335</v>
      </c>
      <c r="C1017" s="3">
        <v>45659</v>
      </c>
      <c r="D1017" t="s">
        <v>12</v>
      </c>
      <c r="E1017" t="s">
        <v>18</v>
      </c>
      <c r="F1017" t="s">
        <v>1062</v>
      </c>
      <c r="G1017">
        <v>584.05999999999995</v>
      </c>
      <c r="H1017">
        <v>336.52</v>
      </c>
      <c r="I1017">
        <v>20</v>
      </c>
      <c r="J1017" t="s">
        <v>2022</v>
      </c>
      <c r="K1017" t="s">
        <v>2023</v>
      </c>
      <c r="L1017">
        <v>0.03</v>
      </c>
      <c r="M1017">
        <v>57.6173680786221</v>
      </c>
      <c r="N1017" t="str">
        <f t="shared" si="15"/>
        <v>Outlier</v>
      </c>
    </row>
    <row r="1018" spans="1:14" x14ac:dyDescent="0.3">
      <c r="A1018">
        <v>2045</v>
      </c>
      <c r="B1018" s="3">
        <v>45384</v>
      </c>
      <c r="C1018" s="3">
        <v>45386</v>
      </c>
      <c r="D1018" t="s">
        <v>13</v>
      </c>
      <c r="E1018" t="s">
        <v>18</v>
      </c>
      <c r="F1018" t="s">
        <v>1063</v>
      </c>
      <c r="G1018">
        <v>1080.53</v>
      </c>
      <c r="H1018">
        <v>54.97</v>
      </c>
      <c r="I1018">
        <v>3</v>
      </c>
      <c r="J1018" t="s">
        <v>2019</v>
      </c>
      <c r="K1018" t="s">
        <v>2025</v>
      </c>
      <c r="L1018">
        <v>0.18</v>
      </c>
      <c r="M1018">
        <v>5.0873182604832801</v>
      </c>
      <c r="N1018" t="str">
        <f t="shared" si="15"/>
        <v>Outlier</v>
      </c>
    </row>
    <row r="1019" spans="1:14" x14ac:dyDescent="0.3">
      <c r="A1019">
        <v>2046</v>
      </c>
      <c r="B1019" s="3">
        <v>45651</v>
      </c>
      <c r="C1019" s="3">
        <v>45656</v>
      </c>
      <c r="D1019" t="s">
        <v>2027</v>
      </c>
      <c r="E1019" t="s">
        <v>17</v>
      </c>
      <c r="F1019" t="s">
        <v>1064</v>
      </c>
      <c r="G1019">
        <v>760.23</v>
      </c>
      <c r="H1019">
        <v>259.86</v>
      </c>
      <c r="I1019">
        <v>10</v>
      </c>
      <c r="J1019" t="s">
        <v>2021</v>
      </c>
      <c r="K1019" t="s">
        <v>2023</v>
      </c>
      <c r="L1019">
        <v>0</v>
      </c>
      <c r="M1019">
        <v>34.181760782921003</v>
      </c>
      <c r="N1019" t="str">
        <f t="shared" si="15"/>
        <v>Outlier</v>
      </c>
    </row>
    <row r="1020" spans="1:14" x14ac:dyDescent="0.3">
      <c r="A1020">
        <v>2047</v>
      </c>
      <c r="B1020" s="3">
        <v>45680</v>
      </c>
      <c r="C1020" s="3">
        <v>45686</v>
      </c>
      <c r="D1020" t="s">
        <v>2028</v>
      </c>
      <c r="E1020" t="s">
        <v>19</v>
      </c>
      <c r="F1020" t="s">
        <v>1065</v>
      </c>
      <c r="G1020">
        <v>526.04</v>
      </c>
      <c r="H1020">
        <v>306.68</v>
      </c>
      <c r="I1020">
        <v>15</v>
      </c>
      <c r="J1020" t="s">
        <v>2022</v>
      </c>
      <c r="K1020" t="s">
        <v>2024</v>
      </c>
      <c r="L1020">
        <v>0.17</v>
      </c>
      <c r="M1020">
        <v>58.2997490685119</v>
      </c>
      <c r="N1020" t="str">
        <f t="shared" si="15"/>
        <v>Outlier</v>
      </c>
    </row>
    <row r="1021" spans="1:14" x14ac:dyDescent="0.3">
      <c r="A1021">
        <v>2048</v>
      </c>
      <c r="B1021" s="3">
        <v>45620</v>
      </c>
      <c r="C1021" s="3">
        <v>45659</v>
      </c>
      <c r="D1021" t="s">
        <v>13</v>
      </c>
      <c r="E1021" t="s">
        <v>19</v>
      </c>
      <c r="F1021" t="s">
        <v>1066</v>
      </c>
      <c r="G1021">
        <v>592.78</v>
      </c>
      <c r="H1021">
        <v>64.63</v>
      </c>
      <c r="I1021">
        <v>0</v>
      </c>
      <c r="J1021" t="s">
        <v>2019</v>
      </c>
      <c r="K1021" t="s">
        <v>2025</v>
      </c>
      <c r="L1021">
        <v>0.04</v>
      </c>
      <c r="M1021">
        <v>10.9028644691116</v>
      </c>
      <c r="N1021" t="str">
        <f t="shared" si="15"/>
        <v>Outlier</v>
      </c>
    </row>
    <row r="1022" spans="1:14" x14ac:dyDescent="0.3">
      <c r="A1022">
        <v>2049</v>
      </c>
      <c r="B1022" s="3">
        <v>45480</v>
      </c>
      <c r="C1022" s="3">
        <v>45633</v>
      </c>
      <c r="D1022" t="s">
        <v>15</v>
      </c>
      <c r="E1022" t="s">
        <v>18</v>
      </c>
      <c r="F1022" t="s">
        <v>1067</v>
      </c>
      <c r="G1022">
        <v>784.76</v>
      </c>
      <c r="H1022">
        <v>117.75</v>
      </c>
      <c r="I1022">
        <v>13</v>
      </c>
      <c r="J1022" t="s">
        <v>2020</v>
      </c>
      <c r="K1022" t="s">
        <v>2024</v>
      </c>
      <c r="L1022">
        <v>0.03</v>
      </c>
      <c r="M1022">
        <v>15.0045873897752</v>
      </c>
      <c r="N1022" t="str">
        <f t="shared" si="15"/>
        <v>Outlier</v>
      </c>
    </row>
    <row r="1023" spans="1:14" x14ac:dyDescent="0.3">
      <c r="A1023">
        <v>2050</v>
      </c>
      <c r="B1023" s="3">
        <v>45537</v>
      </c>
      <c r="C1023" s="3">
        <v>45657</v>
      </c>
      <c r="D1023" t="s">
        <v>15</v>
      </c>
      <c r="E1023" t="s">
        <v>19</v>
      </c>
      <c r="F1023" t="s">
        <v>1068</v>
      </c>
      <c r="G1023">
        <v>1566.22</v>
      </c>
      <c r="H1023">
        <v>31.42</v>
      </c>
      <c r="I1023">
        <v>10</v>
      </c>
      <c r="J1023" t="s">
        <v>2021</v>
      </c>
      <c r="K1023" t="s">
        <v>2023</v>
      </c>
      <c r="L1023">
        <v>0.11</v>
      </c>
      <c r="M1023">
        <v>2.0061038679112801</v>
      </c>
      <c r="N1023" t="str">
        <f t="shared" si="15"/>
        <v>Outlier</v>
      </c>
    </row>
    <row r="1024" spans="1:14" x14ac:dyDescent="0.3">
      <c r="A1024">
        <v>2051</v>
      </c>
      <c r="B1024" s="3">
        <v>45447</v>
      </c>
      <c r="C1024" s="3">
        <v>45485</v>
      </c>
      <c r="D1024" t="s">
        <v>14</v>
      </c>
      <c r="E1024" t="s">
        <v>17</v>
      </c>
      <c r="F1024" t="s">
        <v>1069</v>
      </c>
      <c r="G1024">
        <v>742.13</v>
      </c>
      <c r="H1024">
        <v>455.01</v>
      </c>
      <c r="I1024">
        <v>7</v>
      </c>
      <c r="J1024" t="s">
        <v>2021</v>
      </c>
      <c r="K1024" t="s">
        <v>2025</v>
      </c>
      <c r="L1024">
        <v>0.12</v>
      </c>
      <c r="M1024">
        <v>61.311360543300999</v>
      </c>
      <c r="N1024" t="str">
        <f t="shared" si="15"/>
        <v>Outlier</v>
      </c>
    </row>
    <row r="1025" spans="1:14" x14ac:dyDescent="0.3">
      <c r="A1025">
        <v>2052</v>
      </c>
      <c r="B1025" s="3">
        <v>45676</v>
      </c>
      <c r="C1025" s="3">
        <v>45676</v>
      </c>
      <c r="D1025" t="s">
        <v>14</v>
      </c>
      <c r="E1025" t="s">
        <v>18</v>
      </c>
      <c r="F1025" t="s">
        <v>1070</v>
      </c>
      <c r="G1025">
        <v>814.76</v>
      </c>
      <c r="H1025">
        <v>19.7</v>
      </c>
      <c r="I1025">
        <v>17</v>
      </c>
      <c r="J1025" t="s">
        <v>2022</v>
      </c>
      <c r="K1025" t="s">
        <v>2026</v>
      </c>
      <c r="L1025">
        <v>0.02</v>
      </c>
      <c r="M1025">
        <v>2.41788993077716</v>
      </c>
      <c r="N1025" t="str">
        <f t="shared" si="15"/>
        <v>Outlier</v>
      </c>
    </row>
    <row r="1026" spans="1:14" x14ac:dyDescent="0.3">
      <c r="A1026">
        <v>2053</v>
      </c>
      <c r="B1026" s="3">
        <v>45404</v>
      </c>
      <c r="C1026" s="3">
        <v>45687</v>
      </c>
      <c r="D1026" t="s">
        <v>2028</v>
      </c>
      <c r="E1026" t="s">
        <v>17</v>
      </c>
      <c r="F1026" t="s">
        <v>1071</v>
      </c>
      <c r="G1026">
        <v>1275.1099999999999</v>
      </c>
      <c r="H1026">
        <v>270.94</v>
      </c>
      <c r="I1026">
        <v>17</v>
      </c>
      <c r="J1026" t="s">
        <v>2020</v>
      </c>
      <c r="K1026" t="s">
        <v>2024</v>
      </c>
      <c r="L1026">
        <v>0.16</v>
      </c>
      <c r="M1026">
        <v>21.248362886339201</v>
      </c>
      <c r="N1026" t="str">
        <f t="shared" ref="N1026:N1089" si="16">IF(OR(G1026&lt;C3008, G1026&gt;C3010), "Outlier", "Normal")</f>
        <v>Outlier</v>
      </c>
    </row>
    <row r="1027" spans="1:14" x14ac:dyDescent="0.3">
      <c r="A1027">
        <v>2054</v>
      </c>
      <c r="B1027" s="3">
        <v>45613</v>
      </c>
      <c r="C1027" s="3">
        <v>45648</v>
      </c>
      <c r="D1027" t="s">
        <v>13</v>
      </c>
      <c r="E1027" t="s">
        <v>18</v>
      </c>
      <c r="F1027" t="s">
        <v>1072</v>
      </c>
      <c r="G1027">
        <v>526.28</v>
      </c>
      <c r="H1027">
        <v>103.36</v>
      </c>
      <c r="I1027">
        <v>1</v>
      </c>
      <c r="J1027" t="s">
        <v>2019</v>
      </c>
      <c r="K1027" t="s">
        <v>2026</v>
      </c>
      <c r="L1027">
        <v>0.18</v>
      </c>
      <c r="M1027">
        <v>19.639735502014101</v>
      </c>
      <c r="N1027" t="str">
        <f t="shared" si="16"/>
        <v>Outlier</v>
      </c>
    </row>
    <row r="1028" spans="1:14" x14ac:dyDescent="0.3">
      <c r="A1028">
        <v>2055</v>
      </c>
      <c r="B1028" s="3">
        <v>45571</v>
      </c>
      <c r="C1028" s="3">
        <v>45577</v>
      </c>
      <c r="D1028" t="s">
        <v>13</v>
      </c>
      <c r="E1028" t="s">
        <v>19</v>
      </c>
      <c r="F1028" t="s">
        <v>1073</v>
      </c>
      <c r="G1028">
        <v>1975.02</v>
      </c>
      <c r="H1028">
        <v>48.33</v>
      </c>
      <c r="I1028">
        <v>12</v>
      </c>
      <c r="J1028" t="s">
        <v>2021</v>
      </c>
      <c r="K1028" t="s">
        <v>2026</v>
      </c>
      <c r="L1028">
        <v>0.05</v>
      </c>
      <c r="M1028">
        <v>2.4470638272017502</v>
      </c>
      <c r="N1028" t="str">
        <f t="shared" si="16"/>
        <v>Outlier</v>
      </c>
    </row>
    <row r="1029" spans="1:14" x14ac:dyDescent="0.3">
      <c r="A1029">
        <v>2056</v>
      </c>
      <c r="B1029" s="3">
        <v>45404</v>
      </c>
      <c r="C1029" s="3">
        <v>45635</v>
      </c>
      <c r="D1029" t="s">
        <v>13</v>
      </c>
      <c r="E1029" t="s">
        <v>18</v>
      </c>
      <c r="F1029" t="s">
        <v>1074</v>
      </c>
      <c r="G1029">
        <v>849.86</v>
      </c>
      <c r="H1029">
        <v>403.81</v>
      </c>
      <c r="I1029">
        <v>20</v>
      </c>
      <c r="J1029" t="s">
        <v>2022</v>
      </c>
      <c r="K1029" t="s">
        <v>2025</v>
      </c>
      <c r="L1029">
        <v>0.04</v>
      </c>
      <c r="M1029">
        <v>47.514884804555997</v>
      </c>
      <c r="N1029" t="str">
        <f t="shared" si="16"/>
        <v>Outlier</v>
      </c>
    </row>
    <row r="1030" spans="1:14" x14ac:dyDescent="0.3">
      <c r="A1030">
        <v>2057</v>
      </c>
      <c r="B1030" s="3">
        <v>45418</v>
      </c>
      <c r="C1030" s="3">
        <v>45514</v>
      </c>
      <c r="D1030" t="s">
        <v>15</v>
      </c>
      <c r="E1030" t="s">
        <v>17</v>
      </c>
      <c r="F1030" t="s">
        <v>1075</v>
      </c>
      <c r="G1030">
        <v>1418.26</v>
      </c>
      <c r="H1030">
        <v>305.10000000000002</v>
      </c>
      <c r="I1030">
        <v>17</v>
      </c>
      <c r="J1030" t="s">
        <v>2019</v>
      </c>
      <c r="K1030" t="s">
        <v>2024</v>
      </c>
      <c r="L1030">
        <v>0.01</v>
      </c>
      <c r="M1030">
        <v>21.5122756053192</v>
      </c>
      <c r="N1030" t="str">
        <f t="shared" si="16"/>
        <v>Outlier</v>
      </c>
    </row>
    <row r="1031" spans="1:14" x14ac:dyDescent="0.3">
      <c r="A1031">
        <v>2058</v>
      </c>
      <c r="B1031" s="3">
        <v>45569</v>
      </c>
      <c r="C1031" s="3">
        <v>45618</v>
      </c>
      <c r="D1031" t="s">
        <v>2028</v>
      </c>
      <c r="E1031" t="s">
        <v>19</v>
      </c>
      <c r="F1031" t="s">
        <v>1076</v>
      </c>
      <c r="G1031">
        <v>972.36500000000001</v>
      </c>
      <c r="H1031">
        <v>0</v>
      </c>
      <c r="I1031">
        <v>7</v>
      </c>
      <c r="J1031" t="s">
        <v>2019</v>
      </c>
      <c r="K1031" t="s">
        <v>2023</v>
      </c>
      <c r="L1031">
        <v>0.11</v>
      </c>
      <c r="M1031">
        <v>0</v>
      </c>
      <c r="N1031" t="str">
        <f t="shared" si="16"/>
        <v>Outlier</v>
      </c>
    </row>
    <row r="1032" spans="1:14" x14ac:dyDescent="0.3">
      <c r="A1032">
        <v>2059</v>
      </c>
      <c r="B1032" s="3">
        <v>45672</v>
      </c>
      <c r="C1032" s="3">
        <v>45679</v>
      </c>
      <c r="D1032" t="s">
        <v>15</v>
      </c>
      <c r="E1032" t="s">
        <v>17</v>
      </c>
      <c r="F1032" t="s">
        <v>1077</v>
      </c>
      <c r="G1032">
        <v>963.89</v>
      </c>
      <c r="H1032">
        <v>415.46</v>
      </c>
      <c r="I1032">
        <v>10</v>
      </c>
      <c r="J1032" t="s">
        <v>2019</v>
      </c>
      <c r="K1032" t="s">
        <v>2026</v>
      </c>
      <c r="L1032">
        <v>0.19</v>
      </c>
      <c r="M1032">
        <v>43.102428700370403</v>
      </c>
      <c r="N1032" t="str">
        <f t="shared" si="16"/>
        <v>Outlier</v>
      </c>
    </row>
    <row r="1033" spans="1:14" x14ac:dyDescent="0.3">
      <c r="A1033">
        <v>2060</v>
      </c>
      <c r="B1033" s="3">
        <v>45640</v>
      </c>
      <c r="C1033" s="3">
        <v>45640</v>
      </c>
      <c r="D1033" t="s">
        <v>12</v>
      </c>
      <c r="E1033" t="s">
        <v>18</v>
      </c>
      <c r="F1033" t="s">
        <v>1078</v>
      </c>
      <c r="G1033">
        <v>1316.82</v>
      </c>
      <c r="H1033">
        <v>22.38</v>
      </c>
      <c r="I1033">
        <v>2</v>
      </c>
      <c r="J1033" t="s">
        <v>2021</v>
      </c>
      <c r="K1033" t="s">
        <v>2026</v>
      </c>
      <c r="L1033">
        <v>0.08</v>
      </c>
      <c r="M1033">
        <v>1.6995489132911099</v>
      </c>
      <c r="N1033" t="str">
        <f t="shared" si="16"/>
        <v>Outlier</v>
      </c>
    </row>
    <row r="1034" spans="1:14" x14ac:dyDescent="0.3">
      <c r="A1034">
        <v>2061</v>
      </c>
      <c r="B1034" s="3">
        <v>45536</v>
      </c>
      <c r="C1034" s="3">
        <v>45652</v>
      </c>
      <c r="D1034" t="s">
        <v>15</v>
      </c>
      <c r="E1034" t="s">
        <v>19</v>
      </c>
      <c r="F1034" t="s">
        <v>1079</v>
      </c>
      <c r="G1034">
        <v>1861.96</v>
      </c>
      <c r="H1034">
        <v>125.31</v>
      </c>
      <c r="I1034">
        <v>10</v>
      </c>
      <c r="J1034" t="s">
        <v>2021</v>
      </c>
      <c r="K1034" t="s">
        <v>2025</v>
      </c>
      <c r="L1034">
        <v>0.09</v>
      </c>
      <c r="M1034">
        <v>6.7300049410298799</v>
      </c>
      <c r="N1034" t="str">
        <f t="shared" si="16"/>
        <v>Outlier</v>
      </c>
    </row>
    <row r="1035" spans="1:14" x14ac:dyDescent="0.3">
      <c r="A1035">
        <v>2062</v>
      </c>
      <c r="B1035" s="3">
        <v>45399</v>
      </c>
      <c r="C1035" s="3">
        <v>45670</v>
      </c>
      <c r="D1035" t="s">
        <v>12</v>
      </c>
      <c r="E1035" t="s">
        <v>18</v>
      </c>
      <c r="F1035" t="s">
        <v>1080</v>
      </c>
      <c r="G1035">
        <v>61.77</v>
      </c>
      <c r="H1035">
        <v>175.01</v>
      </c>
      <c r="I1035">
        <v>18</v>
      </c>
      <c r="J1035" t="s">
        <v>2021</v>
      </c>
      <c r="K1035" t="s">
        <v>2024</v>
      </c>
      <c r="L1035">
        <v>0.02</v>
      </c>
      <c r="M1035">
        <v>283.32523878905602</v>
      </c>
      <c r="N1035" t="str">
        <f t="shared" si="16"/>
        <v>Outlier</v>
      </c>
    </row>
    <row r="1036" spans="1:14" x14ac:dyDescent="0.3">
      <c r="A1036">
        <v>2063</v>
      </c>
      <c r="B1036" s="3">
        <v>45531</v>
      </c>
      <c r="C1036" s="3">
        <v>45679</v>
      </c>
      <c r="D1036" t="s">
        <v>14</v>
      </c>
      <c r="E1036" t="s">
        <v>19</v>
      </c>
      <c r="F1036" t="s">
        <v>1081</v>
      </c>
      <c r="G1036">
        <v>879.96</v>
      </c>
      <c r="H1036">
        <v>379.47</v>
      </c>
      <c r="I1036">
        <v>18</v>
      </c>
      <c r="J1036" t="s">
        <v>2020</v>
      </c>
      <c r="K1036" t="s">
        <v>2025</v>
      </c>
      <c r="L1036">
        <v>0.03</v>
      </c>
      <c r="M1036">
        <v>43.123551070503197</v>
      </c>
      <c r="N1036" t="str">
        <f t="shared" si="16"/>
        <v>Outlier</v>
      </c>
    </row>
    <row r="1037" spans="1:14" x14ac:dyDescent="0.3">
      <c r="A1037">
        <v>2064</v>
      </c>
      <c r="B1037" s="3">
        <v>45408</v>
      </c>
      <c r="C1037" s="3">
        <v>45449</v>
      </c>
      <c r="D1037" t="s">
        <v>15</v>
      </c>
      <c r="E1037" t="s">
        <v>17</v>
      </c>
      <c r="F1037" t="s">
        <v>1082</v>
      </c>
      <c r="G1037">
        <v>846.87</v>
      </c>
      <c r="H1037">
        <v>54</v>
      </c>
      <c r="I1037">
        <v>1</v>
      </c>
      <c r="J1037" t="s">
        <v>2020</v>
      </c>
      <c r="K1037" t="s">
        <v>2025</v>
      </c>
      <c r="L1037">
        <v>0.15</v>
      </c>
      <c r="M1037">
        <v>6.3764214106061203</v>
      </c>
      <c r="N1037" t="str">
        <f t="shared" si="16"/>
        <v>Outlier</v>
      </c>
    </row>
    <row r="1038" spans="1:14" x14ac:dyDescent="0.3">
      <c r="A1038">
        <v>2065</v>
      </c>
      <c r="B1038" s="3">
        <v>45579</v>
      </c>
      <c r="C1038" s="3">
        <v>45669</v>
      </c>
      <c r="D1038" t="s">
        <v>2028</v>
      </c>
      <c r="E1038" t="s">
        <v>19</v>
      </c>
      <c r="F1038" t="s">
        <v>1083</v>
      </c>
      <c r="G1038">
        <v>212.03</v>
      </c>
      <c r="H1038">
        <v>453.01</v>
      </c>
      <c r="I1038">
        <v>9</v>
      </c>
      <c r="J1038" t="s">
        <v>2021</v>
      </c>
      <c r="K1038" t="s">
        <v>2025</v>
      </c>
      <c r="L1038">
        <v>0.03</v>
      </c>
      <c r="M1038">
        <v>213.653728246003</v>
      </c>
      <c r="N1038" t="str">
        <f t="shared" si="16"/>
        <v>Outlier</v>
      </c>
    </row>
    <row r="1039" spans="1:14" x14ac:dyDescent="0.3">
      <c r="A1039">
        <v>2066</v>
      </c>
      <c r="B1039" s="3">
        <v>45663</v>
      </c>
      <c r="C1039" s="3">
        <v>45677</v>
      </c>
      <c r="D1039" t="s">
        <v>14</v>
      </c>
      <c r="E1039" t="s">
        <v>17</v>
      </c>
      <c r="F1039" t="s">
        <v>1084</v>
      </c>
      <c r="G1039">
        <v>212.93</v>
      </c>
      <c r="H1039">
        <v>255.71</v>
      </c>
      <c r="I1039">
        <v>1</v>
      </c>
      <c r="J1039" t="s">
        <v>2021</v>
      </c>
      <c r="K1039" t="s">
        <v>2024</v>
      </c>
      <c r="L1039">
        <v>0.13</v>
      </c>
      <c r="M1039">
        <v>120.091109754379</v>
      </c>
      <c r="N1039" t="str">
        <f t="shared" si="16"/>
        <v>Outlier</v>
      </c>
    </row>
    <row r="1040" spans="1:14" x14ac:dyDescent="0.3">
      <c r="A1040">
        <v>2067</v>
      </c>
      <c r="B1040" s="3">
        <v>45470</v>
      </c>
      <c r="C1040" s="3">
        <v>45535</v>
      </c>
      <c r="D1040" t="s">
        <v>14</v>
      </c>
      <c r="E1040" t="s">
        <v>19</v>
      </c>
      <c r="F1040" t="s">
        <v>1085</v>
      </c>
      <c r="G1040">
        <v>653.41999999999996</v>
      </c>
      <c r="H1040">
        <v>161.97</v>
      </c>
      <c r="I1040">
        <v>10</v>
      </c>
      <c r="J1040" t="s">
        <v>2019</v>
      </c>
      <c r="K1040" t="s">
        <v>2024</v>
      </c>
      <c r="L1040">
        <v>0.04</v>
      </c>
      <c r="M1040">
        <v>24.7880383214472</v>
      </c>
      <c r="N1040" t="str">
        <f t="shared" si="16"/>
        <v>Outlier</v>
      </c>
    </row>
    <row r="1041" spans="1:14" x14ac:dyDescent="0.3">
      <c r="A1041">
        <v>2068</v>
      </c>
      <c r="B1041" s="3">
        <v>45576</v>
      </c>
      <c r="C1041" s="3">
        <v>45615</v>
      </c>
      <c r="D1041" t="s">
        <v>12</v>
      </c>
      <c r="E1041" t="s">
        <v>19</v>
      </c>
      <c r="F1041" t="s">
        <v>1086</v>
      </c>
      <c r="G1041">
        <v>174.76</v>
      </c>
      <c r="H1041">
        <v>93.98</v>
      </c>
      <c r="I1041">
        <v>4</v>
      </c>
      <c r="J1041" t="s">
        <v>2019</v>
      </c>
      <c r="K1041" t="s">
        <v>2026</v>
      </c>
      <c r="L1041">
        <v>0.03</v>
      </c>
      <c r="M1041">
        <v>53.776607919432401</v>
      </c>
      <c r="N1041" t="str">
        <f t="shared" si="16"/>
        <v>Outlier</v>
      </c>
    </row>
    <row r="1042" spans="1:14" x14ac:dyDescent="0.3">
      <c r="A1042">
        <v>2069</v>
      </c>
      <c r="B1042" s="3">
        <v>45606</v>
      </c>
      <c r="C1042" s="3">
        <v>45686</v>
      </c>
      <c r="D1042" t="s">
        <v>14</v>
      </c>
      <c r="E1042" t="s">
        <v>17</v>
      </c>
      <c r="F1042" t="s">
        <v>1087</v>
      </c>
      <c r="G1042">
        <v>965.19</v>
      </c>
      <c r="H1042">
        <v>494.3</v>
      </c>
      <c r="I1042">
        <v>9</v>
      </c>
      <c r="J1042" t="s">
        <v>2019</v>
      </c>
      <c r="K1042" t="s">
        <v>2026</v>
      </c>
      <c r="L1042">
        <v>0.08</v>
      </c>
      <c r="M1042">
        <v>51.212714595053797</v>
      </c>
      <c r="N1042" t="str">
        <f t="shared" si="16"/>
        <v>Outlier</v>
      </c>
    </row>
    <row r="1043" spans="1:14" x14ac:dyDescent="0.3">
      <c r="A1043">
        <v>2070</v>
      </c>
      <c r="B1043" s="3">
        <v>45516</v>
      </c>
      <c r="C1043" s="3">
        <v>45567</v>
      </c>
      <c r="D1043" t="s">
        <v>13</v>
      </c>
      <c r="E1043" t="s">
        <v>19</v>
      </c>
      <c r="F1043" t="s">
        <v>1088</v>
      </c>
      <c r="G1043">
        <v>327.57</v>
      </c>
      <c r="H1043">
        <v>110.53</v>
      </c>
      <c r="I1043">
        <v>3</v>
      </c>
      <c r="J1043" t="s">
        <v>2020</v>
      </c>
      <c r="K1043" t="s">
        <v>2025</v>
      </c>
      <c r="L1043">
        <v>0.19</v>
      </c>
      <c r="M1043">
        <v>33.742406203254298</v>
      </c>
      <c r="N1043" t="str">
        <f t="shared" si="16"/>
        <v>Outlier</v>
      </c>
    </row>
    <row r="1044" spans="1:14" x14ac:dyDescent="0.3">
      <c r="A1044">
        <v>2071</v>
      </c>
      <c r="B1044" s="3">
        <v>45643</v>
      </c>
      <c r="C1044" s="3">
        <v>45661</v>
      </c>
      <c r="D1044" t="s">
        <v>13</v>
      </c>
      <c r="E1044" t="s">
        <v>17</v>
      </c>
      <c r="F1044" t="s">
        <v>1089</v>
      </c>
      <c r="G1044">
        <v>230.34</v>
      </c>
      <c r="H1044">
        <v>209.19</v>
      </c>
      <c r="I1044">
        <v>13</v>
      </c>
      <c r="J1044" t="s">
        <v>2020</v>
      </c>
      <c r="K1044" t="s">
        <v>2023</v>
      </c>
      <c r="L1044">
        <v>0.14000000000000001</v>
      </c>
      <c r="M1044">
        <v>90.817921333680601</v>
      </c>
      <c r="N1044" t="str">
        <f t="shared" si="16"/>
        <v>Outlier</v>
      </c>
    </row>
    <row r="1045" spans="1:14" x14ac:dyDescent="0.3">
      <c r="A1045">
        <v>2072</v>
      </c>
      <c r="B1045" s="3">
        <v>45390</v>
      </c>
      <c r="C1045" s="3">
        <v>45507</v>
      </c>
      <c r="D1045" t="s">
        <v>14</v>
      </c>
      <c r="E1045" t="s">
        <v>19</v>
      </c>
      <c r="F1045" t="s">
        <v>1090</v>
      </c>
      <c r="G1045">
        <v>851.8</v>
      </c>
      <c r="H1045">
        <v>258.38</v>
      </c>
      <c r="I1045">
        <v>7</v>
      </c>
      <c r="J1045" t="s">
        <v>2019</v>
      </c>
      <c r="K1045" t="s">
        <v>2023</v>
      </c>
      <c r="L1045">
        <v>0.02</v>
      </c>
      <c r="M1045">
        <v>30.333411598966901</v>
      </c>
      <c r="N1045" t="str">
        <f t="shared" si="16"/>
        <v>Outlier</v>
      </c>
    </row>
    <row r="1046" spans="1:14" x14ac:dyDescent="0.3">
      <c r="A1046">
        <v>2073</v>
      </c>
      <c r="B1046" s="3">
        <v>45626</v>
      </c>
      <c r="C1046" s="3">
        <v>45675</v>
      </c>
      <c r="D1046" t="s">
        <v>12</v>
      </c>
      <c r="E1046" t="s">
        <v>17</v>
      </c>
      <c r="F1046" t="s">
        <v>1091</v>
      </c>
      <c r="G1046">
        <v>320.10000000000002</v>
      </c>
      <c r="H1046">
        <v>458.25</v>
      </c>
      <c r="I1046">
        <v>5</v>
      </c>
      <c r="J1046" t="s">
        <v>2022</v>
      </c>
      <c r="K1046" t="s">
        <v>2023</v>
      </c>
      <c r="L1046">
        <v>0</v>
      </c>
      <c r="M1046">
        <v>143.158388003749</v>
      </c>
      <c r="N1046" t="str">
        <f t="shared" si="16"/>
        <v>Outlier</v>
      </c>
    </row>
    <row r="1047" spans="1:14" x14ac:dyDescent="0.3">
      <c r="A1047">
        <v>2074</v>
      </c>
      <c r="B1047" s="3">
        <v>45486</v>
      </c>
      <c r="C1047" s="3">
        <v>45595</v>
      </c>
      <c r="D1047" t="s">
        <v>13</v>
      </c>
      <c r="E1047" t="s">
        <v>19</v>
      </c>
      <c r="F1047" t="s">
        <v>1092</v>
      </c>
      <c r="G1047">
        <v>1076.95</v>
      </c>
      <c r="H1047">
        <v>201.18</v>
      </c>
      <c r="I1047">
        <v>20</v>
      </c>
      <c r="J1047" t="s">
        <v>2022</v>
      </c>
      <c r="K1047" t="s">
        <v>2026</v>
      </c>
      <c r="L1047">
        <v>0.03</v>
      </c>
      <c r="M1047">
        <v>18.680532986675299</v>
      </c>
      <c r="N1047" t="str">
        <f t="shared" si="16"/>
        <v>Outlier</v>
      </c>
    </row>
    <row r="1048" spans="1:14" x14ac:dyDescent="0.3">
      <c r="A1048">
        <v>2075</v>
      </c>
      <c r="B1048" s="3">
        <v>45352</v>
      </c>
      <c r="C1048" s="3">
        <v>45677</v>
      </c>
      <c r="D1048" t="s">
        <v>14</v>
      </c>
      <c r="E1048" t="s">
        <v>17</v>
      </c>
      <c r="F1048" t="s">
        <v>1093</v>
      </c>
      <c r="G1048">
        <v>1872.73</v>
      </c>
      <c r="H1048">
        <v>29.56</v>
      </c>
      <c r="I1048">
        <v>2</v>
      </c>
      <c r="J1048" t="s">
        <v>2022</v>
      </c>
      <c r="K1048" t="s">
        <v>2023</v>
      </c>
      <c r="L1048">
        <v>0.11</v>
      </c>
      <c r="M1048">
        <v>1.5784443032364499</v>
      </c>
      <c r="N1048" t="str">
        <f t="shared" si="16"/>
        <v>Outlier</v>
      </c>
    </row>
    <row r="1049" spans="1:14" x14ac:dyDescent="0.3">
      <c r="A1049">
        <v>2076</v>
      </c>
      <c r="B1049" s="3">
        <v>45423</v>
      </c>
      <c r="C1049" s="3">
        <v>45682</v>
      </c>
      <c r="D1049" t="s">
        <v>14</v>
      </c>
      <c r="E1049" t="s">
        <v>18</v>
      </c>
      <c r="F1049" t="s">
        <v>1094</v>
      </c>
      <c r="G1049">
        <v>679.55</v>
      </c>
      <c r="H1049">
        <v>374.16</v>
      </c>
      <c r="I1049">
        <v>17</v>
      </c>
      <c r="J1049" t="s">
        <v>2022</v>
      </c>
      <c r="K1049" t="s">
        <v>2026</v>
      </c>
      <c r="L1049">
        <v>0.03</v>
      </c>
      <c r="M1049">
        <v>55.059966154072598</v>
      </c>
      <c r="N1049" t="str">
        <f t="shared" si="16"/>
        <v>Outlier</v>
      </c>
    </row>
    <row r="1050" spans="1:14" x14ac:dyDescent="0.3">
      <c r="A1050">
        <v>2077</v>
      </c>
      <c r="B1050" s="3">
        <v>45421</v>
      </c>
      <c r="C1050" s="3">
        <v>45690</v>
      </c>
      <c r="D1050" t="s">
        <v>14</v>
      </c>
      <c r="E1050" t="s">
        <v>17</v>
      </c>
      <c r="F1050" t="s">
        <v>1095</v>
      </c>
      <c r="G1050">
        <v>1424.23</v>
      </c>
      <c r="H1050">
        <v>434.46</v>
      </c>
      <c r="I1050">
        <v>13</v>
      </c>
      <c r="J1050" t="s">
        <v>2020</v>
      </c>
      <c r="K1050" t="s">
        <v>2024</v>
      </c>
      <c r="L1050">
        <v>0.2</v>
      </c>
      <c r="M1050">
        <v>30.504904404485199</v>
      </c>
      <c r="N1050" t="str">
        <f t="shared" si="16"/>
        <v>Outlier</v>
      </c>
    </row>
    <row r="1051" spans="1:14" x14ac:dyDescent="0.3">
      <c r="A1051">
        <v>2078</v>
      </c>
      <c r="B1051" s="3">
        <v>45372</v>
      </c>
      <c r="C1051" s="3">
        <v>45512</v>
      </c>
      <c r="D1051" t="s">
        <v>12</v>
      </c>
      <c r="E1051" t="s">
        <v>19</v>
      </c>
      <c r="F1051" t="s">
        <v>1096</v>
      </c>
      <c r="G1051">
        <v>1201.28</v>
      </c>
      <c r="H1051">
        <v>344.72</v>
      </c>
      <c r="I1051">
        <v>17</v>
      </c>
      <c r="J1051" t="s">
        <v>2022</v>
      </c>
      <c r="K1051" t="s">
        <v>2026</v>
      </c>
      <c r="L1051">
        <v>0.15</v>
      </c>
      <c r="M1051">
        <v>28.696057538625499</v>
      </c>
      <c r="N1051" t="str">
        <f t="shared" si="16"/>
        <v>Outlier</v>
      </c>
    </row>
    <row r="1052" spans="1:14" x14ac:dyDescent="0.3">
      <c r="A1052">
        <v>2079</v>
      </c>
      <c r="B1052" s="3">
        <v>45410</v>
      </c>
      <c r="C1052" s="3">
        <v>45666</v>
      </c>
      <c r="D1052" t="s">
        <v>12</v>
      </c>
      <c r="E1052" t="s">
        <v>19</v>
      </c>
      <c r="F1052" t="s">
        <v>1097</v>
      </c>
      <c r="G1052">
        <v>802.28</v>
      </c>
      <c r="H1052">
        <v>489.54</v>
      </c>
      <c r="I1052">
        <v>12</v>
      </c>
      <c r="J1052" t="s">
        <v>2020</v>
      </c>
      <c r="K1052" t="s">
        <v>2023</v>
      </c>
      <c r="L1052">
        <v>0.1</v>
      </c>
      <c r="M1052">
        <v>61.018596998554102</v>
      </c>
      <c r="N1052" t="str">
        <f t="shared" si="16"/>
        <v>Outlier</v>
      </c>
    </row>
    <row r="1053" spans="1:14" x14ac:dyDescent="0.3">
      <c r="A1053">
        <v>2081</v>
      </c>
      <c r="B1053" s="3">
        <v>45530</v>
      </c>
      <c r="C1053" s="3">
        <v>45560</v>
      </c>
      <c r="D1053" t="s">
        <v>15</v>
      </c>
      <c r="E1053" t="s">
        <v>17</v>
      </c>
      <c r="F1053" t="s">
        <v>1099</v>
      </c>
      <c r="G1053">
        <v>1752.73</v>
      </c>
      <c r="H1053">
        <v>241.73</v>
      </c>
      <c r="I1053">
        <v>1</v>
      </c>
      <c r="J1053" t="s">
        <v>2020</v>
      </c>
      <c r="K1053" t="s">
        <v>2023</v>
      </c>
      <c r="L1053">
        <v>0.08</v>
      </c>
      <c r="M1053">
        <v>13.7916279175914</v>
      </c>
      <c r="N1053" t="str">
        <f t="shared" si="16"/>
        <v>Outlier</v>
      </c>
    </row>
    <row r="1054" spans="1:14" x14ac:dyDescent="0.3">
      <c r="A1054">
        <v>2082</v>
      </c>
      <c r="B1054" s="3">
        <v>45582</v>
      </c>
      <c r="C1054" s="3">
        <v>45628</v>
      </c>
      <c r="D1054" t="s">
        <v>15</v>
      </c>
      <c r="E1054" t="s">
        <v>17</v>
      </c>
      <c r="F1054" t="s">
        <v>1100</v>
      </c>
      <c r="G1054">
        <v>880.9</v>
      </c>
      <c r="H1054">
        <v>361.71</v>
      </c>
      <c r="I1054">
        <v>20</v>
      </c>
      <c r="J1054" t="s">
        <v>2019</v>
      </c>
      <c r="K1054" t="s">
        <v>2024</v>
      </c>
      <c r="L1054">
        <v>0.03</v>
      </c>
      <c r="M1054">
        <v>41.061414462481601</v>
      </c>
      <c r="N1054" t="str">
        <f t="shared" si="16"/>
        <v>Outlier</v>
      </c>
    </row>
    <row r="1055" spans="1:14" x14ac:dyDescent="0.3">
      <c r="A1055">
        <v>2083</v>
      </c>
      <c r="B1055" s="3">
        <v>45348</v>
      </c>
      <c r="C1055" s="3">
        <v>45681</v>
      </c>
      <c r="D1055" t="s">
        <v>15</v>
      </c>
      <c r="E1055" t="s">
        <v>17</v>
      </c>
      <c r="F1055" t="s">
        <v>1101</v>
      </c>
      <c r="G1055">
        <v>972.36500000000001</v>
      </c>
      <c r="H1055">
        <v>369.43</v>
      </c>
      <c r="I1055">
        <v>18</v>
      </c>
      <c r="J1055" t="s">
        <v>2021</v>
      </c>
      <c r="K1055" t="s">
        <v>2025</v>
      </c>
      <c r="L1055">
        <v>7.0000000000000007E-2</v>
      </c>
      <c r="M1055">
        <v>37.992934751867899</v>
      </c>
      <c r="N1055" t="str">
        <f t="shared" si="16"/>
        <v>Outlier</v>
      </c>
    </row>
    <row r="1056" spans="1:14" x14ac:dyDescent="0.3">
      <c r="A1056">
        <v>2084</v>
      </c>
      <c r="B1056" s="3">
        <v>45503</v>
      </c>
      <c r="C1056" s="3">
        <v>45528</v>
      </c>
      <c r="D1056" t="s">
        <v>15</v>
      </c>
      <c r="E1056" t="s">
        <v>17</v>
      </c>
      <c r="F1056" t="s">
        <v>1102</v>
      </c>
      <c r="G1056">
        <v>1346.4</v>
      </c>
      <c r="H1056">
        <v>130.27000000000001</v>
      </c>
      <c r="I1056">
        <v>20</v>
      </c>
      <c r="J1056" t="s">
        <v>2019</v>
      </c>
      <c r="K1056" t="s">
        <v>2023</v>
      </c>
      <c r="L1056">
        <v>0.16</v>
      </c>
      <c r="M1056">
        <v>9.6754307783719593</v>
      </c>
      <c r="N1056" t="str">
        <f t="shared" si="16"/>
        <v>Outlier</v>
      </c>
    </row>
    <row r="1057" spans="1:14" x14ac:dyDescent="0.3">
      <c r="A1057">
        <v>2085</v>
      </c>
      <c r="B1057" s="3">
        <v>45533</v>
      </c>
      <c r="C1057" s="3">
        <v>45569</v>
      </c>
      <c r="D1057" t="s">
        <v>12</v>
      </c>
      <c r="E1057" t="s">
        <v>18</v>
      </c>
      <c r="F1057" t="s">
        <v>1103</v>
      </c>
      <c r="G1057">
        <v>1090.33</v>
      </c>
      <c r="H1057">
        <v>0</v>
      </c>
      <c r="I1057">
        <v>17</v>
      </c>
      <c r="J1057" t="s">
        <v>2020</v>
      </c>
      <c r="K1057" t="s">
        <v>2025</v>
      </c>
      <c r="L1057">
        <v>0.01</v>
      </c>
      <c r="M1057">
        <v>0</v>
      </c>
      <c r="N1057" t="str">
        <f t="shared" si="16"/>
        <v>Outlier</v>
      </c>
    </row>
    <row r="1058" spans="1:14" x14ac:dyDescent="0.3">
      <c r="A1058">
        <v>2086</v>
      </c>
      <c r="B1058" s="3">
        <v>45462</v>
      </c>
      <c r="C1058" s="3">
        <v>45466</v>
      </c>
      <c r="D1058" t="s">
        <v>15</v>
      </c>
      <c r="E1058" t="s">
        <v>17</v>
      </c>
      <c r="F1058" t="s">
        <v>1104</v>
      </c>
      <c r="G1058">
        <v>84.35</v>
      </c>
      <c r="H1058">
        <v>235.97</v>
      </c>
      <c r="I1058">
        <v>5</v>
      </c>
      <c r="J1058" t="s">
        <v>2021</v>
      </c>
      <c r="K1058" t="s">
        <v>2024</v>
      </c>
      <c r="L1058">
        <v>7.0000000000000007E-2</v>
      </c>
      <c r="M1058">
        <v>279.75103734439801</v>
      </c>
      <c r="N1058" t="str">
        <f t="shared" si="16"/>
        <v>Outlier</v>
      </c>
    </row>
    <row r="1059" spans="1:14" x14ac:dyDescent="0.3">
      <c r="A1059">
        <v>2087</v>
      </c>
      <c r="B1059" s="3">
        <v>45462</v>
      </c>
      <c r="C1059" s="3">
        <v>45583</v>
      </c>
      <c r="D1059" t="s">
        <v>14</v>
      </c>
      <c r="E1059" t="s">
        <v>18</v>
      </c>
      <c r="F1059" t="s">
        <v>1105</v>
      </c>
      <c r="G1059">
        <v>541.25</v>
      </c>
      <c r="H1059">
        <v>255.71</v>
      </c>
      <c r="I1059">
        <v>17</v>
      </c>
      <c r="J1059" t="s">
        <v>2021</v>
      </c>
      <c r="K1059" t="s">
        <v>2025</v>
      </c>
      <c r="L1059">
        <v>0.11</v>
      </c>
      <c r="M1059">
        <v>47.244341801385701</v>
      </c>
      <c r="N1059" t="str">
        <f t="shared" si="16"/>
        <v>Outlier</v>
      </c>
    </row>
    <row r="1060" spans="1:14" x14ac:dyDescent="0.3">
      <c r="A1060">
        <v>2088</v>
      </c>
      <c r="B1060" s="3">
        <v>45615</v>
      </c>
      <c r="C1060" s="3">
        <v>45672</v>
      </c>
      <c r="D1060" t="s">
        <v>12</v>
      </c>
      <c r="E1060" t="s">
        <v>18</v>
      </c>
      <c r="F1060" t="s">
        <v>1106</v>
      </c>
      <c r="G1060">
        <v>79.22</v>
      </c>
      <c r="H1060">
        <v>449.17</v>
      </c>
      <c r="I1060">
        <v>16</v>
      </c>
      <c r="J1060" t="s">
        <v>2019</v>
      </c>
      <c r="K1060" t="s">
        <v>2025</v>
      </c>
      <c r="L1060">
        <v>0.16</v>
      </c>
      <c r="M1060">
        <v>566.99065892451404</v>
      </c>
      <c r="N1060" t="str">
        <f t="shared" si="16"/>
        <v>Outlier</v>
      </c>
    </row>
    <row r="1061" spans="1:14" x14ac:dyDescent="0.3">
      <c r="A1061">
        <v>2089</v>
      </c>
      <c r="B1061" s="3">
        <v>45323</v>
      </c>
      <c r="C1061" s="3">
        <v>45612</v>
      </c>
      <c r="D1061" t="s">
        <v>12</v>
      </c>
      <c r="E1061" t="s">
        <v>18</v>
      </c>
      <c r="F1061" t="s">
        <v>1107</v>
      </c>
      <c r="G1061">
        <v>814.64</v>
      </c>
      <c r="H1061">
        <v>425.9</v>
      </c>
      <c r="I1061">
        <v>14</v>
      </c>
      <c r="J1061" t="s">
        <v>2022</v>
      </c>
      <c r="K1061" t="s">
        <v>2023</v>
      </c>
      <c r="L1061">
        <v>0.1</v>
      </c>
      <c r="M1061">
        <v>52.280762054404398</v>
      </c>
      <c r="N1061" t="str">
        <f t="shared" si="16"/>
        <v>Outlier</v>
      </c>
    </row>
    <row r="1062" spans="1:14" x14ac:dyDescent="0.3">
      <c r="A1062">
        <v>2090</v>
      </c>
      <c r="B1062" s="3">
        <v>45463</v>
      </c>
      <c r="C1062" s="3">
        <v>45675</v>
      </c>
      <c r="D1062" t="s">
        <v>13</v>
      </c>
      <c r="E1062" t="s">
        <v>19</v>
      </c>
      <c r="F1062" t="s">
        <v>1108</v>
      </c>
      <c r="G1062">
        <v>1175.95</v>
      </c>
      <c r="H1062">
        <v>323.39999999999998</v>
      </c>
      <c r="I1062">
        <v>11</v>
      </c>
      <c r="J1062" t="s">
        <v>2021</v>
      </c>
      <c r="K1062" t="s">
        <v>2024</v>
      </c>
      <c r="L1062">
        <v>0</v>
      </c>
      <c r="M1062">
        <v>27.501169267400801</v>
      </c>
      <c r="N1062" t="str">
        <f t="shared" si="16"/>
        <v>Outlier</v>
      </c>
    </row>
    <row r="1063" spans="1:14" x14ac:dyDescent="0.3">
      <c r="A1063">
        <v>2091</v>
      </c>
      <c r="B1063" s="3">
        <v>45394</v>
      </c>
      <c r="C1063" s="3">
        <v>45489</v>
      </c>
      <c r="D1063" t="s">
        <v>12</v>
      </c>
      <c r="E1063" t="s">
        <v>17</v>
      </c>
      <c r="F1063" t="s">
        <v>1109</v>
      </c>
      <c r="G1063">
        <v>107.62</v>
      </c>
      <c r="H1063">
        <v>394.58</v>
      </c>
      <c r="I1063">
        <v>5</v>
      </c>
      <c r="J1063" t="s">
        <v>2019</v>
      </c>
      <c r="K1063" t="s">
        <v>2025</v>
      </c>
      <c r="L1063">
        <v>0.06</v>
      </c>
      <c r="M1063">
        <v>366.64188812488402</v>
      </c>
      <c r="N1063" t="str">
        <f t="shared" si="16"/>
        <v>Outlier</v>
      </c>
    </row>
    <row r="1064" spans="1:14" x14ac:dyDescent="0.3">
      <c r="A1064">
        <v>2092</v>
      </c>
      <c r="B1064" s="3">
        <v>45324</v>
      </c>
      <c r="C1064" s="3">
        <v>45389</v>
      </c>
      <c r="D1064" t="s">
        <v>15</v>
      </c>
      <c r="E1064" t="s">
        <v>17</v>
      </c>
      <c r="F1064" t="s">
        <v>1110</v>
      </c>
      <c r="G1064">
        <v>847.29</v>
      </c>
      <c r="H1064">
        <v>68.48</v>
      </c>
      <c r="I1064">
        <v>19</v>
      </c>
      <c r="J1064" t="s">
        <v>2019</v>
      </c>
      <c r="K1064" t="s">
        <v>2026</v>
      </c>
      <c r="L1064">
        <v>0.03</v>
      </c>
      <c r="M1064">
        <v>8.0822386668082995</v>
      </c>
      <c r="N1064" t="str">
        <f t="shared" si="16"/>
        <v>Outlier</v>
      </c>
    </row>
    <row r="1065" spans="1:14" x14ac:dyDescent="0.3">
      <c r="A1065">
        <v>2093</v>
      </c>
      <c r="B1065" s="3">
        <v>45326</v>
      </c>
      <c r="C1065" s="3">
        <v>45645</v>
      </c>
      <c r="D1065" t="s">
        <v>12</v>
      </c>
      <c r="E1065" t="s">
        <v>18</v>
      </c>
      <c r="F1065" t="s">
        <v>1111</v>
      </c>
      <c r="G1065">
        <v>1837.01</v>
      </c>
      <c r="H1065">
        <v>419.99</v>
      </c>
      <c r="I1065">
        <v>10</v>
      </c>
      <c r="J1065" t="s">
        <v>2020</v>
      </c>
      <c r="K1065" t="s">
        <v>2026</v>
      </c>
      <c r="L1065">
        <v>0.04</v>
      </c>
      <c r="M1065">
        <v>22.862695358218001</v>
      </c>
      <c r="N1065" t="str">
        <f t="shared" si="16"/>
        <v>Outlier</v>
      </c>
    </row>
    <row r="1066" spans="1:14" x14ac:dyDescent="0.3">
      <c r="A1066">
        <v>2094</v>
      </c>
      <c r="B1066" s="3">
        <v>45387</v>
      </c>
      <c r="C1066" s="3">
        <v>45681</v>
      </c>
      <c r="D1066" t="s">
        <v>14</v>
      </c>
      <c r="E1066" t="s">
        <v>17</v>
      </c>
      <c r="F1066" t="s">
        <v>1112</v>
      </c>
      <c r="G1066">
        <v>1948.24</v>
      </c>
      <c r="H1066">
        <v>423.39</v>
      </c>
      <c r="I1066">
        <v>4</v>
      </c>
      <c r="J1066" t="s">
        <v>2020</v>
      </c>
      <c r="K1066" t="s">
        <v>2023</v>
      </c>
      <c r="L1066">
        <v>0.1</v>
      </c>
      <c r="M1066">
        <v>21.7319221451156</v>
      </c>
      <c r="N1066" t="str">
        <f t="shared" si="16"/>
        <v>Outlier</v>
      </c>
    </row>
    <row r="1067" spans="1:14" x14ac:dyDescent="0.3">
      <c r="A1067">
        <v>2095</v>
      </c>
      <c r="B1067" s="3">
        <v>45337</v>
      </c>
      <c r="C1067" s="3">
        <v>45535</v>
      </c>
      <c r="D1067" t="s">
        <v>15</v>
      </c>
      <c r="E1067" t="s">
        <v>18</v>
      </c>
      <c r="F1067" t="s">
        <v>1113</v>
      </c>
      <c r="G1067">
        <v>147.07</v>
      </c>
      <c r="H1067">
        <v>290.27999999999997</v>
      </c>
      <c r="I1067">
        <v>13</v>
      </c>
      <c r="J1067" t="s">
        <v>2022</v>
      </c>
      <c r="K1067" t="s">
        <v>2024</v>
      </c>
      <c r="L1067">
        <v>0.09</v>
      </c>
      <c r="M1067">
        <v>197.37539946964</v>
      </c>
      <c r="N1067" t="str">
        <f t="shared" si="16"/>
        <v>Outlier</v>
      </c>
    </row>
    <row r="1068" spans="1:14" x14ac:dyDescent="0.3">
      <c r="A1068">
        <v>2096</v>
      </c>
      <c r="B1068" s="3">
        <v>45579</v>
      </c>
      <c r="C1068" s="3">
        <v>45619</v>
      </c>
      <c r="D1068" t="s">
        <v>14</v>
      </c>
      <c r="E1068" t="s">
        <v>18</v>
      </c>
      <c r="F1068" t="s">
        <v>1114</v>
      </c>
      <c r="G1068">
        <v>769.88</v>
      </c>
      <c r="H1068">
        <v>378.7</v>
      </c>
      <c r="I1068">
        <v>6</v>
      </c>
      <c r="J1068" t="s">
        <v>2019</v>
      </c>
      <c r="K1068" t="s">
        <v>2024</v>
      </c>
      <c r="L1068">
        <v>0.11</v>
      </c>
      <c r="M1068">
        <v>49.189484075440298</v>
      </c>
      <c r="N1068" t="str">
        <f t="shared" si="16"/>
        <v>Outlier</v>
      </c>
    </row>
    <row r="1069" spans="1:14" x14ac:dyDescent="0.3">
      <c r="A1069">
        <v>2097</v>
      </c>
      <c r="B1069" s="3">
        <v>45674</v>
      </c>
      <c r="C1069" s="3">
        <v>45683</v>
      </c>
      <c r="D1069" t="s">
        <v>13</v>
      </c>
      <c r="E1069" t="s">
        <v>17</v>
      </c>
      <c r="F1069" t="s">
        <v>1115</v>
      </c>
      <c r="G1069">
        <v>1251.68</v>
      </c>
      <c r="H1069">
        <v>215.89</v>
      </c>
      <c r="I1069">
        <v>10</v>
      </c>
      <c r="J1069" t="s">
        <v>2020</v>
      </c>
      <c r="K1069" t="s">
        <v>2025</v>
      </c>
      <c r="L1069">
        <v>0.09</v>
      </c>
      <c r="M1069">
        <v>17.248018662917001</v>
      </c>
      <c r="N1069" t="str">
        <f t="shared" si="16"/>
        <v>Outlier</v>
      </c>
    </row>
    <row r="1070" spans="1:14" x14ac:dyDescent="0.3">
      <c r="A1070">
        <v>2098</v>
      </c>
      <c r="B1070" s="3">
        <v>45547</v>
      </c>
      <c r="C1070" s="3">
        <v>45637</v>
      </c>
      <c r="D1070" t="s">
        <v>12</v>
      </c>
      <c r="E1070" t="s">
        <v>17</v>
      </c>
      <c r="F1070" t="s">
        <v>1116</v>
      </c>
      <c r="G1070">
        <v>1057.0999999999999</v>
      </c>
      <c r="H1070">
        <v>28.06</v>
      </c>
      <c r="I1070">
        <v>17</v>
      </c>
      <c r="J1070" t="s">
        <v>2021</v>
      </c>
      <c r="K1070" t="s">
        <v>2025</v>
      </c>
      <c r="L1070">
        <v>0.05</v>
      </c>
      <c r="M1070">
        <v>2.6544319364298601</v>
      </c>
      <c r="N1070" t="str">
        <f t="shared" si="16"/>
        <v>Outlier</v>
      </c>
    </row>
    <row r="1071" spans="1:14" x14ac:dyDescent="0.3">
      <c r="A1071">
        <v>2099</v>
      </c>
      <c r="B1071" s="3">
        <v>45563</v>
      </c>
      <c r="C1071" s="3">
        <v>45598</v>
      </c>
      <c r="D1071" t="s">
        <v>12</v>
      </c>
      <c r="E1071" t="s">
        <v>18</v>
      </c>
      <c r="F1071" t="s">
        <v>1117</v>
      </c>
      <c r="G1071">
        <v>361.64</v>
      </c>
      <c r="H1071">
        <v>377.11</v>
      </c>
      <c r="I1071">
        <v>10</v>
      </c>
      <c r="J1071" t="s">
        <v>2019</v>
      </c>
      <c r="K1071" t="s">
        <v>2024</v>
      </c>
      <c r="L1071">
        <v>0.06</v>
      </c>
      <c r="M1071">
        <v>104.277734763854</v>
      </c>
      <c r="N1071" t="str">
        <f t="shared" si="16"/>
        <v>Outlier</v>
      </c>
    </row>
    <row r="1072" spans="1:14" x14ac:dyDescent="0.3">
      <c r="A1072">
        <v>2100</v>
      </c>
      <c r="B1072" s="3">
        <v>45363</v>
      </c>
      <c r="C1072" s="3">
        <v>45423</v>
      </c>
      <c r="D1072" t="s">
        <v>14</v>
      </c>
      <c r="E1072" t="s">
        <v>18</v>
      </c>
      <c r="F1072" t="s">
        <v>1118</v>
      </c>
      <c r="G1072">
        <v>809.35</v>
      </c>
      <c r="H1072">
        <v>223.78</v>
      </c>
      <c r="I1072">
        <v>6</v>
      </c>
      <c r="J1072" t="s">
        <v>2020</v>
      </c>
      <c r="K1072" t="s">
        <v>2024</v>
      </c>
      <c r="L1072">
        <v>0.16</v>
      </c>
      <c r="M1072">
        <v>27.649348242416799</v>
      </c>
      <c r="N1072" t="str">
        <f t="shared" si="16"/>
        <v>Outlier</v>
      </c>
    </row>
    <row r="1073" spans="1:14" x14ac:dyDescent="0.3">
      <c r="A1073">
        <v>2101</v>
      </c>
      <c r="B1073" s="3">
        <v>45548</v>
      </c>
      <c r="C1073" s="3">
        <v>45690</v>
      </c>
      <c r="D1073" t="s">
        <v>15</v>
      </c>
      <c r="E1073" t="s">
        <v>18</v>
      </c>
      <c r="F1073" t="s">
        <v>1119</v>
      </c>
      <c r="G1073">
        <v>1469.93</v>
      </c>
      <c r="H1073">
        <v>414.58</v>
      </c>
      <c r="I1073">
        <v>0</v>
      </c>
      <c r="J1073" t="s">
        <v>2022</v>
      </c>
      <c r="K1073" t="s">
        <v>2026</v>
      </c>
      <c r="L1073">
        <v>0.19</v>
      </c>
      <c r="M1073">
        <v>28.204064139108699</v>
      </c>
      <c r="N1073" t="str">
        <f t="shared" si="16"/>
        <v>Outlier</v>
      </c>
    </row>
    <row r="1074" spans="1:14" x14ac:dyDescent="0.3">
      <c r="A1074">
        <v>2102</v>
      </c>
      <c r="B1074" s="3">
        <v>45388</v>
      </c>
      <c r="C1074" s="3">
        <v>45536</v>
      </c>
      <c r="D1074" t="s">
        <v>14</v>
      </c>
      <c r="E1074" t="s">
        <v>19</v>
      </c>
      <c r="F1074" t="s">
        <v>1120</v>
      </c>
      <c r="G1074">
        <v>1266.76</v>
      </c>
      <c r="H1074">
        <v>199.41</v>
      </c>
      <c r="I1074">
        <v>19</v>
      </c>
      <c r="J1074" t="s">
        <v>2021</v>
      </c>
      <c r="K1074" t="s">
        <v>2024</v>
      </c>
      <c r="L1074">
        <v>0.17</v>
      </c>
      <c r="M1074">
        <v>15.7417348195396</v>
      </c>
      <c r="N1074" t="str">
        <f t="shared" si="16"/>
        <v>Outlier</v>
      </c>
    </row>
    <row r="1075" spans="1:14" x14ac:dyDescent="0.3">
      <c r="A1075">
        <v>2103</v>
      </c>
      <c r="B1075" s="3">
        <v>45489</v>
      </c>
      <c r="C1075" s="3">
        <v>45645</v>
      </c>
      <c r="D1075" t="s">
        <v>15</v>
      </c>
      <c r="E1075" t="s">
        <v>17</v>
      </c>
      <c r="F1075" t="s">
        <v>1121</v>
      </c>
      <c r="G1075">
        <v>1180.1600000000001</v>
      </c>
      <c r="H1075">
        <v>169.45</v>
      </c>
      <c r="I1075">
        <v>18</v>
      </c>
      <c r="J1075" t="s">
        <v>2020</v>
      </c>
      <c r="K1075" t="s">
        <v>2023</v>
      </c>
      <c r="L1075">
        <v>0.11</v>
      </c>
      <c r="M1075">
        <v>14.3582226138829</v>
      </c>
      <c r="N1075" t="str">
        <f t="shared" si="16"/>
        <v>Outlier</v>
      </c>
    </row>
    <row r="1076" spans="1:14" x14ac:dyDescent="0.3">
      <c r="A1076">
        <v>2104</v>
      </c>
      <c r="B1076" s="3">
        <v>45618</v>
      </c>
      <c r="C1076" s="3">
        <v>45651</v>
      </c>
      <c r="D1076" t="s">
        <v>15</v>
      </c>
      <c r="E1076" t="s">
        <v>17</v>
      </c>
      <c r="F1076" t="s">
        <v>1122</v>
      </c>
      <c r="G1076">
        <v>1083.57</v>
      </c>
      <c r="H1076">
        <v>275.38</v>
      </c>
      <c r="I1076">
        <v>19</v>
      </c>
      <c r="J1076" t="s">
        <v>2019</v>
      </c>
      <c r="K1076" t="s">
        <v>2023</v>
      </c>
      <c r="L1076">
        <v>0.09</v>
      </c>
      <c r="M1076">
        <v>25.414140295504701</v>
      </c>
      <c r="N1076" t="str">
        <f t="shared" si="16"/>
        <v>Outlier</v>
      </c>
    </row>
    <row r="1077" spans="1:14" x14ac:dyDescent="0.3">
      <c r="A1077">
        <v>2105</v>
      </c>
      <c r="B1077" s="3">
        <v>45443</v>
      </c>
      <c r="C1077" s="3">
        <v>45521</v>
      </c>
      <c r="D1077" t="s">
        <v>14</v>
      </c>
      <c r="E1077" t="s">
        <v>18</v>
      </c>
      <c r="F1077" t="s">
        <v>1123</v>
      </c>
      <c r="G1077">
        <v>489.37</v>
      </c>
      <c r="H1077">
        <v>329.27</v>
      </c>
      <c r="I1077">
        <v>6</v>
      </c>
      <c r="J1077" t="s">
        <v>2021</v>
      </c>
      <c r="K1077" t="s">
        <v>2024</v>
      </c>
      <c r="L1077">
        <v>0.02</v>
      </c>
      <c r="M1077">
        <v>67.284467785111502</v>
      </c>
      <c r="N1077" t="str">
        <f t="shared" si="16"/>
        <v>Outlier</v>
      </c>
    </row>
    <row r="1078" spans="1:14" x14ac:dyDescent="0.3">
      <c r="A1078">
        <v>2106</v>
      </c>
      <c r="B1078" s="3">
        <v>45603</v>
      </c>
      <c r="C1078" s="3">
        <v>45661</v>
      </c>
      <c r="D1078" t="s">
        <v>13</v>
      </c>
      <c r="E1078" t="s">
        <v>18</v>
      </c>
      <c r="F1078" t="s">
        <v>1124</v>
      </c>
      <c r="G1078">
        <v>1339.93</v>
      </c>
      <c r="H1078">
        <v>323.56</v>
      </c>
      <c r="I1078">
        <v>20</v>
      </c>
      <c r="J1078" t="s">
        <v>2021</v>
      </c>
      <c r="K1078" t="s">
        <v>2023</v>
      </c>
      <c r="L1078">
        <v>0.02</v>
      </c>
      <c r="M1078">
        <v>24.1475300948557</v>
      </c>
      <c r="N1078" t="str">
        <f t="shared" si="16"/>
        <v>Outlier</v>
      </c>
    </row>
    <row r="1079" spans="1:14" x14ac:dyDescent="0.3">
      <c r="A1079">
        <v>2107</v>
      </c>
      <c r="B1079" s="3">
        <v>45440</v>
      </c>
      <c r="C1079" s="3">
        <v>45469</v>
      </c>
      <c r="D1079" t="s">
        <v>14</v>
      </c>
      <c r="E1079" t="s">
        <v>17</v>
      </c>
      <c r="F1079" t="s">
        <v>1125</v>
      </c>
      <c r="G1079">
        <v>375.5</v>
      </c>
      <c r="H1079">
        <v>473.27</v>
      </c>
      <c r="I1079">
        <v>17</v>
      </c>
      <c r="J1079" t="s">
        <v>2020</v>
      </c>
      <c r="K1079" t="s">
        <v>2023</v>
      </c>
      <c r="L1079">
        <v>0.16</v>
      </c>
      <c r="M1079">
        <v>126.037283621838</v>
      </c>
      <c r="N1079" t="str">
        <f t="shared" si="16"/>
        <v>Outlier</v>
      </c>
    </row>
    <row r="1080" spans="1:14" x14ac:dyDescent="0.3">
      <c r="A1080">
        <v>2108</v>
      </c>
      <c r="B1080" s="3">
        <v>45603</v>
      </c>
      <c r="C1080" s="3">
        <v>45633</v>
      </c>
      <c r="D1080" t="s">
        <v>14</v>
      </c>
      <c r="E1080" t="s">
        <v>19</v>
      </c>
      <c r="F1080" t="s">
        <v>1126</v>
      </c>
      <c r="G1080">
        <v>623.94000000000005</v>
      </c>
      <c r="H1080">
        <v>460.18</v>
      </c>
      <c r="I1080">
        <v>15</v>
      </c>
      <c r="J1080" t="s">
        <v>2022</v>
      </c>
      <c r="K1080" t="s">
        <v>2025</v>
      </c>
      <c r="L1080">
        <v>0.12</v>
      </c>
      <c r="M1080">
        <v>73.753886591659395</v>
      </c>
      <c r="N1080" t="str">
        <f t="shared" si="16"/>
        <v>Outlier</v>
      </c>
    </row>
    <row r="1081" spans="1:14" x14ac:dyDescent="0.3">
      <c r="A1081">
        <v>2109</v>
      </c>
      <c r="B1081" s="3">
        <v>45647</v>
      </c>
      <c r="C1081" s="3">
        <v>45655</v>
      </c>
      <c r="D1081" t="s">
        <v>13</v>
      </c>
      <c r="E1081" t="s">
        <v>18</v>
      </c>
      <c r="F1081" t="s">
        <v>1127</v>
      </c>
      <c r="G1081">
        <v>1050.6099999999999</v>
      </c>
      <c r="H1081">
        <v>453.56</v>
      </c>
      <c r="I1081">
        <v>5</v>
      </c>
      <c r="J1081" t="s">
        <v>2021</v>
      </c>
      <c r="K1081" t="s">
        <v>2023</v>
      </c>
      <c r="L1081">
        <v>0.11</v>
      </c>
      <c r="M1081">
        <v>43.171110116979698</v>
      </c>
      <c r="N1081" t="str">
        <f t="shared" si="16"/>
        <v>Outlier</v>
      </c>
    </row>
    <row r="1082" spans="1:14" x14ac:dyDescent="0.3">
      <c r="A1082">
        <v>2110</v>
      </c>
      <c r="B1082" s="3">
        <v>45659</v>
      </c>
      <c r="C1082" s="3">
        <v>45677</v>
      </c>
      <c r="D1082" t="s">
        <v>13</v>
      </c>
      <c r="E1082" t="s">
        <v>19</v>
      </c>
      <c r="F1082" t="s">
        <v>1128</v>
      </c>
      <c r="G1082">
        <v>1927.68</v>
      </c>
      <c r="H1082">
        <v>27.74</v>
      </c>
      <c r="I1082">
        <v>12</v>
      </c>
      <c r="J1082" t="s">
        <v>2022</v>
      </c>
      <c r="K1082" t="s">
        <v>2023</v>
      </c>
      <c r="L1082">
        <v>0.17</v>
      </c>
      <c r="M1082">
        <v>1.4390355245683899</v>
      </c>
      <c r="N1082" t="str">
        <f t="shared" si="16"/>
        <v>Outlier</v>
      </c>
    </row>
    <row r="1083" spans="1:14" x14ac:dyDescent="0.3">
      <c r="A1083">
        <v>2111</v>
      </c>
      <c r="B1083" s="3">
        <v>45370</v>
      </c>
      <c r="C1083" s="3">
        <v>45621</v>
      </c>
      <c r="D1083" t="s">
        <v>15</v>
      </c>
      <c r="E1083" t="s">
        <v>19</v>
      </c>
      <c r="F1083" t="s">
        <v>1129</v>
      </c>
      <c r="G1083">
        <v>1834.23</v>
      </c>
      <c r="H1083">
        <v>191.1</v>
      </c>
      <c r="I1083">
        <v>15</v>
      </c>
      <c r="J1083" t="s">
        <v>2022</v>
      </c>
      <c r="K1083" t="s">
        <v>2024</v>
      </c>
      <c r="L1083">
        <v>0.18</v>
      </c>
      <c r="M1083">
        <v>10.4185407500695</v>
      </c>
      <c r="N1083" t="str">
        <f t="shared" si="16"/>
        <v>Outlier</v>
      </c>
    </row>
    <row r="1084" spans="1:14" x14ac:dyDescent="0.3">
      <c r="A1084">
        <v>2112</v>
      </c>
      <c r="B1084" s="3">
        <v>45353</v>
      </c>
      <c r="C1084" s="3">
        <v>45684</v>
      </c>
      <c r="D1084" t="s">
        <v>13</v>
      </c>
      <c r="E1084" t="s">
        <v>18</v>
      </c>
      <c r="F1084" t="s">
        <v>1130</v>
      </c>
      <c r="G1084">
        <v>1667.41</v>
      </c>
      <c r="H1084">
        <v>485.34</v>
      </c>
      <c r="I1084">
        <v>11</v>
      </c>
      <c r="J1084" t="s">
        <v>2020</v>
      </c>
      <c r="K1084" t="s">
        <v>2025</v>
      </c>
      <c r="L1084">
        <v>0.01</v>
      </c>
      <c r="M1084">
        <v>29.107418091531201</v>
      </c>
      <c r="N1084" t="str">
        <f t="shared" si="16"/>
        <v>Outlier</v>
      </c>
    </row>
    <row r="1085" spans="1:14" x14ac:dyDescent="0.3">
      <c r="A1085">
        <v>2113</v>
      </c>
      <c r="B1085" s="3">
        <v>45524</v>
      </c>
      <c r="C1085" s="3">
        <v>45607</v>
      </c>
      <c r="D1085" t="s">
        <v>15</v>
      </c>
      <c r="E1085" t="s">
        <v>18</v>
      </c>
      <c r="F1085" t="s">
        <v>1131</v>
      </c>
      <c r="G1085">
        <v>330.83</v>
      </c>
      <c r="H1085">
        <v>412.06</v>
      </c>
      <c r="I1085">
        <v>1</v>
      </c>
      <c r="J1085" t="s">
        <v>2022</v>
      </c>
      <c r="K1085" t="s">
        <v>2026</v>
      </c>
      <c r="L1085">
        <v>0.08</v>
      </c>
      <c r="M1085">
        <v>124.55339600399</v>
      </c>
      <c r="N1085" t="str">
        <f t="shared" si="16"/>
        <v>Outlier</v>
      </c>
    </row>
    <row r="1086" spans="1:14" x14ac:dyDescent="0.3">
      <c r="A1086">
        <v>2114</v>
      </c>
      <c r="B1086" s="3">
        <v>45536</v>
      </c>
      <c r="C1086" s="3">
        <v>45665</v>
      </c>
      <c r="D1086" t="s">
        <v>12</v>
      </c>
      <c r="E1086" t="s">
        <v>19</v>
      </c>
      <c r="F1086" t="s">
        <v>1132</v>
      </c>
      <c r="G1086">
        <v>197.85</v>
      </c>
      <c r="H1086">
        <v>387.26</v>
      </c>
      <c r="I1086">
        <v>6</v>
      </c>
      <c r="J1086" t="s">
        <v>2020</v>
      </c>
      <c r="K1086" t="s">
        <v>2023</v>
      </c>
      <c r="L1086">
        <v>0.04</v>
      </c>
      <c r="M1086">
        <v>195.73414202678799</v>
      </c>
      <c r="N1086" t="str">
        <f t="shared" si="16"/>
        <v>Outlier</v>
      </c>
    </row>
    <row r="1087" spans="1:14" x14ac:dyDescent="0.3">
      <c r="A1087">
        <v>2115</v>
      </c>
      <c r="B1087" s="3">
        <v>45585</v>
      </c>
      <c r="C1087" s="3">
        <v>45632</v>
      </c>
      <c r="D1087" t="s">
        <v>14</v>
      </c>
      <c r="E1087" t="s">
        <v>17</v>
      </c>
      <c r="F1087" t="s">
        <v>1133</v>
      </c>
      <c r="G1087">
        <v>972.36500000000001</v>
      </c>
      <c r="H1087">
        <v>184.62</v>
      </c>
      <c r="I1087">
        <v>11</v>
      </c>
      <c r="J1087" t="s">
        <v>2019</v>
      </c>
      <c r="K1087" t="s">
        <v>2024</v>
      </c>
      <c r="L1087">
        <v>0.14000000000000001</v>
      </c>
      <c r="M1087">
        <v>18.986697382155899</v>
      </c>
      <c r="N1087" t="str">
        <f t="shared" si="16"/>
        <v>Outlier</v>
      </c>
    </row>
    <row r="1088" spans="1:14" x14ac:dyDescent="0.3">
      <c r="A1088">
        <v>2116</v>
      </c>
      <c r="B1088" s="3">
        <v>45443</v>
      </c>
      <c r="C1088" s="3">
        <v>45481</v>
      </c>
      <c r="D1088" t="s">
        <v>15</v>
      </c>
      <c r="E1088" t="s">
        <v>19</v>
      </c>
      <c r="F1088" t="s">
        <v>1134</v>
      </c>
      <c r="G1088">
        <v>363.41</v>
      </c>
      <c r="H1088">
        <v>233.54</v>
      </c>
      <c r="I1088">
        <v>18</v>
      </c>
      <c r="J1088" t="s">
        <v>2021</v>
      </c>
      <c r="K1088" t="s">
        <v>2025</v>
      </c>
      <c r="L1088">
        <v>0.13</v>
      </c>
      <c r="M1088">
        <v>64.263504031259501</v>
      </c>
      <c r="N1088" t="str">
        <f t="shared" si="16"/>
        <v>Outlier</v>
      </c>
    </row>
    <row r="1089" spans="1:14" x14ac:dyDescent="0.3">
      <c r="A1089">
        <v>2117</v>
      </c>
      <c r="B1089" s="3">
        <v>45531</v>
      </c>
      <c r="C1089" s="3">
        <v>45574</v>
      </c>
      <c r="D1089" t="s">
        <v>13</v>
      </c>
      <c r="E1089" t="s">
        <v>18</v>
      </c>
      <c r="F1089" t="s">
        <v>1135</v>
      </c>
      <c r="G1089">
        <v>1129.1300000000001</v>
      </c>
      <c r="H1089">
        <v>393.75</v>
      </c>
      <c r="I1089">
        <v>17</v>
      </c>
      <c r="J1089" t="s">
        <v>2021</v>
      </c>
      <c r="K1089" t="s">
        <v>2023</v>
      </c>
      <c r="L1089">
        <v>0.14000000000000001</v>
      </c>
      <c r="M1089">
        <v>34.871981082780501</v>
      </c>
      <c r="N1089" t="str">
        <f t="shared" si="16"/>
        <v>Outlier</v>
      </c>
    </row>
    <row r="1090" spans="1:14" x14ac:dyDescent="0.3">
      <c r="A1090">
        <v>2118</v>
      </c>
      <c r="B1090" s="3">
        <v>45359</v>
      </c>
      <c r="C1090" s="3">
        <v>45407</v>
      </c>
      <c r="D1090" t="s">
        <v>13</v>
      </c>
      <c r="E1090" t="s">
        <v>18</v>
      </c>
      <c r="F1090" t="s">
        <v>1136</v>
      </c>
      <c r="G1090">
        <v>762.18</v>
      </c>
      <c r="H1090">
        <v>255.71</v>
      </c>
      <c r="I1090">
        <v>14</v>
      </c>
      <c r="J1090" t="s">
        <v>2019</v>
      </c>
      <c r="K1090" t="s">
        <v>2025</v>
      </c>
      <c r="L1090">
        <v>0.19</v>
      </c>
      <c r="M1090">
        <v>33.549817628381803</v>
      </c>
      <c r="N1090" t="str">
        <f t="shared" ref="N1090:N1153" si="17">IF(OR(G1090&lt;C3072, G1090&gt;C3074), "Outlier", "Normal")</f>
        <v>Outlier</v>
      </c>
    </row>
    <row r="1091" spans="1:14" x14ac:dyDescent="0.3">
      <c r="A1091">
        <v>2119</v>
      </c>
      <c r="B1091" s="3">
        <v>45531</v>
      </c>
      <c r="C1091" s="3">
        <v>45628</v>
      </c>
      <c r="D1091" t="s">
        <v>14</v>
      </c>
      <c r="E1091" t="s">
        <v>17</v>
      </c>
      <c r="F1091" t="s">
        <v>1137</v>
      </c>
      <c r="G1091">
        <v>1856.07</v>
      </c>
      <c r="H1091">
        <v>57.8</v>
      </c>
      <c r="I1091">
        <v>9</v>
      </c>
      <c r="J1091" t="s">
        <v>2022</v>
      </c>
      <c r="K1091" t="s">
        <v>2025</v>
      </c>
      <c r="L1091">
        <v>0.04</v>
      </c>
      <c r="M1091">
        <v>3.1141066877865602</v>
      </c>
      <c r="N1091" t="str">
        <f t="shared" si="17"/>
        <v>Outlier</v>
      </c>
    </row>
    <row r="1092" spans="1:14" x14ac:dyDescent="0.3">
      <c r="A1092">
        <v>2120</v>
      </c>
      <c r="B1092" s="3">
        <v>45681</v>
      </c>
      <c r="C1092" s="3">
        <v>45689</v>
      </c>
      <c r="D1092" t="s">
        <v>12</v>
      </c>
      <c r="E1092" t="s">
        <v>19</v>
      </c>
      <c r="F1092" t="s">
        <v>1138</v>
      </c>
      <c r="G1092">
        <v>1555.33</v>
      </c>
      <c r="H1092">
        <v>190.73</v>
      </c>
      <c r="I1092">
        <v>11</v>
      </c>
      <c r="J1092" t="s">
        <v>2022</v>
      </c>
      <c r="K1092" t="s">
        <v>2025</v>
      </c>
      <c r="L1092">
        <v>0.05</v>
      </c>
      <c r="M1092">
        <v>12.262992419615101</v>
      </c>
      <c r="N1092" t="str">
        <f t="shared" si="17"/>
        <v>Outlier</v>
      </c>
    </row>
    <row r="1093" spans="1:14" x14ac:dyDescent="0.3">
      <c r="A1093">
        <v>2121</v>
      </c>
      <c r="B1093" s="3">
        <v>45675</v>
      </c>
      <c r="C1093" s="3">
        <v>45687</v>
      </c>
      <c r="D1093" t="s">
        <v>14</v>
      </c>
      <c r="E1093" t="s">
        <v>17</v>
      </c>
      <c r="F1093" t="s">
        <v>1139</v>
      </c>
      <c r="G1093">
        <v>982.13</v>
      </c>
      <c r="H1093">
        <v>364.46</v>
      </c>
      <c r="I1093">
        <v>18</v>
      </c>
      <c r="J1093" t="s">
        <v>2019</v>
      </c>
      <c r="K1093" t="s">
        <v>2026</v>
      </c>
      <c r="L1093">
        <v>0.04</v>
      </c>
      <c r="M1093">
        <v>37.109140337837097</v>
      </c>
      <c r="N1093" t="str">
        <f t="shared" si="17"/>
        <v>Outlier</v>
      </c>
    </row>
    <row r="1094" spans="1:14" x14ac:dyDescent="0.3">
      <c r="A1094">
        <v>2122</v>
      </c>
      <c r="B1094" s="3">
        <v>45454</v>
      </c>
      <c r="C1094" s="3">
        <v>45500</v>
      </c>
      <c r="D1094" t="s">
        <v>13</v>
      </c>
      <c r="E1094" t="s">
        <v>18</v>
      </c>
      <c r="F1094" t="s">
        <v>1140</v>
      </c>
      <c r="G1094">
        <v>972.36500000000001</v>
      </c>
      <c r="H1094">
        <v>128.71</v>
      </c>
      <c r="I1094">
        <v>6</v>
      </c>
      <c r="J1094" t="s">
        <v>2020</v>
      </c>
      <c r="K1094" t="s">
        <v>2025</v>
      </c>
      <c r="L1094">
        <v>0</v>
      </c>
      <c r="M1094">
        <v>13.2367989386702</v>
      </c>
      <c r="N1094" t="str">
        <f t="shared" si="17"/>
        <v>Outlier</v>
      </c>
    </row>
    <row r="1095" spans="1:14" x14ac:dyDescent="0.3">
      <c r="A1095">
        <v>2123</v>
      </c>
      <c r="B1095" s="3">
        <v>45456</v>
      </c>
      <c r="C1095" s="3">
        <v>45484</v>
      </c>
      <c r="D1095" t="s">
        <v>13</v>
      </c>
      <c r="E1095" t="s">
        <v>17</v>
      </c>
      <c r="F1095" t="s">
        <v>1141</v>
      </c>
      <c r="G1095">
        <v>1823.77</v>
      </c>
      <c r="H1095">
        <v>20.350000000000001</v>
      </c>
      <c r="I1095">
        <v>20</v>
      </c>
      <c r="J1095" t="s">
        <v>2020</v>
      </c>
      <c r="K1095" t="s">
        <v>2025</v>
      </c>
      <c r="L1095">
        <v>0.01</v>
      </c>
      <c r="M1095">
        <v>1.1158205256145199</v>
      </c>
      <c r="N1095" t="str">
        <f t="shared" si="17"/>
        <v>Outlier</v>
      </c>
    </row>
    <row r="1096" spans="1:14" x14ac:dyDescent="0.3">
      <c r="A1096">
        <v>2124</v>
      </c>
      <c r="B1096" s="3">
        <v>45645</v>
      </c>
      <c r="C1096" s="3">
        <v>45690</v>
      </c>
      <c r="D1096" t="s">
        <v>12</v>
      </c>
      <c r="E1096" t="s">
        <v>19</v>
      </c>
      <c r="F1096" t="s">
        <v>1142</v>
      </c>
      <c r="G1096">
        <v>595.38</v>
      </c>
      <c r="H1096">
        <v>453.77</v>
      </c>
      <c r="I1096">
        <v>18</v>
      </c>
      <c r="J1096" t="s">
        <v>2022</v>
      </c>
      <c r="K1096" t="s">
        <v>2025</v>
      </c>
      <c r="L1096">
        <v>0.19</v>
      </c>
      <c r="M1096">
        <v>76.215190298632805</v>
      </c>
      <c r="N1096" t="str">
        <f t="shared" si="17"/>
        <v>Outlier</v>
      </c>
    </row>
    <row r="1097" spans="1:14" x14ac:dyDescent="0.3">
      <c r="A1097">
        <v>2125</v>
      </c>
      <c r="B1097" s="3">
        <v>45623</v>
      </c>
      <c r="C1097" s="3">
        <v>45682</v>
      </c>
      <c r="D1097" t="s">
        <v>14</v>
      </c>
      <c r="E1097" t="s">
        <v>18</v>
      </c>
      <c r="F1097" t="s">
        <v>1143</v>
      </c>
      <c r="G1097">
        <v>1580.25</v>
      </c>
      <c r="H1097">
        <v>344.01</v>
      </c>
      <c r="I1097">
        <v>18</v>
      </c>
      <c r="J1097" t="s">
        <v>2022</v>
      </c>
      <c r="K1097" t="s">
        <v>2023</v>
      </c>
      <c r="L1097">
        <v>0.12</v>
      </c>
      <c r="M1097">
        <v>21.769340294257201</v>
      </c>
      <c r="N1097" t="str">
        <f t="shared" si="17"/>
        <v>Outlier</v>
      </c>
    </row>
    <row r="1098" spans="1:14" x14ac:dyDescent="0.3">
      <c r="A1098">
        <v>2126</v>
      </c>
      <c r="B1098" s="3">
        <v>45621</v>
      </c>
      <c r="C1098" s="3">
        <v>45639</v>
      </c>
      <c r="D1098" t="s">
        <v>12</v>
      </c>
      <c r="E1098" t="s">
        <v>19</v>
      </c>
      <c r="F1098" t="s">
        <v>1144</v>
      </c>
      <c r="G1098">
        <v>1996.64</v>
      </c>
      <c r="H1098">
        <v>395.14</v>
      </c>
      <c r="I1098">
        <v>20</v>
      </c>
      <c r="J1098" t="s">
        <v>2022</v>
      </c>
      <c r="K1098" t="s">
        <v>2024</v>
      </c>
      <c r="L1098">
        <v>0.03</v>
      </c>
      <c r="M1098">
        <v>19.7902476159949</v>
      </c>
      <c r="N1098" t="str">
        <f t="shared" si="17"/>
        <v>Outlier</v>
      </c>
    </row>
    <row r="1099" spans="1:14" x14ac:dyDescent="0.3">
      <c r="A1099">
        <v>2127</v>
      </c>
      <c r="B1099" s="3">
        <v>45633</v>
      </c>
      <c r="C1099" s="3">
        <v>45640</v>
      </c>
      <c r="D1099" t="s">
        <v>13</v>
      </c>
      <c r="E1099" t="s">
        <v>18</v>
      </c>
      <c r="F1099" t="s">
        <v>1145</v>
      </c>
      <c r="G1099">
        <v>1867.78</v>
      </c>
      <c r="H1099">
        <v>479.2</v>
      </c>
      <c r="I1099">
        <v>12</v>
      </c>
      <c r="J1099" t="s">
        <v>2022</v>
      </c>
      <c r="K1099" t="s">
        <v>2025</v>
      </c>
      <c r="L1099">
        <v>0.12</v>
      </c>
      <c r="M1099">
        <v>25.6561265245372</v>
      </c>
      <c r="N1099" t="str">
        <f t="shared" si="17"/>
        <v>Outlier</v>
      </c>
    </row>
    <row r="1100" spans="1:14" x14ac:dyDescent="0.3">
      <c r="A1100">
        <v>2128</v>
      </c>
      <c r="B1100" s="3">
        <v>45490</v>
      </c>
      <c r="C1100" s="3">
        <v>45520</v>
      </c>
      <c r="D1100" t="s">
        <v>13</v>
      </c>
      <c r="E1100" t="s">
        <v>17</v>
      </c>
      <c r="F1100" t="s">
        <v>1146</v>
      </c>
      <c r="G1100">
        <v>199.95</v>
      </c>
      <c r="H1100">
        <v>99.8</v>
      </c>
      <c r="I1100">
        <v>1</v>
      </c>
      <c r="J1100" t="s">
        <v>2022</v>
      </c>
      <c r="K1100" t="s">
        <v>2026</v>
      </c>
      <c r="L1100">
        <v>0.2</v>
      </c>
      <c r="M1100">
        <v>49.912478119529901</v>
      </c>
      <c r="N1100" t="str">
        <f t="shared" si="17"/>
        <v>Outlier</v>
      </c>
    </row>
    <row r="1101" spans="1:14" x14ac:dyDescent="0.3">
      <c r="A1101">
        <v>2129</v>
      </c>
      <c r="B1101" s="3">
        <v>45581</v>
      </c>
      <c r="C1101" s="3">
        <v>45684</v>
      </c>
      <c r="D1101" t="s">
        <v>15</v>
      </c>
      <c r="E1101" t="s">
        <v>18</v>
      </c>
      <c r="F1101" t="s">
        <v>1147</v>
      </c>
      <c r="G1101">
        <v>445.54</v>
      </c>
      <c r="H1101">
        <v>406.48</v>
      </c>
      <c r="I1101">
        <v>6</v>
      </c>
      <c r="J1101" t="s">
        <v>2020</v>
      </c>
      <c r="K1101" t="s">
        <v>2024</v>
      </c>
      <c r="L1101">
        <v>0.18</v>
      </c>
      <c r="M1101">
        <v>91.233110382906105</v>
      </c>
      <c r="N1101" t="str">
        <f t="shared" si="17"/>
        <v>Outlier</v>
      </c>
    </row>
    <row r="1102" spans="1:14" x14ac:dyDescent="0.3">
      <c r="A1102">
        <v>2130</v>
      </c>
      <c r="B1102" s="3">
        <v>45320</v>
      </c>
      <c r="C1102" s="3">
        <v>45399</v>
      </c>
      <c r="D1102" t="s">
        <v>14</v>
      </c>
      <c r="E1102" t="s">
        <v>17</v>
      </c>
      <c r="F1102" t="s">
        <v>1148</v>
      </c>
      <c r="G1102">
        <v>1637.34</v>
      </c>
      <c r="H1102">
        <v>283.63</v>
      </c>
      <c r="I1102">
        <v>16</v>
      </c>
      <c r="J1102" t="s">
        <v>2021</v>
      </c>
      <c r="K1102" t="s">
        <v>2025</v>
      </c>
      <c r="L1102">
        <v>0.1</v>
      </c>
      <c r="M1102">
        <v>17.3226086213004</v>
      </c>
      <c r="N1102" t="str">
        <f t="shared" si="17"/>
        <v>Outlier</v>
      </c>
    </row>
    <row r="1103" spans="1:14" x14ac:dyDescent="0.3">
      <c r="A1103">
        <v>2131</v>
      </c>
      <c r="B1103" s="3">
        <v>45454</v>
      </c>
      <c r="C1103" s="3">
        <v>45547</v>
      </c>
      <c r="D1103" t="s">
        <v>15</v>
      </c>
      <c r="E1103" t="s">
        <v>17</v>
      </c>
      <c r="F1103" t="s">
        <v>1149</v>
      </c>
      <c r="G1103">
        <v>1727.38</v>
      </c>
      <c r="H1103">
        <v>361.95</v>
      </c>
      <c r="I1103">
        <v>0</v>
      </c>
      <c r="J1103" t="s">
        <v>2020</v>
      </c>
      <c r="K1103" t="s">
        <v>2026</v>
      </c>
      <c r="L1103">
        <v>0.19</v>
      </c>
      <c r="M1103">
        <v>20.953698665030299</v>
      </c>
      <c r="N1103" t="str">
        <f t="shared" si="17"/>
        <v>Outlier</v>
      </c>
    </row>
    <row r="1104" spans="1:14" x14ac:dyDescent="0.3">
      <c r="A1104">
        <v>2132</v>
      </c>
      <c r="B1104" s="3">
        <v>45555</v>
      </c>
      <c r="C1104" s="3">
        <v>45676</v>
      </c>
      <c r="D1104" t="s">
        <v>13</v>
      </c>
      <c r="E1104" t="s">
        <v>18</v>
      </c>
      <c r="F1104" t="s">
        <v>1150</v>
      </c>
      <c r="G1104">
        <v>1158.6600000000001</v>
      </c>
      <c r="H1104">
        <v>42.55</v>
      </c>
      <c r="I1104">
        <v>20</v>
      </c>
      <c r="J1104" t="s">
        <v>2021</v>
      </c>
      <c r="K1104" t="s">
        <v>2023</v>
      </c>
      <c r="L1104">
        <v>0.05</v>
      </c>
      <c r="M1104">
        <v>3.6723456406538602</v>
      </c>
      <c r="N1104" t="str">
        <f t="shared" si="17"/>
        <v>Outlier</v>
      </c>
    </row>
    <row r="1105" spans="1:14" x14ac:dyDescent="0.3">
      <c r="A1105">
        <v>2133</v>
      </c>
      <c r="B1105" s="3">
        <v>45397</v>
      </c>
      <c r="C1105" s="3">
        <v>45449</v>
      </c>
      <c r="D1105" t="s">
        <v>15</v>
      </c>
      <c r="E1105" t="s">
        <v>17</v>
      </c>
      <c r="F1105" t="s">
        <v>1151</v>
      </c>
      <c r="G1105">
        <v>1480.75</v>
      </c>
      <c r="H1105">
        <v>317.87</v>
      </c>
      <c r="I1105">
        <v>11</v>
      </c>
      <c r="J1105" t="s">
        <v>2021</v>
      </c>
      <c r="K1105" t="s">
        <v>2026</v>
      </c>
      <c r="L1105">
        <v>0.05</v>
      </c>
      <c r="M1105">
        <v>21.4668242444707</v>
      </c>
      <c r="N1105" t="str">
        <f t="shared" si="17"/>
        <v>Outlier</v>
      </c>
    </row>
    <row r="1106" spans="1:14" x14ac:dyDescent="0.3">
      <c r="A1106">
        <v>2134</v>
      </c>
      <c r="B1106" s="3">
        <v>45527</v>
      </c>
      <c r="C1106" s="3">
        <v>45609</v>
      </c>
      <c r="D1106" t="s">
        <v>13</v>
      </c>
      <c r="E1106" t="s">
        <v>18</v>
      </c>
      <c r="F1106" t="s">
        <v>1152</v>
      </c>
      <c r="G1106">
        <v>1920.76</v>
      </c>
      <c r="H1106">
        <v>62.04</v>
      </c>
      <c r="I1106">
        <v>11</v>
      </c>
      <c r="J1106" t="s">
        <v>2022</v>
      </c>
      <c r="K1106" t="s">
        <v>2024</v>
      </c>
      <c r="L1106">
        <v>0.19</v>
      </c>
      <c r="M1106">
        <v>3.22997146962661</v>
      </c>
      <c r="N1106" t="str">
        <f t="shared" si="17"/>
        <v>Outlier</v>
      </c>
    </row>
    <row r="1107" spans="1:14" x14ac:dyDescent="0.3">
      <c r="A1107">
        <v>2135</v>
      </c>
      <c r="B1107" s="3">
        <v>45374</v>
      </c>
      <c r="C1107" s="3">
        <v>45596</v>
      </c>
      <c r="D1107" t="s">
        <v>15</v>
      </c>
      <c r="E1107" t="s">
        <v>17</v>
      </c>
      <c r="F1107" t="s">
        <v>1153</v>
      </c>
      <c r="G1107">
        <v>512.80999999999995</v>
      </c>
      <c r="H1107">
        <v>436.18</v>
      </c>
      <c r="I1107">
        <v>19</v>
      </c>
      <c r="J1107" t="s">
        <v>2019</v>
      </c>
      <c r="K1107" t="s">
        <v>2026</v>
      </c>
      <c r="L1107">
        <v>7.0000000000000007E-2</v>
      </c>
      <c r="M1107">
        <v>85.056843665295105</v>
      </c>
      <c r="N1107" t="str">
        <f t="shared" si="17"/>
        <v>Outlier</v>
      </c>
    </row>
    <row r="1108" spans="1:14" x14ac:dyDescent="0.3">
      <c r="A1108">
        <v>2136</v>
      </c>
      <c r="B1108" s="3">
        <v>45469</v>
      </c>
      <c r="C1108" s="3">
        <v>45657</v>
      </c>
      <c r="D1108" t="s">
        <v>15</v>
      </c>
      <c r="E1108" t="s">
        <v>19</v>
      </c>
      <c r="F1108" t="s">
        <v>1154</v>
      </c>
      <c r="G1108">
        <v>1044.98</v>
      </c>
      <c r="H1108">
        <v>150.6</v>
      </c>
      <c r="I1108">
        <v>4</v>
      </c>
      <c r="J1108" t="s">
        <v>2020</v>
      </c>
      <c r="K1108" t="s">
        <v>2026</v>
      </c>
      <c r="L1108">
        <v>0</v>
      </c>
      <c r="M1108">
        <v>14.4117590767287</v>
      </c>
      <c r="N1108" t="str">
        <f t="shared" si="17"/>
        <v>Outlier</v>
      </c>
    </row>
    <row r="1109" spans="1:14" x14ac:dyDescent="0.3">
      <c r="A1109">
        <v>2137</v>
      </c>
      <c r="B1109" s="3">
        <v>45602</v>
      </c>
      <c r="C1109" s="3">
        <v>45630</v>
      </c>
      <c r="D1109" t="s">
        <v>13</v>
      </c>
      <c r="E1109" t="s">
        <v>17</v>
      </c>
      <c r="F1109" t="s">
        <v>1155</v>
      </c>
      <c r="G1109">
        <v>265.92</v>
      </c>
      <c r="H1109">
        <v>463.54</v>
      </c>
      <c r="I1109">
        <v>1</v>
      </c>
      <c r="J1109" t="s">
        <v>2020</v>
      </c>
      <c r="K1109" t="s">
        <v>2025</v>
      </c>
      <c r="L1109">
        <v>0.1</v>
      </c>
      <c r="M1109">
        <v>174.31558363417599</v>
      </c>
      <c r="N1109" t="str">
        <f t="shared" si="17"/>
        <v>Outlier</v>
      </c>
    </row>
    <row r="1110" spans="1:14" x14ac:dyDescent="0.3">
      <c r="A1110">
        <v>2138</v>
      </c>
      <c r="B1110" s="3">
        <v>45580</v>
      </c>
      <c r="C1110" s="3">
        <v>45640</v>
      </c>
      <c r="D1110" t="s">
        <v>15</v>
      </c>
      <c r="E1110" t="s">
        <v>18</v>
      </c>
      <c r="F1110" t="s">
        <v>1156</v>
      </c>
      <c r="G1110">
        <v>1928.88</v>
      </c>
      <c r="H1110">
        <v>253.12</v>
      </c>
      <c r="I1110">
        <v>0</v>
      </c>
      <c r="J1110" t="s">
        <v>2022</v>
      </c>
      <c r="K1110" t="s">
        <v>2025</v>
      </c>
      <c r="L1110">
        <v>0.16</v>
      </c>
      <c r="M1110">
        <v>13.1226411181618</v>
      </c>
      <c r="N1110" t="str">
        <f t="shared" si="17"/>
        <v>Outlier</v>
      </c>
    </row>
    <row r="1111" spans="1:14" x14ac:dyDescent="0.3">
      <c r="A1111">
        <v>2139</v>
      </c>
      <c r="B1111" s="3">
        <v>45438</v>
      </c>
      <c r="C1111" s="3">
        <v>45542</v>
      </c>
      <c r="D1111" t="s">
        <v>2027</v>
      </c>
      <c r="E1111" t="s">
        <v>18</v>
      </c>
      <c r="F1111" t="s">
        <v>1157</v>
      </c>
      <c r="G1111">
        <v>872.56</v>
      </c>
      <c r="H1111">
        <v>295.32</v>
      </c>
      <c r="I1111">
        <v>12</v>
      </c>
      <c r="J1111" t="s">
        <v>2020</v>
      </c>
      <c r="K1111" t="s">
        <v>2026</v>
      </c>
      <c r="L1111">
        <v>0.05</v>
      </c>
      <c r="M1111">
        <v>33.845237003759003</v>
      </c>
      <c r="N1111" t="str">
        <f t="shared" si="17"/>
        <v>Outlier</v>
      </c>
    </row>
    <row r="1112" spans="1:14" x14ac:dyDescent="0.3">
      <c r="A1112">
        <v>2140</v>
      </c>
      <c r="B1112" s="3">
        <v>45444</v>
      </c>
      <c r="C1112" s="3">
        <v>45575</v>
      </c>
      <c r="D1112" t="s">
        <v>12</v>
      </c>
      <c r="E1112" t="s">
        <v>18</v>
      </c>
      <c r="F1112" t="s">
        <v>1158</v>
      </c>
      <c r="G1112">
        <v>793.55</v>
      </c>
      <c r="H1112">
        <v>112.01</v>
      </c>
      <c r="I1112">
        <v>10</v>
      </c>
      <c r="J1112" t="s">
        <v>2021</v>
      </c>
      <c r="K1112" t="s">
        <v>2023</v>
      </c>
      <c r="L1112">
        <v>0.08</v>
      </c>
      <c r="M1112">
        <v>14.115052611681699</v>
      </c>
      <c r="N1112" t="str">
        <f t="shared" si="17"/>
        <v>Outlier</v>
      </c>
    </row>
    <row r="1113" spans="1:14" x14ac:dyDescent="0.3">
      <c r="A1113">
        <v>2141</v>
      </c>
      <c r="B1113" s="3">
        <v>45610</v>
      </c>
      <c r="C1113" s="3">
        <v>45631</v>
      </c>
      <c r="D1113" t="s">
        <v>14</v>
      </c>
      <c r="E1113" t="s">
        <v>17</v>
      </c>
      <c r="F1113" t="s">
        <v>1159</v>
      </c>
      <c r="G1113">
        <v>1808.21</v>
      </c>
      <c r="H1113">
        <v>409.69</v>
      </c>
      <c r="I1113">
        <v>8</v>
      </c>
      <c r="J1113" t="s">
        <v>2022</v>
      </c>
      <c r="K1113" t="s">
        <v>2024</v>
      </c>
      <c r="L1113">
        <v>0.15</v>
      </c>
      <c r="M1113">
        <v>22.6572134873715</v>
      </c>
      <c r="N1113" t="str">
        <f t="shared" si="17"/>
        <v>Outlier</v>
      </c>
    </row>
    <row r="1114" spans="1:14" x14ac:dyDescent="0.3">
      <c r="A1114">
        <v>2142</v>
      </c>
      <c r="B1114" s="3">
        <v>45621</v>
      </c>
      <c r="C1114" s="3">
        <v>45627</v>
      </c>
      <c r="D1114" t="s">
        <v>15</v>
      </c>
      <c r="E1114" t="s">
        <v>17</v>
      </c>
      <c r="F1114" t="s">
        <v>1160</v>
      </c>
      <c r="G1114">
        <v>886.06</v>
      </c>
      <c r="H1114">
        <v>58.49</v>
      </c>
      <c r="I1114">
        <v>20</v>
      </c>
      <c r="J1114" t="s">
        <v>2019</v>
      </c>
      <c r="K1114" t="s">
        <v>2023</v>
      </c>
      <c r="L1114">
        <v>0.15</v>
      </c>
      <c r="M1114">
        <v>6.6011331061101997</v>
      </c>
      <c r="N1114" t="str">
        <f t="shared" si="17"/>
        <v>Outlier</v>
      </c>
    </row>
    <row r="1115" spans="1:14" x14ac:dyDescent="0.3">
      <c r="A1115">
        <v>2143</v>
      </c>
      <c r="B1115" s="3">
        <v>45562</v>
      </c>
      <c r="C1115" s="3">
        <v>45634</v>
      </c>
      <c r="D1115" t="s">
        <v>15</v>
      </c>
      <c r="E1115" t="s">
        <v>17</v>
      </c>
      <c r="F1115" t="s">
        <v>1161</v>
      </c>
      <c r="G1115">
        <v>1994.91</v>
      </c>
      <c r="H1115">
        <v>83.92</v>
      </c>
      <c r="I1115">
        <v>5</v>
      </c>
      <c r="J1115" t="s">
        <v>2022</v>
      </c>
      <c r="K1115" t="s">
        <v>2024</v>
      </c>
      <c r="L1115">
        <v>0.14000000000000001</v>
      </c>
      <c r="M1115">
        <v>4.2067060669403604</v>
      </c>
      <c r="N1115" t="str">
        <f t="shared" si="17"/>
        <v>Outlier</v>
      </c>
    </row>
    <row r="1116" spans="1:14" x14ac:dyDescent="0.3">
      <c r="A1116">
        <v>2144</v>
      </c>
      <c r="B1116" s="3">
        <v>45494</v>
      </c>
      <c r="C1116" s="3">
        <v>45554</v>
      </c>
      <c r="D1116" t="s">
        <v>12</v>
      </c>
      <c r="E1116" t="s">
        <v>18</v>
      </c>
      <c r="F1116" t="s">
        <v>1162</v>
      </c>
      <c r="G1116">
        <v>556.36</v>
      </c>
      <c r="H1116">
        <v>125.65</v>
      </c>
      <c r="I1116">
        <v>10</v>
      </c>
      <c r="J1116" t="s">
        <v>2021</v>
      </c>
      <c r="K1116" t="s">
        <v>2026</v>
      </c>
      <c r="L1116">
        <v>0.13</v>
      </c>
      <c r="M1116">
        <v>22.584297936587799</v>
      </c>
      <c r="N1116" t="str">
        <f t="shared" si="17"/>
        <v>Outlier</v>
      </c>
    </row>
    <row r="1117" spans="1:14" x14ac:dyDescent="0.3">
      <c r="A1117">
        <v>2145</v>
      </c>
      <c r="B1117" s="3">
        <v>45335</v>
      </c>
      <c r="C1117" s="3">
        <v>45572</v>
      </c>
      <c r="D1117" t="s">
        <v>15</v>
      </c>
      <c r="E1117" t="s">
        <v>17</v>
      </c>
      <c r="F1117" t="s">
        <v>1163</v>
      </c>
      <c r="G1117">
        <v>1446.74</v>
      </c>
      <c r="H1117">
        <v>94.02</v>
      </c>
      <c r="I1117">
        <v>1</v>
      </c>
      <c r="J1117" t="s">
        <v>2019</v>
      </c>
      <c r="K1117" t="s">
        <v>2023</v>
      </c>
      <c r="L1117">
        <v>0.16</v>
      </c>
      <c r="M1117">
        <v>6.4987489113455101</v>
      </c>
      <c r="N1117" t="str">
        <f t="shared" si="17"/>
        <v>Outlier</v>
      </c>
    </row>
    <row r="1118" spans="1:14" x14ac:dyDescent="0.3">
      <c r="A1118">
        <v>2146</v>
      </c>
      <c r="B1118" s="3">
        <v>45352</v>
      </c>
      <c r="C1118" s="3">
        <v>45379</v>
      </c>
      <c r="D1118" t="s">
        <v>15</v>
      </c>
      <c r="E1118" t="s">
        <v>18</v>
      </c>
      <c r="F1118" t="s">
        <v>1164</v>
      </c>
      <c r="G1118">
        <v>1682.02</v>
      </c>
      <c r="H1118">
        <v>460.56</v>
      </c>
      <c r="I1118">
        <v>9</v>
      </c>
      <c r="J1118" t="s">
        <v>2022</v>
      </c>
      <c r="K1118" t="s">
        <v>2023</v>
      </c>
      <c r="L1118">
        <v>0.17</v>
      </c>
      <c r="M1118">
        <v>27.381362885102401</v>
      </c>
      <c r="N1118" t="str">
        <f t="shared" si="17"/>
        <v>Outlier</v>
      </c>
    </row>
    <row r="1119" spans="1:14" x14ac:dyDescent="0.3">
      <c r="A1119">
        <v>2147</v>
      </c>
      <c r="B1119" s="3">
        <v>45656</v>
      </c>
      <c r="C1119" s="3">
        <v>45685</v>
      </c>
      <c r="D1119" t="s">
        <v>12</v>
      </c>
      <c r="E1119" t="s">
        <v>18</v>
      </c>
      <c r="F1119" t="s">
        <v>1165</v>
      </c>
      <c r="G1119">
        <v>191.92</v>
      </c>
      <c r="H1119">
        <v>145.63</v>
      </c>
      <c r="I1119">
        <v>14</v>
      </c>
      <c r="J1119" t="s">
        <v>2020</v>
      </c>
      <c r="K1119" t="s">
        <v>2024</v>
      </c>
      <c r="L1119">
        <v>0.19</v>
      </c>
      <c r="M1119">
        <v>75.880575239683196</v>
      </c>
      <c r="N1119" t="str">
        <f t="shared" si="17"/>
        <v>Outlier</v>
      </c>
    </row>
    <row r="1120" spans="1:14" x14ac:dyDescent="0.3">
      <c r="A1120">
        <v>2148</v>
      </c>
      <c r="B1120" s="3">
        <v>45619</v>
      </c>
      <c r="C1120" s="3">
        <v>45646</v>
      </c>
      <c r="D1120" t="s">
        <v>15</v>
      </c>
      <c r="E1120" t="s">
        <v>18</v>
      </c>
      <c r="F1120" t="s">
        <v>1166</v>
      </c>
      <c r="G1120">
        <v>1875.26</v>
      </c>
      <c r="H1120">
        <v>265.81</v>
      </c>
      <c r="I1120">
        <v>4</v>
      </c>
      <c r="J1120" t="s">
        <v>2022</v>
      </c>
      <c r="K1120" t="s">
        <v>2023</v>
      </c>
      <c r="L1120">
        <v>0.03</v>
      </c>
      <c r="M1120">
        <v>14.174567793266</v>
      </c>
      <c r="N1120" t="str">
        <f t="shared" si="17"/>
        <v>Outlier</v>
      </c>
    </row>
    <row r="1121" spans="1:14" x14ac:dyDescent="0.3">
      <c r="A1121">
        <v>2149</v>
      </c>
      <c r="B1121" s="3">
        <v>45415</v>
      </c>
      <c r="C1121" s="3">
        <v>45561</v>
      </c>
      <c r="D1121" t="s">
        <v>13</v>
      </c>
      <c r="E1121" t="s">
        <v>17</v>
      </c>
      <c r="F1121" t="s">
        <v>1167</v>
      </c>
      <c r="G1121">
        <v>1941.82</v>
      </c>
      <c r="H1121">
        <v>34.270000000000003</v>
      </c>
      <c r="I1121">
        <v>8</v>
      </c>
      <c r="J1121" t="s">
        <v>2021</v>
      </c>
      <c r="K1121" t="s">
        <v>2025</v>
      </c>
      <c r="L1121">
        <v>7.0000000000000007E-2</v>
      </c>
      <c r="M1121">
        <v>1.7648391714989</v>
      </c>
      <c r="N1121" t="str">
        <f t="shared" si="17"/>
        <v>Outlier</v>
      </c>
    </row>
    <row r="1122" spans="1:14" x14ac:dyDescent="0.3">
      <c r="A1122">
        <v>2150</v>
      </c>
      <c r="B1122" s="3">
        <v>45645</v>
      </c>
      <c r="C1122" s="3">
        <v>45673</v>
      </c>
      <c r="D1122" t="s">
        <v>13</v>
      </c>
      <c r="E1122" t="s">
        <v>17</v>
      </c>
      <c r="F1122" t="s">
        <v>1168</v>
      </c>
      <c r="G1122">
        <v>1628.3</v>
      </c>
      <c r="H1122">
        <v>232</v>
      </c>
      <c r="I1122">
        <v>10</v>
      </c>
      <c r="J1122" t="s">
        <v>2020</v>
      </c>
      <c r="K1122" t="s">
        <v>2023</v>
      </c>
      <c r="L1122">
        <v>0.16</v>
      </c>
      <c r="M1122">
        <v>14.247988699871</v>
      </c>
      <c r="N1122" t="str">
        <f t="shared" si="17"/>
        <v>Outlier</v>
      </c>
    </row>
    <row r="1123" spans="1:14" x14ac:dyDescent="0.3">
      <c r="A1123">
        <v>2151</v>
      </c>
      <c r="B1123" s="3">
        <v>45489</v>
      </c>
      <c r="C1123" s="3">
        <v>45572</v>
      </c>
      <c r="D1123" t="s">
        <v>15</v>
      </c>
      <c r="E1123" t="s">
        <v>19</v>
      </c>
      <c r="F1123" t="s">
        <v>1169</v>
      </c>
      <c r="G1123">
        <v>1966.94</v>
      </c>
      <c r="H1123">
        <v>156.54</v>
      </c>
      <c r="I1123">
        <v>10</v>
      </c>
      <c r="J1123" t="s">
        <v>2022</v>
      </c>
      <c r="K1123" t="s">
        <v>2025</v>
      </c>
      <c r="L1123">
        <v>0.04</v>
      </c>
      <c r="M1123">
        <v>7.9585549127070498</v>
      </c>
      <c r="N1123" t="str">
        <f t="shared" si="17"/>
        <v>Outlier</v>
      </c>
    </row>
    <row r="1124" spans="1:14" x14ac:dyDescent="0.3">
      <c r="A1124">
        <v>2152</v>
      </c>
      <c r="B1124" s="3">
        <v>45438</v>
      </c>
      <c r="C1124" s="3">
        <v>45631</v>
      </c>
      <c r="D1124" t="s">
        <v>12</v>
      </c>
      <c r="E1124" t="s">
        <v>17</v>
      </c>
      <c r="F1124" t="s">
        <v>1170</v>
      </c>
      <c r="G1124">
        <v>1928.43</v>
      </c>
      <c r="H1124">
        <v>179.96</v>
      </c>
      <c r="I1124">
        <v>1</v>
      </c>
      <c r="J1124" t="s">
        <v>2021</v>
      </c>
      <c r="K1124" t="s">
        <v>2026</v>
      </c>
      <c r="L1124">
        <v>0.18</v>
      </c>
      <c r="M1124">
        <v>9.3319436017900603</v>
      </c>
      <c r="N1124" t="str">
        <f t="shared" si="17"/>
        <v>Outlier</v>
      </c>
    </row>
    <row r="1125" spans="1:14" x14ac:dyDescent="0.3">
      <c r="A1125">
        <v>2153</v>
      </c>
      <c r="B1125" s="3">
        <v>45525</v>
      </c>
      <c r="C1125" s="3">
        <v>45593</v>
      </c>
      <c r="D1125" t="s">
        <v>12</v>
      </c>
      <c r="E1125" t="s">
        <v>17</v>
      </c>
      <c r="F1125" t="s">
        <v>1171</v>
      </c>
      <c r="G1125">
        <v>760.97</v>
      </c>
      <c r="H1125">
        <v>131.19999999999999</v>
      </c>
      <c r="I1125">
        <v>16</v>
      </c>
      <c r="J1125" t="s">
        <v>2019</v>
      </c>
      <c r="K1125" t="s">
        <v>2025</v>
      </c>
      <c r="L1125">
        <v>0.17</v>
      </c>
      <c r="M1125">
        <v>17.241152739267001</v>
      </c>
      <c r="N1125" t="str">
        <f t="shared" si="17"/>
        <v>Outlier</v>
      </c>
    </row>
    <row r="1126" spans="1:14" x14ac:dyDescent="0.3">
      <c r="A1126">
        <v>2154</v>
      </c>
      <c r="B1126" s="3">
        <v>45518</v>
      </c>
      <c r="C1126" s="3">
        <v>45551</v>
      </c>
      <c r="D1126" t="s">
        <v>12</v>
      </c>
      <c r="E1126" t="s">
        <v>19</v>
      </c>
      <c r="F1126" t="s">
        <v>1172</v>
      </c>
      <c r="G1126">
        <v>399.51</v>
      </c>
      <c r="H1126">
        <v>157.96</v>
      </c>
      <c r="I1126">
        <v>4</v>
      </c>
      <c r="J1126" t="s">
        <v>2022</v>
      </c>
      <c r="K1126" t="s">
        <v>2024</v>
      </c>
      <c r="L1126">
        <v>0.16</v>
      </c>
      <c r="M1126">
        <v>39.538434582363401</v>
      </c>
      <c r="N1126" t="str">
        <f t="shared" si="17"/>
        <v>Outlier</v>
      </c>
    </row>
    <row r="1127" spans="1:14" x14ac:dyDescent="0.3">
      <c r="A1127">
        <v>2155</v>
      </c>
      <c r="B1127" s="3">
        <v>45477</v>
      </c>
      <c r="C1127" s="3">
        <v>45679</v>
      </c>
      <c r="D1127" t="s">
        <v>12</v>
      </c>
      <c r="E1127" t="s">
        <v>17</v>
      </c>
      <c r="F1127" t="s">
        <v>1173</v>
      </c>
      <c r="G1127">
        <v>423.04</v>
      </c>
      <c r="H1127">
        <v>462.23</v>
      </c>
      <c r="I1127">
        <v>10</v>
      </c>
      <c r="J1127" t="s">
        <v>2019</v>
      </c>
      <c r="K1127" t="s">
        <v>2023</v>
      </c>
      <c r="L1127">
        <v>0.06</v>
      </c>
      <c r="M1127">
        <v>109.263899394856</v>
      </c>
      <c r="N1127" t="str">
        <f t="shared" si="17"/>
        <v>Outlier</v>
      </c>
    </row>
    <row r="1128" spans="1:14" x14ac:dyDescent="0.3">
      <c r="A1128">
        <v>2156</v>
      </c>
      <c r="B1128" s="3">
        <v>45405</v>
      </c>
      <c r="C1128" s="3">
        <v>45537</v>
      </c>
      <c r="D1128" t="s">
        <v>15</v>
      </c>
      <c r="E1128" t="s">
        <v>17</v>
      </c>
      <c r="F1128" t="s">
        <v>1174</v>
      </c>
      <c r="G1128">
        <v>710.59</v>
      </c>
      <c r="H1128">
        <v>84.47</v>
      </c>
      <c r="I1128">
        <v>19</v>
      </c>
      <c r="J1128" t="s">
        <v>2019</v>
      </c>
      <c r="K1128" t="s">
        <v>2025</v>
      </c>
      <c r="L1128">
        <v>0.15</v>
      </c>
      <c r="M1128">
        <v>11.8873049156335</v>
      </c>
      <c r="N1128" t="str">
        <f t="shared" si="17"/>
        <v>Outlier</v>
      </c>
    </row>
    <row r="1129" spans="1:14" x14ac:dyDescent="0.3">
      <c r="A1129">
        <v>2157</v>
      </c>
      <c r="B1129" s="3">
        <v>45422</v>
      </c>
      <c r="C1129" s="3">
        <v>45689</v>
      </c>
      <c r="D1129" t="s">
        <v>2027</v>
      </c>
      <c r="E1129" t="s">
        <v>19</v>
      </c>
      <c r="F1129" t="s">
        <v>1175</v>
      </c>
      <c r="G1129">
        <v>393.55</v>
      </c>
      <c r="H1129">
        <v>401.44</v>
      </c>
      <c r="I1129">
        <v>9</v>
      </c>
      <c r="J1129" t="s">
        <v>2019</v>
      </c>
      <c r="K1129" t="s">
        <v>2023</v>
      </c>
      <c r="L1129">
        <v>0.16</v>
      </c>
      <c r="M1129">
        <v>102.004827849066</v>
      </c>
      <c r="N1129" t="str">
        <f t="shared" si="17"/>
        <v>Outlier</v>
      </c>
    </row>
    <row r="1130" spans="1:14" x14ac:dyDescent="0.3">
      <c r="A1130">
        <v>2158</v>
      </c>
      <c r="B1130" s="3">
        <v>45350</v>
      </c>
      <c r="C1130" s="3">
        <v>45418</v>
      </c>
      <c r="D1130" t="s">
        <v>12</v>
      </c>
      <c r="E1130" t="s">
        <v>19</v>
      </c>
      <c r="F1130" t="s">
        <v>1176</v>
      </c>
      <c r="G1130">
        <v>269.8</v>
      </c>
      <c r="H1130">
        <v>256.72000000000003</v>
      </c>
      <c r="I1130">
        <v>9</v>
      </c>
      <c r="J1130" t="s">
        <v>2020</v>
      </c>
      <c r="K1130" t="s">
        <v>2026</v>
      </c>
      <c r="L1130">
        <v>0.12</v>
      </c>
      <c r="M1130">
        <v>95.151964418087502</v>
      </c>
      <c r="N1130" t="str">
        <f t="shared" si="17"/>
        <v>Outlier</v>
      </c>
    </row>
    <row r="1131" spans="1:14" x14ac:dyDescent="0.3">
      <c r="A1131">
        <v>2159</v>
      </c>
      <c r="B1131" s="3">
        <v>45555</v>
      </c>
      <c r="C1131" s="3">
        <v>45679</v>
      </c>
      <c r="D1131" t="s">
        <v>15</v>
      </c>
      <c r="E1131" t="s">
        <v>17</v>
      </c>
      <c r="F1131" t="s">
        <v>1177</v>
      </c>
      <c r="G1131">
        <v>1790.52</v>
      </c>
      <c r="H1131">
        <v>40.07</v>
      </c>
      <c r="I1131">
        <v>3</v>
      </c>
      <c r="J1131" t="s">
        <v>2021</v>
      </c>
      <c r="K1131" t="s">
        <v>2026</v>
      </c>
      <c r="L1131">
        <v>0.08</v>
      </c>
      <c r="M1131">
        <v>2.2378973705962499</v>
      </c>
      <c r="N1131" t="str">
        <f t="shared" si="17"/>
        <v>Outlier</v>
      </c>
    </row>
    <row r="1132" spans="1:14" x14ac:dyDescent="0.3">
      <c r="A1132">
        <v>2160</v>
      </c>
      <c r="B1132" s="3">
        <v>45478</v>
      </c>
      <c r="C1132" s="3">
        <v>45491</v>
      </c>
      <c r="D1132" t="s">
        <v>13</v>
      </c>
      <c r="E1132" t="s">
        <v>19</v>
      </c>
      <c r="F1132" t="s">
        <v>1178</v>
      </c>
      <c r="G1132">
        <v>1118.2</v>
      </c>
      <c r="H1132">
        <v>80.510000000000005</v>
      </c>
      <c r="I1132">
        <v>13</v>
      </c>
      <c r="J1132" t="s">
        <v>2020</v>
      </c>
      <c r="K1132" t="s">
        <v>2023</v>
      </c>
      <c r="L1132">
        <v>0.06</v>
      </c>
      <c r="M1132">
        <v>7.19996422822393</v>
      </c>
      <c r="N1132" t="str">
        <f t="shared" si="17"/>
        <v>Outlier</v>
      </c>
    </row>
    <row r="1133" spans="1:14" x14ac:dyDescent="0.3">
      <c r="A1133">
        <v>2161</v>
      </c>
      <c r="B1133" s="3">
        <v>45655</v>
      </c>
      <c r="C1133" s="3">
        <v>45667</v>
      </c>
      <c r="D1133" t="s">
        <v>12</v>
      </c>
      <c r="E1133" t="s">
        <v>17</v>
      </c>
      <c r="F1133" t="s">
        <v>1179</v>
      </c>
      <c r="G1133">
        <v>1749.69</v>
      </c>
      <c r="H1133">
        <v>131.15</v>
      </c>
      <c r="I1133">
        <v>6</v>
      </c>
      <c r="J1133" t="s">
        <v>2019</v>
      </c>
      <c r="K1133" t="s">
        <v>2023</v>
      </c>
      <c r="L1133">
        <v>0.18</v>
      </c>
      <c r="M1133">
        <v>7.4956135086786801</v>
      </c>
      <c r="N1133" t="str">
        <f t="shared" si="17"/>
        <v>Outlier</v>
      </c>
    </row>
    <row r="1134" spans="1:14" x14ac:dyDescent="0.3">
      <c r="A1134">
        <v>2162</v>
      </c>
      <c r="B1134" s="3">
        <v>45554</v>
      </c>
      <c r="C1134" s="3">
        <v>45575</v>
      </c>
      <c r="D1134" t="s">
        <v>15</v>
      </c>
      <c r="E1134" t="s">
        <v>17</v>
      </c>
      <c r="F1134" t="s">
        <v>1180</v>
      </c>
      <c r="G1134">
        <v>1532.12</v>
      </c>
      <c r="H1134">
        <v>363.97</v>
      </c>
      <c r="I1134">
        <v>6</v>
      </c>
      <c r="J1134" t="s">
        <v>2019</v>
      </c>
      <c r="K1134" t="s">
        <v>2024</v>
      </c>
      <c r="L1134">
        <v>0.14000000000000001</v>
      </c>
      <c r="M1134">
        <v>23.755972117066602</v>
      </c>
      <c r="N1134" t="str">
        <f t="shared" si="17"/>
        <v>Outlier</v>
      </c>
    </row>
    <row r="1135" spans="1:14" x14ac:dyDescent="0.3">
      <c r="A1135">
        <v>2163</v>
      </c>
      <c r="B1135" s="3">
        <v>45503</v>
      </c>
      <c r="C1135" s="3">
        <v>45554</v>
      </c>
      <c r="D1135" t="s">
        <v>2027</v>
      </c>
      <c r="E1135" t="s">
        <v>18</v>
      </c>
      <c r="F1135" t="s">
        <v>1181</v>
      </c>
      <c r="G1135">
        <v>888.46</v>
      </c>
      <c r="H1135">
        <v>478.99</v>
      </c>
      <c r="I1135">
        <v>4</v>
      </c>
      <c r="J1135" t="s">
        <v>2021</v>
      </c>
      <c r="K1135" t="s">
        <v>2023</v>
      </c>
      <c r="L1135">
        <v>0.08</v>
      </c>
      <c r="M1135">
        <v>53.912387727078297</v>
      </c>
      <c r="N1135" t="str">
        <f t="shared" si="17"/>
        <v>Outlier</v>
      </c>
    </row>
    <row r="1136" spans="1:14" x14ac:dyDescent="0.3">
      <c r="A1136">
        <v>2164</v>
      </c>
      <c r="B1136" s="3">
        <v>45578</v>
      </c>
      <c r="C1136" s="3">
        <v>45631</v>
      </c>
      <c r="D1136" t="s">
        <v>15</v>
      </c>
      <c r="E1136" t="s">
        <v>19</v>
      </c>
      <c r="F1136" t="s">
        <v>1182</v>
      </c>
      <c r="G1136">
        <v>913.27</v>
      </c>
      <c r="H1136">
        <v>460.19</v>
      </c>
      <c r="I1136">
        <v>15</v>
      </c>
      <c r="J1136" t="s">
        <v>2022</v>
      </c>
      <c r="K1136" t="s">
        <v>2024</v>
      </c>
      <c r="L1136">
        <v>0.1</v>
      </c>
      <c r="M1136">
        <v>50.389260569163604</v>
      </c>
      <c r="N1136" t="str">
        <f t="shared" si="17"/>
        <v>Outlier</v>
      </c>
    </row>
    <row r="1137" spans="1:14" x14ac:dyDescent="0.3">
      <c r="A1137">
        <v>2165</v>
      </c>
      <c r="B1137" s="3">
        <v>45430</v>
      </c>
      <c r="C1137" s="3">
        <v>45457</v>
      </c>
      <c r="D1137" t="s">
        <v>15</v>
      </c>
      <c r="E1137" t="s">
        <v>18</v>
      </c>
      <c r="F1137" t="s">
        <v>1183</v>
      </c>
      <c r="G1137">
        <v>1573.88</v>
      </c>
      <c r="H1137">
        <v>60.2</v>
      </c>
      <c r="I1137">
        <v>15</v>
      </c>
      <c r="J1137" t="s">
        <v>2022</v>
      </c>
      <c r="K1137" t="s">
        <v>2024</v>
      </c>
      <c r="L1137">
        <v>0.04</v>
      </c>
      <c r="M1137">
        <v>3.82494218110656</v>
      </c>
      <c r="N1137" t="str">
        <f t="shared" si="17"/>
        <v>Outlier</v>
      </c>
    </row>
    <row r="1138" spans="1:14" x14ac:dyDescent="0.3">
      <c r="A1138">
        <v>2166</v>
      </c>
      <c r="B1138" s="3">
        <v>45483</v>
      </c>
      <c r="C1138" s="3">
        <v>45606</v>
      </c>
      <c r="D1138" t="s">
        <v>13</v>
      </c>
      <c r="E1138" t="s">
        <v>18</v>
      </c>
      <c r="F1138" t="s">
        <v>1184</v>
      </c>
      <c r="G1138">
        <v>1952.6</v>
      </c>
      <c r="H1138">
        <v>228.79</v>
      </c>
      <c r="I1138">
        <v>5</v>
      </c>
      <c r="J1138" t="s">
        <v>2020</v>
      </c>
      <c r="K1138" t="s">
        <v>2025</v>
      </c>
      <c r="L1138">
        <v>0.12</v>
      </c>
      <c r="M1138">
        <v>11.717197582710201</v>
      </c>
      <c r="N1138" t="str">
        <f t="shared" si="17"/>
        <v>Outlier</v>
      </c>
    </row>
    <row r="1139" spans="1:14" x14ac:dyDescent="0.3">
      <c r="A1139">
        <v>2167</v>
      </c>
      <c r="B1139" s="3">
        <v>45508</v>
      </c>
      <c r="C1139" s="3">
        <v>45636</v>
      </c>
      <c r="D1139" t="s">
        <v>13</v>
      </c>
      <c r="E1139" t="s">
        <v>19</v>
      </c>
      <c r="F1139" t="s">
        <v>1185</v>
      </c>
      <c r="G1139">
        <v>1970.72</v>
      </c>
      <c r="H1139">
        <v>0</v>
      </c>
      <c r="I1139">
        <v>10</v>
      </c>
      <c r="J1139" t="s">
        <v>2019</v>
      </c>
      <c r="K1139" t="s">
        <v>2023</v>
      </c>
      <c r="L1139">
        <v>7.0000000000000007E-2</v>
      </c>
      <c r="M1139">
        <v>0</v>
      </c>
      <c r="N1139" t="str">
        <f t="shared" si="17"/>
        <v>Outlier</v>
      </c>
    </row>
    <row r="1140" spans="1:14" x14ac:dyDescent="0.3">
      <c r="A1140">
        <v>2168</v>
      </c>
      <c r="B1140" s="3">
        <v>45413</v>
      </c>
      <c r="C1140" s="3">
        <v>45457</v>
      </c>
      <c r="D1140" t="s">
        <v>2028</v>
      </c>
      <c r="E1140" t="s">
        <v>17</v>
      </c>
      <c r="F1140" t="s">
        <v>1186</v>
      </c>
      <c r="G1140">
        <v>56.17</v>
      </c>
      <c r="H1140">
        <v>472.97</v>
      </c>
      <c r="I1140">
        <v>15</v>
      </c>
      <c r="J1140" t="s">
        <v>2019</v>
      </c>
      <c r="K1140" t="s">
        <v>2024</v>
      </c>
      <c r="L1140">
        <v>0.06</v>
      </c>
      <c r="M1140">
        <v>842.03311376179499</v>
      </c>
      <c r="N1140" t="str">
        <f t="shared" si="17"/>
        <v>Outlier</v>
      </c>
    </row>
    <row r="1141" spans="1:14" x14ac:dyDescent="0.3">
      <c r="A1141">
        <v>2169</v>
      </c>
      <c r="B1141" s="3">
        <v>45326</v>
      </c>
      <c r="C1141" s="3">
        <v>45455</v>
      </c>
      <c r="D1141" t="s">
        <v>12</v>
      </c>
      <c r="E1141" t="s">
        <v>17</v>
      </c>
      <c r="F1141" t="s">
        <v>1187</v>
      </c>
      <c r="G1141">
        <v>972.36500000000001</v>
      </c>
      <c r="H1141">
        <v>281.63</v>
      </c>
      <c r="I1141">
        <v>8</v>
      </c>
      <c r="J1141" t="s">
        <v>2019</v>
      </c>
      <c r="K1141" t="s">
        <v>2025</v>
      </c>
      <c r="L1141">
        <v>0.06</v>
      </c>
      <c r="M1141">
        <v>28.963403660148199</v>
      </c>
      <c r="N1141" t="str">
        <f t="shared" si="17"/>
        <v>Outlier</v>
      </c>
    </row>
    <row r="1142" spans="1:14" x14ac:dyDescent="0.3">
      <c r="A1142">
        <v>2170</v>
      </c>
      <c r="B1142" s="3">
        <v>45640</v>
      </c>
      <c r="C1142" s="3">
        <v>45672</v>
      </c>
      <c r="D1142" t="s">
        <v>15</v>
      </c>
      <c r="E1142" t="s">
        <v>17</v>
      </c>
      <c r="F1142" t="s">
        <v>1188</v>
      </c>
      <c r="G1142">
        <v>1127.29</v>
      </c>
      <c r="H1142">
        <v>259.45999999999998</v>
      </c>
      <c r="I1142">
        <v>3</v>
      </c>
      <c r="J1142" t="s">
        <v>2019</v>
      </c>
      <c r="K1142" t="s">
        <v>2024</v>
      </c>
      <c r="L1142">
        <v>0.05</v>
      </c>
      <c r="M1142">
        <v>23.0162602347222</v>
      </c>
      <c r="N1142" t="str">
        <f t="shared" si="17"/>
        <v>Outlier</v>
      </c>
    </row>
    <row r="1143" spans="1:14" x14ac:dyDescent="0.3">
      <c r="A1143">
        <v>2171</v>
      </c>
      <c r="B1143" s="3">
        <v>45324</v>
      </c>
      <c r="C1143" s="3">
        <v>45470</v>
      </c>
      <c r="D1143" t="s">
        <v>15</v>
      </c>
      <c r="E1143" t="s">
        <v>18</v>
      </c>
      <c r="F1143" t="s">
        <v>1189</v>
      </c>
      <c r="G1143">
        <v>1642.78</v>
      </c>
      <c r="H1143">
        <v>40.6</v>
      </c>
      <c r="I1143">
        <v>4</v>
      </c>
      <c r="J1143" t="s">
        <v>2022</v>
      </c>
      <c r="K1143" t="s">
        <v>2026</v>
      </c>
      <c r="L1143">
        <v>0.16</v>
      </c>
      <c r="M1143">
        <v>2.4714203971316899</v>
      </c>
      <c r="N1143" t="str">
        <f t="shared" si="17"/>
        <v>Outlier</v>
      </c>
    </row>
    <row r="1144" spans="1:14" x14ac:dyDescent="0.3">
      <c r="A1144">
        <v>2172</v>
      </c>
      <c r="B1144" s="3">
        <v>45594</v>
      </c>
      <c r="C1144" s="3">
        <v>45688</v>
      </c>
      <c r="D1144" t="s">
        <v>15</v>
      </c>
      <c r="E1144" t="s">
        <v>17</v>
      </c>
      <c r="F1144" t="s">
        <v>1190</v>
      </c>
      <c r="G1144">
        <v>1136.71</v>
      </c>
      <c r="H1144">
        <v>335.02</v>
      </c>
      <c r="I1144">
        <v>11</v>
      </c>
      <c r="J1144" t="s">
        <v>2022</v>
      </c>
      <c r="K1144" t="s">
        <v>2023</v>
      </c>
      <c r="L1144">
        <v>0.17</v>
      </c>
      <c r="M1144">
        <v>29.472776697662599</v>
      </c>
      <c r="N1144" t="str">
        <f t="shared" si="17"/>
        <v>Outlier</v>
      </c>
    </row>
    <row r="1145" spans="1:14" x14ac:dyDescent="0.3">
      <c r="A1145">
        <v>2173</v>
      </c>
      <c r="B1145" s="3">
        <v>45390</v>
      </c>
      <c r="C1145" s="3">
        <v>45542</v>
      </c>
      <c r="D1145" t="s">
        <v>13</v>
      </c>
      <c r="E1145" t="s">
        <v>18</v>
      </c>
      <c r="F1145" t="s">
        <v>1191</v>
      </c>
      <c r="G1145">
        <v>1029.55</v>
      </c>
      <c r="H1145">
        <v>213.31</v>
      </c>
      <c r="I1145">
        <v>6</v>
      </c>
      <c r="J1145" t="s">
        <v>2019</v>
      </c>
      <c r="K1145" t="s">
        <v>2024</v>
      </c>
      <c r="L1145">
        <v>0.2</v>
      </c>
      <c r="M1145">
        <v>20.718760623573399</v>
      </c>
      <c r="N1145" t="str">
        <f t="shared" si="17"/>
        <v>Outlier</v>
      </c>
    </row>
    <row r="1146" spans="1:14" x14ac:dyDescent="0.3">
      <c r="A1146">
        <v>2174</v>
      </c>
      <c r="B1146" s="3">
        <v>45576</v>
      </c>
      <c r="C1146" s="3">
        <v>45622</v>
      </c>
      <c r="D1146" t="s">
        <v>2027</v>
      </c>
      <c r="E1146" t="s">
        <v>18</v>
      </c>
      <c r="F1146" t="s">
        <v>1192</v>
      </c>
      <c r="G1146">
        <v>445.01</v>
      </c>
      <c r="H1146">
        <v>235.31</v>
      </c>
      <c r="I1146">
        <v>11</v>
      </c>
      <c r="J1146" t="s">
        <v>2019</v>
      </c>
      <c r="K1146" t="s">
        <v>2026</v>
      </c>
      <c r="L1146">
        <v>0.1</v>
      </c>
      <c r="M1146">
        <v>52.877463427788101</v>
      </c>
      <c r="N1146" t="str">
        <f t="shared" si="17"/>
        <v>Outlier</v>
      </c>
    </row>
    <row r="1147" spans="1:14" x14ac:dyDescent="0.3">
      <c r="A1147">
        <v>2175</v>
      </c>
      <c r="B1147" s="3">
        <v>45674</v>
      </c>
      <c r="C1147" s="3">
        <v>45685</v>
      </c>
      <c r="D1147" t="s">
        <v>15</v>
      </c>
      <c r="E1147" t="s">
        <v>18</v>
      </c>
      <c r="F1147" t="s">
        <v>1193</v>
      </c>
      <c r="G1147">
        <v>1134.83</v>
      </c>
      <c r="H1147">
        <v>167.05</v>
      </c>
      <c r="I1147">
        <v>4</v>
      </c>
      <c r="J1147" t="s">
        <v>2019</v>
      </c>
      <c r="K1147" t="s">
        <v>2026</v>
      </c>
      <c r="L1147">
        <v>0.02</v>
      </c>
      <c r="M1147">
        <v>14.720266471630101</v>
      </c>
      <c r="N1147" t="str">
        <f t="shared" si="17"/>
        <v>Outlier</v>
      </c>
    </row>
    <row r="1148" spans="1:14" x14ac:dyDescent="0.3">
      <c r="A1148">
        <v>2176</v>
      </c>
      <c r="B1148" s="3">
        <v>45505</v>
      </c>
      <c r="C1148" s="3">
        <v>45610</v>
      </c>
      <c r="D1148" t="s">
        <v>15</v>
      </c>
      <c r="E1148" t="s">
        <v>18</v>
      </c>
      <c r="F1148" t="s">
        <v>1194</v>
      </c>
      <c r="G1148">
        <v>283.83999999999997</v>
      </c>
      <c r="H1148">
        <v>262.17</v>
      </c>
      <c r="I1148">
        <v>6</v>
      </c>
      <c r="J1148" t="s">
        <v>2019</v>
      </c>
      <c r="K1148" t="s">
        <v>2026</v>
      </c>
      <c r="L1148">
        <v>0.1</v>
      </c>
      <c r="M1148">
        <v>92.365417136414905</v>
      </c>
      <c r="N1148" t="str">
        <f t="shared" si="17"/>
        <v>Outlier</v>
      </c>
    </row>
    <row r="1149" spans="1:14" x14ac:dyDescent="0.3">
      <c r="A1149">
        <v>2177</v>
      </c>
      <c r="B1149" s="3">
        <v>45575</v>
      </c>
      <c r="C1149" s="3">
        <v>45578</v>
      </c>
      <c r="D1149" t="s">
        <v>2027</v>
      </c>
      <c r="E1149" t="s">
        <v>19</v>
      </c>
      <c r="F1149" t="s">
        <v>1195</v>
      </c>
      <c r="G1149">
        <v>476.46</v>
      </c>
      <c r="H1149">
        <v>205.43</v>
      </c>
      <c r="I1149">
        <v>5</v>
      </c>
      <c r="J1149" t="s">
        <v>2022</v>
      </c>
      <c r="K1149" t="s">
        <v>2023</v>
      </c>
      <c r="L1149">
        <v>0.14000000000000001</v>
      </c>
      <c r="M1149">
        <v>43.115896402636103</v>
      </c>
      <c r="N1149" t="str">
        <f t="shared" si="17"/>
        <v>Outlier</v>
      </c>
    </row>
    <row r="1150" spans="1:14" x14ac:dyDescent="0.3">
      <c r="A1150">
        <v>2178</v>
      </c>
      <c r="B1150" s="3">
        <v>45527</v>
      </c>
      <c r="C1150" s="3">
        <v>45641</v>
      </c>
      <c r="D1150" t="s">
        <v>13</v>
      </c>
      <c r="E1150" t="s">
        <v>19</v>
      </c>
      <c r="F1150" t="s">
        <v>1196</v>
      </c>
      <c r="G1150">
        <v>1019.7</v>
      </c>
      <c r="H1150">
        <v>132.94</v>
      </c>
      <c r="I1150">
        <v>10</v>
      </c>
      <c r="J1150" t="s">
        <v>2021</v>
      </c>
      <c r="K1150" t="s">
        <v>2023</v>
      </c>
      <c r="L1150">
        <v>0.02</v>
      </c>
      <c r="M1150">
        <v>13.037167794449299</v>
      </c>
      <c r="N1150" t="str">
        <f t="shared" si="17"/>
        <v>Outlier</v>
      </c>
    </row>
    <row r="1151" spans="1:14" x14ac:dyDescent="0.3">
      <c r="A1151">
        <v>2179</v>
      </c>
      <c r="B1151" s="3">
        <v>45533</v>
      </c>
      <c r="C1151" s="3">
        <v>45614</v>
      </c>
      <c r="D1151" t="s">
        <v>14</v>
      </c>
      <c r="E1151" t="s">
        <v>19</v>
      </c>
      <c r="F1151" t="s">
        <v>1197</v>
      </c>
      <c r="G1151">
        <v>1319.58</v>
      </c>
      <c r="H1151">
        <v>334.48</v>
      </c>
      <c r="I1151">
        <v>8</v>
      </c>
      <c r="J1151" t="s">
        <v>2019</v>
      </c>
      <c r="K1151" t="s">
        <v>2026</v>
      </c>
      <c r="L1151">
        <v>0.18</v>
      </c>
      <c r="M1151">
        <v>25.347459039997599</v>
      </c>
      <c r="N1151" t="str">
        <f t="shared" si="17"/>
        <v>Outlier</v>
      </c>
    </row>
    <row r="1152" spans="1:14" x14ac:dyDescent="0.3">
      <c r="A1152">
        <v>2180</v>
      </c>
      <c r="B1152" s="3">
        <v>45342</v>
      </c>
      <c r="C1152" s="3">
        <v>45676</v>
      </c>
      <c r="D1152" t="s">
        <v>14</v>
      </c>
      <c r="E1152" t="s">
        <v>19</v>
      </c>
      <c r="F1152" t="s">
        <v>1198</v>
      </c>
      <c r="G1152">
        <v>1453.91</v>
      </c>
      <c r="H1152">
        <v>234.31</v>
      </c>
      <c r="I1152">
        <v>4</v>
      </c>
      <c r="J1152" t="s">
        <v>2019</v>
      </c>
      <c r="K1152" t="s">
        <v>2025</v>
      </c>
      <c r="L1152">
        <v>0.14000000000000001</v>
      </c>
      <c r="M1152">
        <v>16.1158531133289</v>
      </c>
      <c r="N1152" t="str">
        <f t="shared" si="17"/>
        <v>Outlier</v>
      </c>
    </row>
    <row r="1153" spans="1:14" x14ac:dyDescent="0.3">
      <c r="A1153">
        <v>2181</v>
      </c>
      <c r="B1153" s="3">
        <v>45350</v>
      </c>
      <c r="C1153" s="3">
        <v>45543</v>
      </c>
      <c r="D1153" t="s">
        <v>13</v>
      </c>
      <c r="E1153" t="s">
        <v>18</v>
      </c>
      <c r="F1153" t="s">
        <v>1199</v>
      </c>
      <c r="G1153">
        <v>1384.05</v>
      </c>
      <c r="H1153">
        <v>320.26</v>
      </c>
      <c r="I1153">
        <v>12</v>
      </c>
      <c r="J1153" t="s">
        <v>2020</v>
      </c>
      <c r="K1153" t="s">
        <v>2024</v>
      </c>
      <c r="L1153">
        <v>0.1</v>
      </c>
      <c r="M1153">
        <v>23.139337451681701</v>
      </c>
      <c r="N1153" t="str">
        <f t="shared" si="17"/>
        <v>Outlier</v>
      </c>
    </row>
    <row r="1154" spans="1:14" x14ac:dyDescent="0.3">
      <c r="A1154">
        <v>2182</v>
      </c>
      <c r="B1154" s="3">
        <v>45599</v>
      </c>
      <c r="C1154" s="3">
        <v>45691</v>
      </c>
      <c r="D1154" t="s">
        <v>14</v>
      </c>
      <c r="E1154" t="s">
        <v>18</v>
      </c>
      <c r="F1154" t="s">
        <v>1200</v>
      </c>
      <c r="G1154">
        <v>307.31</v>
      </c>
      <c r="H1154">
        <v>324.26</v>
      </c>
      <c r="I1154">
        <v>16</v>
      </c>
      <c r="J1154" t="s">
        <v>2019</v>
      </c>
      <c r="K1154" t="s">
        <v>2025</v>
      </c>
      <c r="L1154">
        <v>0.05</v>
      </c>
      <c r="M1154">
        <v>105.51560313689799</v>
      </c>
      <c r="N1154" t="str">
        <f t="shared" ref="N1154:N1217" si="18">IF(OR(G1154&lt;C3136, G1154&gt;C3138), "Outlier", "Normal")</f>
        <v>Outlier</v>
      </c>
    </row>
    <row r="1155" spans="1:14" x14ac:dyDescent="0.3">
      <c r="A1155">
        <v>2183</v>
      </c>
      <c r="B1155" s="3">
        <v>45395</v>
      </c>
      <c r="C1155" s="3">
        <v>45611</v>
      </c>
      <c r="D1155" t="s">
        <v>15</v>
      </c>
      <c r="E1155" t="s">
        <v>19</v>
      </c>
      <c r="F1155" t="s">
        <v>1201</v>
      </c>
      <c r="G1155">
        <v>486.29</v>
      </c>
      <c r="H1155">
        <v>348.74</v>
      </c>
      <c r="I1155">
        <v>10</v>
      </c>
      <c r="J1155" t="s">
        <v>2019</v>
      </c>
      <c r="K1155" t="s">
        <v>2025</v>
      </c>
      <c r="L1155">
        <v>0.01</v>
      </c>
      <c r="M1155">
        <v>71.714409097452105</v>
      </c>
      <c r="N1155" t="str">
        <f t="shared" si="18"/>
        <v>Outlier</v>
      </c>
    </row>
    <row r="1156" spans="1:14" x14ac:dyDescent="0.3">
      <c r="A1156">
        <v>2184</v>
      </c>
      <c r="B1156" s="3">
        <v>45656</v>
      </c>
      <c r="C1156" s="3">
        <v>45671</v>
      </c>
      <c r="D1156" t="s">
        <v>14</v>
      </c>
      <c r="E1156" t="s">
        <v>18</v>
      </c>
      <c r="F1156" t="s">
        <v>1202</v>
      </c>
      <c r="G1156">
        <v>544.85</v>
      </c>
      <c r="H1156">
        <v>210.33</v>
      </c>
      <c r="I1156">
        <v>4</v>
      </c>
      <c r="J1156" t="s">
        <v>2019</v>
      </c>
      <c r="K1156" t="s">
        <v>2026</v>
      </c>
      <c r="L1156">
        <v>7.0000000000000007E-2</v>
      </c>
      <c r="M1156">
        <v>38.603285307882899</v>
      </c>
      <c r="N1156" t="str">
        <f t="shared" si="18"/>
        <v>Outlier</v>
      </c>
    </row>
    <row r="1157" spans="1:14" x14ac:dyDescent="0.3">
      <c r="A1157">
        <v>2185</v>
      </c>
      <c r="B1157" s="3">
        <v>45482</v>
      </c>
      <c r="C1157" s="3">
        <v>45626</v>
      </c>
      <c r="D1157" t="s">
        <v>13</v>
      </c>
      <c r="E1157" t="s">
        <v>17</v>
      </c>
      <c r="F1157" t="s">
        <v>1203</v>
      </c>
      <c r="G1157">
        <v>1312.78</v>
      </c>
      <c r="H1157">
        <v>44.95</v>
      </c>
      <c r="I1157">
        <v>20</v>
      </c>
      <c r="J1157" t="s">
        <v>2022</v>
      </c>
      <c r="K1157" t="s">
        <v>2026</v>
      </c>
      <c r="L1157">
        <v>0.19</v>
      </c>
      <c r="M1157">
        <v>3.4240314447203599</v>
      </c>
      <c r="N1157" t="str">
        <f t="shared" si="18"/>
        <v>Outlier</v>
      </c>
    </row>
    <row r="1158" spans="1:14" x14ac:dyDescent="0.3">
      <c r="A1158">
        <v>2186</v>
      </c>
      <c r="B1158" s="3">
        <v>45422</v>
      </c>
      <c r="C1158" s="3">
        <v>45448</v>
      </c>
      <c r="D1158" t="s">
        <v>2028</v>
      </c>
      <c r="E1158" t="s">
        <v>18</v>
      </c>
      <c r="F1158" t="s">
        <v>1204</v>
      </c>
      <c r="G1158">
        <v>504.23</v>
      </c>
      <c r="H1158">
        <v>449.17</v>
      </c>
      <c r="I1158">
        <v>12</v>
      </c>
      <c r="J1158" t="s">
        <v>2021</v>
      </c>
      <c r="K1158" t="s">
        <v>2024</v>
      </c>
      <c r="L1158">
        <v>0.17</v>
      </c>
      <c r="M1158">
        <v>89.0803799853242</v>
      </c>
      <c r="N1158" t="str">
        <f t="shared" si="18"/>
        <v>Outlier</v>
      </c>
    </row>
    <row r="1159" spans="1:14" x14ac:dyDescent="0.3">
      <c r="A1159">
        <v>2187</v>
      </c>
      <c r="B1159" s="3">
        <v>45327</v>
      </c>
      <c r="C1159" s="3">
        <v>45377</v>
      </c>
      <c r="D1159" t="s">
        <v>12</v>
      </c>
      <c r="E1159" t="s">
        <v>17</v>
      </c>
      <c r="F1159" t="s">
        <v>1205</v>
      </c>
      <c r="G1159">
        <v>1124.33</v>
      </c>
      <c r="H1159">
        <v>175.44</v>
      </c>
      <c r="I1159">
        <v>3</v>
      </c>
      <c r="J1159" t="s">
        <v>2021</v>
      </c>
      <c r="K1159" t="s">
        <v>2025</v>
      </c>
      <c r="L1159">
        <v>0.17</v>
      </c>
      <c r="M1159">
        <v>15.603959691549599</v>
      </c>
      <c r="N1159" t="str">
        <f t="shared" si="18"/>
        <v>Outlier</v>
      </c>
    </row>
    <row r="1160" spans="1:14" x14ac:dyDescent="0.3">
      <c r="A1160">
        <v>2188</v>
      </c>
      <c r="B1160" s="3">
        <v>45564</v>
      </c>
      <c r="C1160" s="3">
        <v>45636</v>
      </c>
      <c r="D1160" t="s">
        <v>13</v>
      </c>
      <c r="E1160" t="s">
        <v>18</v>
      </c>
      <c r="F1160" t="s">
        <v>1206</v>
      </c>
      <c r="G1160">
        <v>463.24</v>
      </c>
      <c r="H1160">
        <v>79.52</v>
      </c>
      <c r="I1160">
        <v>18</v>
      </c>
      <c r="J1160" t="s">
        <v>2019</v>
      </c>
      <c r="K1160" t="s">
        <v>2025</v>
      </c>
      <c r="L1160">
        <v>0.14000000000000001</v>
      </c>
      <c r="M1160">
        <v>17.1660478369744</v>
      </c>
      <c r="N1160" t="str">
        <f t="shared" si="18"/>
        <v>Outlier</v>
      </c>
    </row>
    <row r="1161" spans="1:14" x14ac:dyDescent="0.3">
      <c r="A1161">
        <v>2190</v>
      </c>
      <c r="B1161" s="3">
        <v>45485</v>
      </c>
      <c r="C1161" s="3">
        <v>45626</v>
      </c>
      <c r="D1161" t="s">
        <v>14</v>
      </c>
      <c r="E1161" t="s">
        <v>19</v>
      </c>
      <c r="F1161" t="s">
        <v>1208</v>
      </c>
      <c r="G1161">
        <v>86.92</v>
      </c>
      <c r="H1161">
        <v>238.92</v>
      </c>
      <c r="I1161">
        <v>13</v>
      </c>
      <c r="J1161" t="s">
        <v>2022</v>
      </c>
      <c r="K1161" t="s">
        <v>2026</v>
      </c>
      <c r="L1161">
        <v>0.09</v>
      </c>
      <c r="M1161">
        <v>274.87344684767601</v>
      </c>
      <c r="N1161" t="str">
        <f t="shared" si="18"/>
        <v>Outlier</v>
      </c>
    </row>
    <row r="1162" spans="1:14" x14ac:dyDescent="0.3">
      <c r="A1162">
        <v>2191</v>
      </c>
      <c r="B1162" s="3">
        <v>45584</v>
      </c>
      <c r="C1162" s="3">
        <v>45592</v>
      </c>
      <c r="D1162" t="s">
        <v>15</v>
      </c>
      <c r="E1162" t="s">
        <v>19</v>
      </c>
      <c r="F1162" t="s">
        <v>1209</v>
      </c>
      <c r="G1162">
        <v>1631.26</v>
      </c>
      <c r="H1162">
        <v>33.21</v>
      </c>
      <c r="I1162">
        <v>9</v>
      </c>
      <c r="J1162" t="s">
        <v>2019</v>
      </c>
      <c r="K1162" t="s">
        <v>2024</v>
      </c>
      <c r="L1162">
        <v>0.02</v>
      </c>
      <c r="M1162">
        <v>2.03584958866153</v>
      </c>
      <c r="N1162" t="str">
        <f t="shared" si="18"/>
        <v>Outlier</v>
      </c>
    </row>
    <row r="1163" spans="1:14" x14ac:dyDescent="0.3">
      <c r="A1163">
        <v>2192</v>
      </c>
      <c r="B1163" s="3">
        <v>45557</v>
      </c>
      <c r="C1163" s="3">
        <v>45653</v>
      </c>
      <c r="D1163" t="s">
        <v>14</v>
      </c>
      <c r="E1163" t="s">
        <v>19</v>
      </c>
      <c r="F1163" t="s">
        <v>1210</v>
      </c>
      <c r="G1163">
        <v>1094.01</v>
      </c>
      <c r="H1163">
        <v>391.98</v>
      </c>
      <c r="I1163">
        <v>9</v>
      </c>
      <c r="J1163" t="s">
        <v>2021</v>
      </c>
      <c r="K1163" t="s">
        <v>2024</v>
      </c>
      <c r="L1163">
        <v>0.15</v>
      </c>
      <c r="M1163">
        <v>35.829654207913997</v>
      </c>
      <c r="N1163" t="str">
        <f t="shared" si="18"/>
        <v>Outlier</v>
      </c>
    </row>
    <row r="1164" spans="1:14" x14ac:dyDescent="0.3">
      <c r="A1164">
        <v>2193</v>
      </c>
      <c r="B1164" s="3">
        <v>45393</v>
      </c>
      <c r="C1164" s="3">
        <v>45638</v>
      </c>
      <c r="D1164" t="s">
        <v>13</v>
      </c>
      <c r="E1164" t="s">
        <v>17</v>
      </c>
      <c r="F1164" t="s">
        <v>1211</v>
      </c>
      <c r="G1164">
        <v>1569.92</v>
      </c>
      <c r="H1164">
        <v>184.61</v>
      </c>
      <c r="I1164">
        <v>7</v>
      </c>
      <c r="J1164" t="s">
        <v>2022</v>
      </c>
      <c r="K1164" t="s">
        <v>2025</v>
      </c>
      <c r="L1164">
        <v>0</v>
      </c>
      <c r="M1164">
        <v>11.7591979209132</v>
      </c>
      <c r="N1164" t="str">
        <f t="shared" si="18"/>
        <v>Outlier</v>
      </c>
    </row>
    <row r="1165" spans="1:14" x14ac:dyDescent="0.3">
      <c r="A1165">
        <v>2194</v>
      </c>
      <c r="B1165" s="3">
        <v>45433</v>
      </c>
      <c r="C1165" s="3">
        <v>45461</v>
      </c>
      <c r="D1165" t="s">
        <v>15</v>
      </c>
      <c r="E1165" t="s">
        <v>19</v>
      </c>
      <c r="F1165" t="s">
        <v>1212</v>
      </c>
      <c r="G1165">
        <v>1310.8</v>
      </c>
      <c r="H1165">
        <v>477.84</v>
      </c>
      <c r="I1165">
        <v>9</v>
      </c>
      <c r="J1165" t="s">
        <v>2019</v>
      </c>
      <c r="K1165" t="s">
        <v>2024</v>
      </c>
      <c r="L1165">
        <v>0.15</v>
      </c>
      <c r="M1165">
        <v>36.454073848031697</v>
      </c>
      <c r="N1165" t="str">
        <f t="shared" si="18"/>
        <v>Outlier</v>
      </c>
    </row>
    <row r="1166" spans="1:14" x14ac:dyDescent="0.3">
      <c r="A1166">
        <v>2195</v>
      </c>
      <c r="B1166" s="3">
        <v>45511</v>
      </c>
      <c r="C1166" s="3">
        <v>45590</v>
      </c>
      <c r="D1166" t="s">
        <v>12</v>
      </c>
      <c r="E1166" t="s">
        <v>18</v>
      </c>
      <c r="F1166" t="s">
        <v>1213</v>
      </c>
      <c r="G1166">
        <v>420.15</v>
      </c>
      <c r="H1166">
        <v>215.04</v>
      </c>
      <c r="I1166">
        <v>19</v>
      </c>
      <c r="J1166" t="s">
        <v>2021</v>
      </c>
      <c r="K1166" t="s">
        <v>2023</v>
      </c>
      <c r="L1166">
        <v>0.05</v>
      </c>
      <c r="M1166">
        <v>51.181720813995</v>
      </c>
      <c r="N1166" t="str">
        <f t="shared" si="18"/>
        <v>Outlier</v>
      </c>
    </row>
    <row r="1167" spans="1:14" x14ac:dyDescent="0.3">
      <c r="A1167">
        <v>2196</v>
      </c>
      <c r="B1167" s="3">
        <v>45488</v>
      </c>
      <c r="C1167" s="3">
        <v>45494</v>
      </c>
      <c r="D1167" t="s">
        <v>12</v>
      </c>
      <c r="E1167" t="s">
        <v>17</v>
      </c>
      <c r="F1167" t="s">
        <v>1214</v>
      </c>
      <c r="G1167">
        <v>1324.61</v>
      </c>
      <c r="H1167">
        <v>223.31</v>
      </c>
      <c r="I1167">
        <v>20</v>
      </c>
      <c r="J1167" t="s">
        <v>2022</v>
      </c>
      <c r="K1167" t="s">
        <v>2026</v>
      </c>
      <c r="L1167">
        <v>0.1</v>
      </c>
      <c r="M1167">
        <v>16.8585470440356</v>
      </c>
      <c r="N1167" t="str">
        <f t="shared" si="18"/>
        <v>Outlier</v>
      </c>
    </row>
    <row r="1168" spans="1:14" x14ac:dyDescent="0.3">
      <c r="A1168">
        <v>2197</v>
      </c>
      <c r="B1168" s="3">
        <v>45563</v>
      </c>
      <c r="C1168" s="3">
        <v>45620</v>
      </c>
      <c r="D1168" t="s">
        <v>14</v>
      </c>
      <c r="E1168" t="s">
        <v>18</v>
      </c>
      <c r="F1168" t="s">
        <v>1215</v>
      </c>
      <c r="G1168">
        <v>1674.06</v>
      </c>
      <c r="H1168">
        <v>435.47</v>
      </c>
      <c r="I1168">
        <v>15</v>
      </c>
      <c r="J1168" t="s">
        <v>2020</v>
      </c>
      <c r="K1168" t="s">
        <v>2026</v>
      </c>
      <c r="L1168">
        <v>0.16</v>
      </c>
      <c r="M1168">
        <v>26.012807187317101</v>
      </c>
      <c r="N1168" t="str">
        <f t="shared" si="18"/>
        <v>Outlier</v>
      </c>
    </row>
    <row r="1169" spans="1:14" x14ac:dyDescent="0.3">
      <c r="A1169">
        <v>2198</v>
      </c>
      <c r="B1169" s="3">
        <v>45588</v>
      </c>
      <c r="C1169" s="3">
        <v>45612</v>
      </c>
      <c r="D1169" t="s">
        <v>13</v>
      </c>
      <c r="E1169" t="s">
        <v>18</v>
      </c>
      <c r="F1169" t="s">
        <v>1216</v>
      </c>
      <c r="G1169">
        <v>1660.24</v>
      </c>
      <c r="H1169">
        <v>117.53</v>
      </c>
      <c r="I1169">
        <v>9</v>
      </c>
      <c r="J1169" t="s">
        <v>2022</v>
      </c>
      <c r="K1169" t="s">
        <v>2026</v>
      </c>
      <c r="L1169">
        <v>0.03</v>
      </c>
      <c r="M1169">
        <v>7.0790969980243803</v>
      </c>
      <c r="N1169" t="str">
        <f t="shared" si="18"/>
        <v>Outlier</v>
      </c>
    </row>
    <row r="1170" spans="1:14" x14ac:dyDescent="0.3">
      <c r="A1170">
        <v>2199</v>
      </c>
      <c r="B1170" s="3">
        <v>45523</v>
      </c>
      <c r="C1170" s="3">
        <v>45613</v>
      </c>
      <c r="D1170" t="s">
        <v>13</v>
      </c>
      <c r="E1170" t="s">
        <v>18</v>
      </c>
      <c r="F1170" t="s">
        <v>1217</v>
      </c>
      <c r="G1170">
        <v>1427.21</v>
      </c>
      <c r="H1170">
        <v>96.1</v>
      </c>
      <c r="I1170">
        <v>18</v>
      </c>
      <c r="J1170" t="s">
        <v>2022</v>
      </c>
      <c r="K1170" t="s">
        <v>2026</v>
      </c>
      <c r="L1170">
        <v>0.04</v>
      </c>
      <c r="M1170">
        <v>6.7334169463498696</v>
      </c>
      <c r="N1170" t="str">
        <f t="shared" si="18"/>
        <v>Outlier</v>
      </c>
    </row>
    <row r="1171" spans="1:14" x14ac:dyDescent="0.3">
      <c r="A1171">
        <v>2200</v>
      </c>
      <c r="B1171" s="3">
        <v>45349</v>
      </c>
      <c r="C1171" s="3">
        <v>45476</v>
      </c>
      <c r="D1171" t="s">
        <v>15</v>
      </c>
      <c r="E1171" t="s">
        <v>17</v>
      </c>
      <c r="F1171" t="s">
        <v>1218</v>
      </c>
      <c r="G1171">
        <v>1201.99</v>
      </c>
      <c r="H1171">
        <v>241.76</v>
      </c>
      <c r="I1171">
        <v>7</v>
      </c>
      <c r="J1171" t="s">
        <v>2021</v>
      </c>
      <c r="K1171" t="s">
        <v>2023</v>
      </c>
      <c r="L1171">
        <v>0.17</v>
      </c>
      <c r="M1171">
        <v>20.113312090782799</v>
      </c>
      <c r="N1171" t="str">
        <f t="shared" si="18"/>
        <v>Outlier</v>
      </c>
    </row>
    <row r="1172" spans="1:14" x14ac:dyDescent="0.3">
      <c r="A1172">
        <v>2201</v>
      </c>
      <c r="B1172" s="3">
        <v>45421</v>
      </c>
      <c r="C1172" s="3">
        <v>45648</v>
      </c>
      <c r="D1172" t="s">
        <v>15</v>
      </c>
      <c r="E1172" t="s">
        <v>19</v>
      </c>
      <c r="F1172" t="s">
        <v>1219</v>
      </c>
      <c r="G1172">
        <v>1960.4</v>
      </c>
      <c r="H1172">
        <v>0</v>
      </c>
      <c r="I1172">
        <v>5</v>
      </c>
      <c r="J1172" t="s">
        <v>2020</v>
      </c>
      <c r="K1172" t="s">
        <v>2025</v>
      </c>
      <c r="L1172">
        <v>0.13</v>
      </c>
      <c r="M1172">
        <v>0</v>
      </c>
      <c r="N1172" t="str">
        <f t="shared" si="18"/>
        <v>Outlier</v>
      </c>
    </row>
    <row r="1173" spans="1:14" x14ac:dyDescent="0.3">
      <c r="A1173">
        <v>2202</v>
      </c>
      <c r="B1173" s="3">
        <v>45502</v>
      </c>
      <c r="C1173" s="3">
        <v>45669</v>
      </c>
      <c r="D1173" t="s">
        <v>15</v>
      </c>
      <c r="E1173" t="s">
        <v>19</v>
      </c>
      <c r="F1173" t="s">
        <v>1220</v>
      </c>
      <c r="G1173">
        <v>432.94</v>
      </c>
      <c r="H1173">
        <v>417.47</v>
      </c>
      <c r="I1173">
        <v>7</v>
      </c>
      <c r="J1173" t="s">
        <v>2021</v>
      </c>
      <c r="K1173" t="s">
        <v>2026</v>
      </c>
      <c r="L1173">
        <v>0.1</v>
      </c>
      <c r="M1173">
        <v>96.426756594447298</v>
      </c>
      <c r="N1173" t="str">
        <f t="shared" si="18"/>
        <v>Outlier</v>
      </c>
    </row>
    <row r="1174" spans="1:14" x14ac:dyDescent="0.3">
      <c r="A1174">
        <v>2203</v>
      </c>
      <c r="B1174" s="3">
        <v>45380</v>
      </c>
      <c r="C1174" s="3">
        <v>45591</v>
      </c>
      <c r="D1174" t="s">
        <v>2027</v>
      </c>
      <c r="E1174" t="s">
        <v>19</v>
      </c>
      <c r="F1174" t="s">
        <v>1221</v>
      </c>
      <c r="G1174">
        <v>1938.88</v>
      </c>
      <c r="H1174">
        <v>272.12</v>
      </c>
      <c r="I1174">
        <v>15</v>
      </c>
      <c r="J1174" t="s">
        <v>2022</v>
      </c>
      <c r="K1174" t="s">
        <v>2023</v>
      </c>
      <c r="L1174">
        <v>0.09</v>
      </c>
      <c r="M1174">
        <v>14.034906750288799</v>
      </c>
      <c r="N1174" t="str">
        <f t="shared" si="18"/>
        <v>Outlier</v>
      </c>
    </row>
    <row r="1175" spans="1:14" x14ac:dyDescent="0.3">
      <c r="A1175">
        <v>2204</v>
      </c>
      <c r="B1175" s="3">
        <v>45652</v>
      </c>
      <c r="C1175" s="3">
        <v>45675</v>
      </c>
      <c r="D1175" t="s">
        <v>13</v>
      </c>
      <c r="E1175" t="s">
        <v>18</v>
      </c>
      <c r="F1175" t="s">
        <v>1222</v>
      </c>
      <c r="G1175">
        <v>824.99</v>
      </c>
      <c r="H1175">
        <v>121.07</v>
      </c>
      <c r="I1175">
        <v>16</v>
      </c>
      <c r="J1175" t="s">
        <v>2019</v>
      </c>
      <c r="K1175" t="s">
        <v>2026</v>
      </c>
      <c r="L1175">
        <v>0.18</v>
      </c>
      <c r="M1175">
        <v>14.675329397932099</v>
      </c>
      <c r="N1175" t="str">
        <f t="shared" si="18"/>
        <v>Outlier</v>
      </c>
    </row>
    <row r="1176" spans="1:14" x14ac:dyDescent="0.3">
      <c r="A1176">
        <v>2205</v>
      </c>
      <c r="B1176" s="3">
        <v>45609</v>
      </c>
      <c r="C1176" s="3">
        <v>45637</v>
      </c>
      <c r="D1176" t="s">
        <v>2027</v>
      </c>
      <c r="E1176" t="s">
        <v>17</v>
      </c>
      <c r="F1176" t="s">
        <v>1223</v>
      </c>
      <c r="G1176">
        <v>741.55</v>
      </c>
      <c r="H1176">
        <v>317.05</v>
      </c>
      <c r="I1176">
        <v>14</v>
      </c>
      <c r="J1176" t="s">
        <v>2019</v>
      </c>
      <c r="K1176" t="s">
        <v>2025</v>
      </c>
      <c r="L1176">
        <v>0.11</v>
      </c>
      <c r="M1176">
        <v>42.755040118670401</v>
      </c>
      <c r="N1176" t="str">
        <f t="shared" si="18"/>
        <v>Outlier</v>
      </c>
    </row>
    <row r="1177" spans="1:14" x14ac:dyDescent="0.3">
      <c r="A1177">
        <v>2206</v>
      </c>
      <c r="B1177" s="3">
        <v>45580</v>
      </c>
      <c r="C1177" s="3">
        <v>45590</v>
      </c>
      <c r="D1177" t="s">
        <v>12</v>
      </c>
      <c r="E1177" t="s">
        <v>18</v>
      </c>
      <c r="F1177" t="s">
        <v>1224</v>
      </c>
      <c r="G1177">
        <v>136.06</v>
      </c>
      <c r="H1177">
        <v>313.58</v>
      </c>
      <c r="I1177">
        <v>18</v>
      </c>
      <c r="J1177" t="s">
        <v>2022</v>
      </c>
      <c r="K1177" t="s">
        <v>2026</v>
      </c>
      <c r="L1177">
        <v>0.19</v>
      </c>
      <c r="M1177">
        <v>230.47185065412299</v>
      </c>
      <c r="N1177" t="str">
        <f t="shared" si="18"/>
        <v>Outlier</v>
      </c>
    </row>
    <row r="1178" spans="1:14" x14ac:dyDescent="0.3">
      <c r="A1178">
        <v>2207</v>
      </c>
      <c r="B1178" s="3">
        <v>45674</v>
      </c>
      <c r="C1178" s="3">
        <v>45690</v>
      </c>
      <c r="D1178" t="s">
        <v>13</v>
      </c>
      <c r="E1178" t="s">
        <v>18</v>
      </c>
      <c r="F1178" t="s">
        <v>1225</v>
      </c>
      <c r="G1178">
        <v>1138.46</v>
      </c>
      <c r="H1178">
        <v>183.06</v>
      </c>
      <c r="I1178">
        <v>4</v>
      </c>
      <c r="J1178" t="s">
        <v>2022</v>
      </c>
      <c r="K1178" t="s">
        <v>2026</v>
      </c>
      <c r="L1178">
        <v>0.18</v>
      </c>
      <c r="M1178">
        <v>16.079616323805801</v>
      </c>
      <c r="N1178" t="str">
        <f t="shared" si="18"/>
        <v>Outlier</v>
      </c>
    </row>
    <row r="1179" spans="1:14" x14ac:dyDescent="0.3">
      <c r="A1179">
        <v>2208</v>
      </c>
      <c r="B1179" s="3">
        <v>45606</v>
      </c>
      <c r="C1179" s="3">
        <v>45637</v>
      </c>
      <c r="D1179" t="s">
        <v>15</v>
      </c>
      <c r="E1179" t="s">
        <v>17</v>
      </c>
      <c r="F1179" t="s">
        <v>1226</v>
      </c>
      <c r="G1179">
        <v>1611.27</v>
      </c>
      <c r="H1179">
        <v>90.93</v>
      </c>
      <c r="I1179">
        <v>2</v>
      </c>
      <c r="J1179" t="s">
        <v>2021</v>
      </c>
      <c r="K1179" t="s">
        <v>2023</v>
      </c>
      <c r="L1179">
        <v>0.05</v>
      </c>
      <c r="M1179">
        <v>5.6433744809994604</v>
      </c>
      <c r="N1179" t="str">
        <f t="shared" si="18"/>
        <v>Outlier</v>
      </c>
    </row>
    <row r="1180" spans="1:14" x14ac:dyDescent="0.3">
      <c r="A1180">
        <v>2209</v>
      </c>
      <c r="B1180" s="3">
        <v>45577</v>
      </c>
      <c r="C1180" s="3">
        <v>45584</v>
      </c>
      <c r="D1180" t="s">
        <v>14</v>
      </c>
      <c r="E1180" t="s">
        <v>18</v>
      </c>
      <c r="F1180" t="s">
        <v>1227</v>
      </c>
      <c r="G1180">
        <v>996.94</v>
      </c>
      <c r="H1180">
        <v>101.54</v>
      </c>
      <c r="I1180">
        <v>12</v>
      </c>
      <c r="J1180" t="s">
        <v>2020</v>
      </c>
      <c r="K1180" t="s">
        <v>2026</v>
      </c>
      <c r="L1180">
        <v>0.15</v>
      </c>
      <c r="M1180">
        <v>10.1851666098261</v>
      </c>
      <c r="N1180" t="str">
        <f t="shared" si="18"/>
        <v>Outlier</v>
      </c>
    </row>
    <row r="1181" spans="1:14" x14ac:dyDescent="0.3">
      <c r="A1181">
        <v>2210</v>
      </c>
      <c r="B1181" s="3">
        <v>45564</v>
      </c>
      <c r="C1181" s="3">
        <v>45570</v>
      </c>
      <c r="D1181" t="s">
        <v>15</v>
      </c>
      <c r="E1181" t="s">
        <v>19</v>
      </c>
      <c r="F1181" t="s">
        <v>1228</v>
      </c>
      <c r="G1181">
        <v>1370.84</v>
      </c>
      <c r="H1181">
        <v>29.73</v>
      </c>
      <c r="I1181">
        <v>9</v>
      </c>
      <c r="J1181" t="s">
        <v>2020</v>
      </c>
      <c r="K1181" t="s">
        <v>2026</v>
      </c>
      <c r="L1181">
        <v>0.06</v>
      </c>
      <c r="M1181">
        <v>2.1687432523124501</v>
      </c>
      <c r="N1181" t="str">
        <f t="shared" si="18"/>
        <v>Outlier</v>
      </c>
    </row>
    <row r="1182" spans="1:14" x14ac:dyDescent="0.3">
      <c r="A1182">
        <v>2211</v>
      </c>
      <c r="B1182" s="3">
        <v>45591</v>
      </c>
      <c r="C1182" s="3">
        <v>45620</v>
      </c>
      <c r="D1182" t="s">
        <v>15</v>
      </c>
      <c r="E1182" t="s">
        <v>17</v>
      </c>
      <c r="F1182" t="s">
        <v>1229</v>
      </c>
      <c r="G1182">
        <v>454.71</v>
      </c>
      <c r="H1182">
        <v>253.09</v>
      </c>
      <c r="I1182">
        <v>12</v>
      </c>
      <c r="J1182" t="s">
        <v>2020</v>
      </c>
      <c r="K1182" t="s">
        <v>2023</v>
      </c>
      <c r="L1182">
        <v>0</v>
      </c>
      <c r="M1182">
        <v>55.659651206263298</v>
      </c>
      <c r="N1182" t="str">
        <f t="shared" si="18"/>
        <v>Outlier</v>
      </c>
    </row>
    <row r="1183" spans="1:14" x14ac:dyDescent="0.3">
      <c r="A1183">
        <v>2212</v>
      </c>
      <c r="B1183" s="3">
        <v>45500</v>
      </c>
      <c r="C1183" s="3">
        <v>45591</v>
      </c>
      <c r="D1183" t="s">
        <v>12</v>
      </c>
      <c r="E1183" t="s">
        <v>17</v>
      </c>
      <c r="F1183" t="s">
        <v>1230</v>
      </c>
      <c r="G1183">
        <v>949.3</v>
      </c>
      <c r="H1183">
        <v>28.24</v>
      </c>
      <c r="I1183">
        <v>1</v>
      </c>
      <c r="J1183" t="s">
        <v>2020</v>
      </c>
      <c r="K1183" t="s">
        <v>2025</v>
      </c>
      <c r="L1183">
        <v>0.1</v>
      </c>
      <c r="M1183">
        <v>2.9748235541978301</v>
      </c>
      <c r="N1183" t="str">
        <f t="shared" si="18"/>
        <v>Outlier</v>
      </c>
    </row>
    <row r="1184" spans="1:14" x14ac:dyDescent="0.3">
      <c r="A1184">
        <v>2213</v>
      </c>
      <c r="B1184" s="3">
        <v>45365</v>
      </c>
      <c r="C1184" s="3">
        <v>45627</v>
      </c>
      <c r="D1184" t="s">
        <v>13</v>
      </c>
      <c r="E1184" t="s">
        <v>19</v>
      </c>
      <c r="F1184" t="s">
        <v>1231</v>
      </c>
      <c r="G1184">
        <v>799.03</v>
      </c>
      <c r="H1184">
        <v>365.92</v>
      </c>
      <c r="I1184">
        <v>9</v>
      </c>
      <c r="J1184" t="s">
        <v>2021</v>
      </c>
      <c r="K1184" t="s">
        <v>2025</v>
      </c>
      <c r="L1184">
        <v>0.13</v>
      </c>
      <c r="M1184">
        <v>45.795527076580399</v>
      </c>
      <c r="N1184" t="str">
        <f t="shared" si="18"/>
        <v>Outlier</v>
      </c>
    </row>
    <row r="1185" spans="1:14" x14ac:dyDescent="0.3">
      <c r="A1185">
        <v>2214</v>
      </c>
      <c r="B1185" s="3">
        <v>45419</v>
      </c>
      <c r="C1185" s="3">
        <v>45498</v>
      </c>
      <c r="D1185" t="s">
        <v>2028</v>
      </c>
      <c r="E1185" t="s">
        <v>18</v>
      </c>
      <c r="F1185" t="s">
        <v>1232</v>
      </c>
      <c r="G1185">
        <v>1291.3800000000001</v>
      </c>
      <c r="H1185">
        <v>280.17</v>
      </c>
      <c r="I1185">
        <v>16</v>
      </c>
      <c r="J1185" t="s">
        <v>2022</v>
      </c>
      <c r="K1185" t="s">
        <v>2025</v>
      </c>
      <c r="L1185">
        <v>0.04</v>
      </c>
      <c r="M1185">
        <v>21.6953956232867</v>
      </c>
      <c r="N1185" t="str">
        <f t="shared" si="18"/>
        <v>Outlier</v>
      </c>
    </row>
    <row r="1186" spans="1:14" x14ac:dyDescent="0.3">
      <c r="A1186">
        <v>2215</v>
      </c>
      <c r="B1186" s="3">
        <v>45396</v>
      </c>
      <c r="C1186" s="3">
        <v>45411</v>
      </c>
      <c r="D1186" t="s">
        <v>13</v>
      </c>
      <c r="E1186" t="s">
        <v>18</v>
      </c>
      <c r="F1186" t="s">
        <v>1233</v>
      </c>
      <c r="G1186">
        <v>371.58</v>
      </c>
      <c r="H1186">
        <v>49.2</v>
      </c>
      <c r="I1186">
        <v>20</v>
      </c>
      <c r="J1186" t="s">
        <v>2021</v>
      </c>
      <c r="K1186" t="s">
        <v>2023</v>
      </c>
      <c r="L1186">
        <v>0.18</v>
      </c>
      <c r="M1186">
        <v>13.2407556919102</v>
      </c>
      <c r="N1186" t="str">
        <f t="shared" si="18"/>
        <v>Outlier</v>
      </c>
    </row>
    <row r="1187" spans="1:14" x14ac:dyDescent="0.3">
      <c r="A1187">
        <v>2216</v>
      </c>
      <c r="B1187" s="3">
        <v>45463</v>
      </c>
      <c r="C1187" s="3">
        <v>45618</v>
      </c>
      <c r="D1187" t="s">
        <v>15</v>
      </c>
      <c r="E1187" t="s">
        <v>19</v>
      </c>
      <c r="F1187" t="s">
        <v>1234</v>
      </c>
      <c r="G1187">
        <v>1980.55</v>
      </c>
      <c r="H1187">
        <v>441.31</v>
      </c>
      <c r="I1187">
        <v>13</v>
      </c>
      <c r="J1187" t="s">
        <v>2021</v>
      </c>
      <c r="K1187" t="s">
        <v>2025</v>
      </c>
      <c r="L1187">
        <v>0</v>
      </c>
      <c r="M1187">
        <v>22.282194339956099</v>
      </c>
      <c r="N1187" t="str">
        <f t="shared" si="18"/>
        <v>Outlier</v>
      </c>
    </row>
    <row r="1188" spans="1:14" x14ac:dyDescent="0.3">
      <c r="A1188">
        <v>2217</v>
      </c>
      <c r="B1188" s="3">
        <v>45484</v>
      </c>
      <c r="C1188" s="3">
        <v>45655</v>
      </c>
      <c r="D1188" t="s">
        <v>15</v>
      </c>
      <c r="E1188" t="s">
        <v>19</v>
      </c>
      <c r="F1188" t="s">
        <v>1235</v>
      </c>
      <c r="G1188">
        <v>1806.67</v>
      </c>
      <c r="H1188">
        <v>235.29</v>
      </c>
      <c r="I1188">
        <v>10</v>
      </c>
      <c r="J1188" t="s">
        <v>2019</v>
      </c>
      <c r="K1188" t="s">
        <v>2026</v>
      </c>
      <c r="L1188">
        <v>0.1</v>
      </c>
      <c r="M1188">
        <v>13.023407705889801</v>
      </c>
      <c r="N1188" t="str">
        <f t="shared" si="18"/>
        <v>Outlier</v>
      </c>
    </row>
    <row r="1189" spans="1:14" x14ac:dyDescent="0.3">
      <c r="A1189">
        <v>2218</v>
      </c>
      <c r="B1189" s="3">
        <v>45621</v>
      </c>
      <c r="C1189" s="3">
        <v>45660</v>
      </c>
      <c r="D1189" t="s">
        <v>12</v>
      </c>
      <c r="E1189" t="s">
        <v>18</v>
      </c>
      <c r="F1189" t="s">
        <v>1236</v>
      </c>
      <c r="G1189">
        <v>1642.66</v>
      </c>
      <c r="H1189">
        <v>0</v>
      </c>
      <c r="I1189">
        <v>6</v>
      </c>
      <c r="J1189" t="s">
        <v>2020</v>
      </c>
      <c r="K1189" t="s">
        <v>2026</v>
      </c>
      <c r="L1189">
        <v>0.03</v>
      </c>
      <c r="M1189">
        <v>0</v>
      </c>
      <c r="N1189" t="str">
        <f t="shared" si="18"/>
        <v>Outlier</v>
      </c>
    </row>
    <row r="1190" spans="1:14" x14ac:dyDescent="0.3">
      <c r="A1190">
        <v>2219</v>
      </c>
      <c r="B1190" s="3">
        <v>45346</v>
      </c>
      <c r="C1190" s="3">
        <v>45448</v>
      </c>
      <c r="D1190" t="s">
        <v>14</v>
      </c>
      <c r="E1190" t="s">
        <v>19</v>
      </c>
      <c r="F1190" t="s">
        <v>1237</v>
      </c>
      <c r="G1190">
        <v>540.69000000000005</v>
      </c>
      <c r="H1190">
        <v>26.85</v>
      </c>
      <c r="I1190">
        <v>4</v>
      </c>
      <c r="J1190" t="s">
        <v>2020</v>
      </c>
      <c r="K1190" t="s">
        <v>2024</v>
      </c>
      <c r="L1190">
        <v>0.02</v>
      </c>
      <c r="M1190">
        <v>4.9658769350274596</v>
      </c>
      <c r="N1190" t="str">
        <f t="shared" si="18"/>
        <v>Outlier</v>
      </c>
    </row>
    <row r="1191" spans="1:14" x14ac:dyDescent="0.3">
      <c r="A1191">
        <v>2220</v>
      </c>
      <c r="B1191" s="3">
        <v>45526</v>
      </c>
      <c r="C1191" s="3">
        <v>45684</v>
      </c>
      <c r="D1191" t="s">
        <v>15</v>
      </c>
      <c r="E1191" t="s">
        <v>19</v>
      </c>
      <c r="F1191" t="s">
        <v>1238</v>
      </c>
      <c r="G1191">
        <v>1928.03</v>
      </c>
      <c r="H1191">
        <v>370.73</v>
      </c>
      <c r="I1191">
        <v>10</v>
      </c>
      <c r="J1191" t="s">
        <v>2019</v>
      </c>
      <c r="K1191" t="s">
        <v>2024</v>
      </c>
      <c r="L1191">
        <v>0.17</v>
      </c>
      <c r="M1191">
        <v>19.228435242190201</v>
      </c>
      <c r="N1191" t="str">
        <f t="shared" si="18"/>
        <v>Outlier</v>
      </c>
    </row>
    <row r="1192" spans="1:14" x14ac:dyDescent="0.3">
      <c r="A1192">
        <v>2221</v>
      </c>
      <c r="B1192" s="3">
        <v>45592</v>
      </c>
      <c r="C1192" s="3">
        <v>45631</v>
      </c>
      <c r="D1192" t="s">
        <v>14</v>
      </c>
      <c r="E1192" t="s">
        <v>18</v>
      </c>
      <c r="F1192" t="s">
        <v>1239</v>
      </c>
      <c r="G1192">
        <v>697.37</v>
      </c>
      <c r="H1192">
        <v>426.44</v>
      </c>
      <c r="I1192">
        <v>11</v>
      </c>
      <c r="J1192" t="s">
        <v>2021</v>
      </c>
      <c r="K1192" t="s">
        <v>2025</v>
      </c>
      <c r="L1192">
        <v>0.16</v>
      </c>
      <c r="M1192">
        <v>61.149748340192403</v>
      </c>
      <c r="N1192" t="str">
        <f t="shared" si="18"/>
        <v>Outlier</v>
      </c>
    </row>
    <row r="1193" spans="1:14" x14ac:dyDescent="0.3">
      <c r="A1193">
        <v>2222</v>
      </c>
      <c r="B1193" s="3">
        <v>45429</v>
      </c>
      <c r="C1193" s="3">
        <v>45636</v>
      </c>
      <c r="D1193" t="s">
        <v>14</v>
      </c>
      <c r="E1193" t="s">
        <v>17</v>
      </c>
      <c r="F1193" t="s">
        <v>1240</v>
      </c>
      <c r="G1193">
        <v>1243.1099999999999</v>
      </c>
      <c r="H1193">
        <v>347.4</v>
      </c>
      <c r="I1193">
        <v>7</v>
      </c>
      <c r="J1193" t="s">
        <v>2022</v>
      </c>
      <c r="K1193" t="s">
        <v>2025</v>
      </c>
      <c r="L1193">
        <v>0.08</v>
      </c>
      <c r="M1193">
        <v>27.9460385645679</v>
      </c>
      <c r="N1193" t="str">
        <f t="shared" si="18"/>
        <v>Outlier</v>
      </c>
    </row>
    <row r="1194" spans="1:14" x14ac:dyDescent="0.3">
      <c r="A1194">
        <v>2223</v>
      </c>
      <c r="B1194" s="3">
        <v>45667</v>
      </c>
      <c r="C1194" s="3">
        <v>45681</v>
      </c>
      <c r="D1194" t="s">
        <v>15</v>
      </c>
      <c r="E1194" t="s">
        <v>18</v>
      </c>
      <c r="F1194" t="s">
        <v>1241</v>
      </c>
      <c r="G1194">
        <v>584.54999999999995</v>
      </c>
      <c r="H1194">
        <v>414.32</v>
      </c>
      <c r="I1194">
        <v>6</v>
      </c>
      <c r="J1194" t="s">
        <v>2022</v>
      </c>
      <c r="K1194" t="s">
        <v>2025</v>
      </c>
      <c r="L1194">
        <v>7.0000000000000007E-2</v>
      </c>
      <c r="M1194">
        <v>70.878453511247997</v>
      </c>
      <c r="N1194" t="str">
        <f t="shared" si="18"/>
        <v>Outlier</v>
      </c>
    </row>
    <row r="1195" spans="1:14" x14ac:dyDescent="0.3">
      <c r="A1195">
        <v>2224</v>
      </c>
      <c r="B1195" s="3">
        <v>45357</v>
      </c>
      <c r="C1195" s="3">
        <v>45541</v>
      </c>
      <c r="D1195" t="s">
        <v>12</v>
      </c>
      <c r="E1195" t="s">
        <v>18</v>
      </c>
      <c r="F1195" t="s">
        <v>1242</v>
      </c>
      <c r="G1195">
        <v>1069.4000000000001</v>
      </c>
      <c r="H1195">
        <v>457.62</v>
      </c>
      <c r="I1195">
        <v>4</v>
      </c>
      <c r="J1195" t="s">
        <v>2020</v>
      </c>
      <c r="K1195" t="s">
        <v>2025</v>
      </c>
      <c r="L1195">
        <v>0.16</v>
      </c>
      <c r="M1195">
        <v>42.792219936412899</v>
      </c>
      <c r="N1195" t="str">
        <f t="shared" si="18"/>
        <v>Outlier</v>
      </c>
    </row>
    <row r="1196" spans="1:14" x14ac:dyDescent="0.3">
      <c r="A1196">
        <v>2226</v>
      </c>
      <c r="B1196" s="3">
        <v>45606</v>
      </c>
      <c r="C1196" s="3">
        <v>45637</v>
      </c>
      <c r="D1196" t="s">
        <v>2028</v>
      </c>
      <c r="E1196" t="s">
        <v>18</v>
      </c>
      <c r="F1196" t="s">
        <v>1244</v>
      </c>
      <c r="G1196">
        <v>1834.74</v>
      </c>
      <c r="H1196">
        <v>73.8</v>
      </c>
      <c r="I1196">
        <v>10</v>
      </c>
      <c r="J1196" t="s">
        <v>2020</v>
      </c>
      <c r="K1196" t="s">
        <v>2025</v>
      </c>
      <c r="L1196">
        <v>0.11</v>
      </c>
      <c r="M1196">
        <v>4.0223682919650701</v>
      </c>
      <c r="N1196" t="str">
        <f t="shared" si="18"/>
        <v>Outlier</v>
      </c>
    </row>
    <row r="1197" spans="1:14" x14ac:dyDescent="0.3">
      <c r="A1197">
        <v>2227</v>
      </c>
      <c r="B1197" s="3">
        <v>45495</v>
      </c>
      <c r="C1197" s="3">
        <v>45586</v>
      </c>
      <c r="D1197" t="s">
        <v>14</v>
      </c>
      <c r="E1197" t="s">
        <v>19</v>
      </c>
      <c r="F1197" t="s">
        <v>1245</v>
      </c>
      <c r="G1197">
        <v>236.05</v>
      </c>
      <c r="H1197">
        <v>391.98</v>
      </c>
      <c r="I1197">
        <v>13</v>
      </c>
      <c r="J1197" t="s">
        <v>2019</v>
      </c>
      <c r="K1197" t="s">
        <v>2024</v>
      </c>
      <c r="L1197">
        <v>0.1</v>
      </c>
      <c r="M1197">
        <v>166.058038551154</v>
      </c>
      <c r="N1197" t="str">
        <f t="shared" si="18"/>
        <v>Outlier</v>
      </c>
    </row>
    <row r="1198" spans="1:14" x14ac:dyDescent="0.3">
      <c r="A1198">
        <v>2228</v>
      </c>
      <c r="B1198" s="3">
        <v>45393</v>
      </c>
      <c r="C1198" s="3">
        <v>45641</v>
      </c>
      <c r="D1198" t="s">
        <v>13</v>
      </c>
      <c r="E1198" t="s">
        <v>18</v>
      </c>
      <c r="F1198" t="s">
        <v>1246</v>
      </c>
      <c r="G1198">
        <v>1674.22</v>
      </c>
      <c r="H1198">
        <v>210.26</v>
      </c>
      <c r="I1198">
        <v>8</v>
      </c>
      <c r="J1198" t="s">
        <v>2021</v>
      </c>
      <c r="K1198" t="s">
        <v>2023</v>
      </c>
      <c r="L1198">
        <v>0.08</v>
      </c>
      <c r="M1198">
        <v>12.558684043913001</v>
      </c>
      <c r="N1198" t="str">
        <f t="shared" si="18"/>
        <v>Outlier</v>
      </c>
    </row>
    <row r="1199" spans="1:14" x14ac:dyDescent="0.3">
      <c r="A1199">
        <v>2229</v>
      </c>
      <c r="B1199" s="3">
        <v>45413</v>
      </c>
      <c r="C1199" s="3">
        <v>45564</v>
      </c>
      <c r="D1199" t="s">
        <v>14</v>
      </c>
      <c r="E1199" t="s">
        <v>19</v>
      </c>
      <c r="F1199" t="s">
        <v>1247</v>
      </c>
      <c r="G1199">
        <v>1043.4100000000001</v>
      </c>
      <c r="H1199">
        <v>124.23</v>
      </c>
      <c r="I1199">
        <v>12</v>
      </c>
      <c r="J1199" t="s">
        <v>2019</v>
      </c>
      <c r="K1199" t="s">
        <v>2024</v>
      </c>
      <c r="L1199">
        <v>0.05</v>
      </c>
      <c r="M1199">
        <v>11.906153860898399</v>
      </c>
      <c r="N1199" t="str">
        <f t="shared" si="18"/>
        <v>Outlier</v>
      </c>
    </row>
    <row r="1200" spans="1:14" x14ac:dyDescent="0.3">
      <c r="A1200">
        <v>2230</v>
      </c>
      <c r="B1200" s="3">
        <v>45438</v>
      </c>
      <c r="C1200" s="3">
        <v>45514</v>
      </c>
      <c r="D1200" t="s">
        <v>2027</v>
      </c>
      <c r="E1200" t="s">
        <v>19</v>
      </c>
      <c r="F1200" t="s">
        <v>1248</v>
      </c>
      <c r="G1200">
        <v>1743.37</v>
      </c>
      <c r="H1200">
        <v>247.41</v>
      </c>
      <c r="I1200">
        <v>1</v>
      </c>
      <c r="J1200" t="s">
        <v>2019</v>
      </c>
      <c r="K1200" t="s">
        <v>2026</v>
      </c>
      <c r="L1200">
        <v>0.03</v>
      </c>
      <c r="M1200">
        <v>14.191479720311801</v>
      </c>
      <c r="N1200" t="str">
        <f t="shared" si="18"/>
        <v>Outlier</v>
      </c>
    </row>
    <row r="1201" spans="1:14" x14ac:dyDescent="0.3">
      <c r="A1201">
        <v>2231</v>
      </c>
      <c r="B1201" s="3">
        <v>45347</v>
      </c>
      <c r="C1201" s="3">
        <v>45414</v>
      </c>
      <c r="D1201" t="s">
        <v>15</v>
      </c>
      <c r="E1201" t="s">
        <v>19</v>
      </c>
      <c r="F1201" t="s">
        <v>1249</v>
      </c>
      <c r="G1201">
        <v>1914.95</v>
      </c>
      <c r="H1201">
        <v>407.49</v>
      </c>
      <c r="I1201">
        <v>10</v>
      </c>
      <c r="J1201" t="s">
        <v>2021</v>
      </c>
      <c r="K1201" t="s">
        <v>2024</v>
      </c>
      <c r="L1201">
        <v>0.06</v>
      </c>
      <c r="M1201">
        <v>21.279406773022799</v>
      </c>
      <c r="N1201" t="str">
        <f t="shared" si="18"/>
        <v>Outlier</v>
      </c>
    </row>
    <row r="1202" spans="1:14" x14ac:dyDescent="0.3">
      <c r="A1202">
        <v>2232</v>
      </c>
      <c r="B1202" s="3">
        <v>45662</v>
      </c>
      <c r="C1202" s="3">
        <v>45680</v>
      </c>
      <c r="D1202" t="s">
        <v>13</v>
      </c>
      <c r="E1202" t="s">
        <v>19</v>
      </c>
      <c r="F1202" t="s">
        <v>1250</v>
      </c>
      <c r="G1202">
        <v>628.21</v>
      </c>
      <c r="H1202">
        <v>181.19</v>
      </c>
      <c r="I1202">
        <v>18</v>
      </c>
      <c r="J1202" t="s">
        <v>2022</v>
      </c>
      <c r="K1202" t="s">
        <v>2026</v>
      </c>
      <c r="L1202">
        <v>0.03</v>
      </c>
      <c r="M1202">
        <v>28.842266121201501</v>
      </c>
      <c r="N1202" t="str">
        <f t="shared" si="18"/>
        <v>Outlier</v>
      </c>
    </row>
    <row r="1203" spans="1:14" x14ac:dyDescent="0.3">
      <c r="A1203">
        <v>2233</v>
      </c>
      <c r="B1203" s="3">
        <v>45418</v>
      </c>
      <c r="C1203" s="3">
        <v>45419</v>
      </c>
      <c r="D1203" t="s">
        <v>12</v>
      </c>
      <c r="E1203" t="s">
        <v>19</v>
      </c>
      <c r="F1203" t="s">
        <v>1251</v>
      </c>
      <c r="G1203">
        <v>1428.94</v>
      </c>
      <c r="H1203">
        <v>211.43</v>
      </c>
      <c r="I1203">
        <v>1</v>
      </c>
      <c r="J1203" t="s">
        <v>2020</v>
      </c>
      <c r="K1203" t="s">
        <v>2023</v>
      </c>
      <c r="L1203">
        <v>0.1</v>
      </c>
      <c r="M1203">
        <v>14.796282559099801</v>
      </c>
      <c r="N1203" t="str">
        <f t="shared" si="18"/>
        <v>Outlier</v>
      </c>
    </row>
    <row r="1204" spans="1:14" x14ac:dyDescent="0.3">
      <c r="A1204">
        <v>2234</v>
      </c>
      <c r="B1204" s="3">
        <v>45319</v>
      </c>
      <c r="C1204" s="3">
        <v>45686</v>
      </c>
      <c r="D1204" t="s">
        <v>14</v>
      </c>
      <c r="E1204" t="s">
        <v>19</v>
      </c>
      <c r="F1204" t="s">
        <v>1252</v>
      </c>
      <c r="G1204">
        <v>514.49</v>
      </c>
      <c r="H1204">
        <v>68.849999999999994</v>
      </c>
      <c r="I1204">
        <v>19</v>
      </c>
      <c r="J1204" t="s">
        <v>2022</v>
      </c>
      <c r="K1204" t="s">
        <v>2023</v>
      </c>
      <c r="L1204">
        <v>0.05</v>
      </c>
      <c r="M1204">
        <v>13.3821842990146</v>
      </c>
      <c r="N1204" t="str">
        <f t="shared" si="18"/>
        <v>Outlier</v>
      </c>
    </row>
    <row r="1205" spans="1:14" x14ac:dyDescent="0.3">
      <c r="A1205">
        <v>2235</v>
      </c>
      <c r="B1205" s="3">
        <v>45412</v>
      </c>
      <c r="C1205" s="3">
        <v>45509</v>
      </c>
      <c r="D1205" t="s">
        <v>13</v>
      </c>
      <c r="E1205" t="s">
        <v>18</v>
      </c>
      <c r="F1205" t="s">
        <v>1253</v>
      </c>
      <c r="G1205">
        <v>318.05</v>
      </c>
      <c r="H1205">
        <v>361.85</v>
      </c>
      <c r="I1205">
        <v>6</v>
      </c>
      <c r="J1205" t="s">
        <v>2022</v>
      </c>
      <c r="K1205" t="s">
        <v>2025</v>
      </c>
      <c r="L1205">
        <v>0.13</v>
      </c>
      <c r="M1205">
        <v>113.77141958811499</v>
      </c>
      <c r="N1205" t="str">
        <f t="shared" si="18"/>
        <v>Outlier</v>
      </c>
    </row>
    <row r="1206" spans="1:14" x14ac:dyDescent="0.3">
      <c r="A1206">
        <v>2236</v>
      </c>
      <c r="B1206" s="3">
        <v>45378</v>
      </c>
      <c r="C1206" s="3">
        <v>45416</v>
      </c>
      <c r="D1206" t="s">
        <v>13</v>
      </c>
      <c r="E1206" t="s">
        <v>19</v>
      </c>
      <c r="F1206" t="s">
        <v>1254</v>
      </c>
      <c r="G1206">
        <v>1035.01</v>
      </c>
      <c r="H1206">
        <v>126.14</v>
      </c>
      <c r="I1206">
        <v>19</v>
      </c>
      <c r="J1206" t="s">
        <v>2022</v>
      </c>
      <c r="K1206" t="s">
        <v>2024</v>
      </c>
      <c r="L1206">
        <v>0.04</v>
      </c>
      <c r="M1206">
        <v>12.1873218616245</v>
      </c>
      <c r="N1206" t="str">
        <f t="shared" si="18"/>
        <v>Outlier</v>
      </c>
    </row>
    <row r="1207" spans="1:14" x14ac:dyDescent="0.3">
      <c r="A1207">
        <v>2237</v>
      </c>
      <c r="B1207" s="3">
        <v>45338</v>
      </c>
      <c r="C1207" s="3">
        <v>45567</v>
      </c>
      <c r="D1207" t="s">
        <v>15</v>
      </c>
      <c r="E1207" t="s">
        <v>18</v>
      </c>
      <c r="F1207" t="s">
        <v>1255</v>
      </c>
      <c r="G1207">
        <v>1208.82</v>
      </c>
      <c r="H1207">
        <v>148.63999999999999</v>
      </c>
      <c r="I1207">
        <v>6</v>
      </c>
      <c r="J1207" t="s">
        <v>2019</v>
      </c>
      <c r="K1207" t="s">
        <v>2024</v>
      </c>
      <c r="L1207">
        <v>0.08</v>
      </c>
      <c r="M1207">
        <v>12.2962889429361</v>
      </c>
      <c r="N1207" t="str">
        <f t="shared" si="18"/>
        <v>Outlier</v>
      </c>
    </row>
    <row r="1208" spans="1:14" x14ac:dyDescent="0.3">
      <c r="A1208">
        <v>2238</v>
      </c>
      <c r="B1208" s="3">
        <v>45328</v>
      </c>
      <c r="C1208" s="3">
        <v>45560</v>
      </c>
      <c r="D1208" t="s">
        <v>15</v>
      </c>
      <c r="E1208" t="s">
        <v>19</v>
      </c>
      <c r="F1208" t="s">
        <v>1256</v>
      </c>
      <c r="G1208">
        <v>455.51</v>
      </c>
      <c r="H1208">
        <v>255.71</v>
      </c>
      <c r="I1208">
        <v>8</v>
      </c>
      <c r="J1208" t="s">
        <v>2021</v>
      </c>
      <c r="K1208" t="s">
        <v>2024</v>
      </c>
      <c r="L1208">
        <v>0.06</v>
      </c>
      <c r="M1208">
        <v>56.137077122346398</v>
      </c>
      <c r="N1208" t="str">
        <f t="shared" si="18"/>
        <v>Outlier</v>
      </c>
    </row>
    <row r="1209" spans="1:14" x14ac:dyDescent="0.3">
      <c r="A1209">
        <v>2239</v>
      </c>
      <c r="B1209" s="3">
        <v>45681</v>
      </c>
      <c r="C1209" s="3">
        <v>45685</v>
      </c>
      <c r="D1209" t="s">
        <v>13</v>
      </c>
      <c r="E1209" t="s">
        <v>18</v>
      </c>
      <c r="F1209" t="s">
        <v>1257</v>
      </c>
      <c r="G1209">
        <v>178.56</v>
      </c>
      <c r="H1209">
        <v>238.46</v>
      </c>
      <c r="I1209">
        <v>8</v>
      </c>
      <c r="J1209" t="s">
        <v>2022</v>
      </c>
      <c r="K1209" t="s">
        <v>2024</v>
      </c>
      <c r="L1209">
        <v>0.09</v>
      </c>
      <c r="M1209">
        <v>133.54614695340501</v>
      </c>
      <c r="N1209" t="str">
        <f t="shared" si="18"/>
        <v>Outlier</v>
      </c>
    </row>
    <row r="1210" spans="1:14" x14ac:dyDescent="0.3">
      <c r="A1210">
        <v>2240</v>
      </c>
      <c r="B1210" s="3">
        <v>45660</v>
      </c>
      <c r="C1210" s="3">
        <v>45661</v>
      </c>
      <c r="D1210" t="s">
        <v>12</v>
      </c>
      <c r="E1210" t="s">
        <v>18</v>
      </c>
      <c r="F1210" t="s">
        <v>1258</v>
      </c>
      <c r="G1210">
        <v>152.66</v>
      </c>
      <c r="H1210">
        <v>276.33</v>
      </c>
      <c r="I1210">
        <v>12</v>
      </c>
      <c r="J1210" t="s">
        <v>2019</v>
      </c>
      <c r="K1210" t="s">
        <v>2025</v>
      </c>
      <c r="L1210">
        <v>7.0000000000000007E-2</v>
      </c>
      <c r="M1210">
        <v>181.01008777675901</v>
      </c>
      <c r="N1210" t="str">
        <f t="shared" si="18"/>
        <v>Outlier</v>
      </c>
    </row>
    <row r="1211" spans="1:14" x14ac:dyDescent="0.3">
      <c r="A1211">
        <v>2241</v>
      </c>
      <c r="B1211" s="3">
        <v>45475</v>
      </c>
      <c r="C1211" s="3">
        <v>45490</v>
      </c>
      <c r="D1211" t="s">
        <v>2027</v>
      </c>
      <c r="E1211" t="s">
        <v>19</v>
      </c>
      <c r="F1211" t="s">
        <v>1259</v>
      </c>
      <c r="G1211">
        <v>1111.7</v>
      </c>
      <c r="H1211">
        <v>496.19</v>
      </c>
      <c r="I1211">
        <v>13</v>
      </c>
      <c r="J1211" t="s">
        <v>2019</v>
      </c>
      <c r="K1211" t="s">
        <v>2026</v>
      </c>
      <c r="L1211">
        <v>0.08</v>
      </c>
      <c r="M1211">
        <v>44.633444274534497</v>
      </c>
      <c r="N1211" t="str">
        <f t="shared" si="18"/>
        <v>Outlier</v>
      </c>
    </row>
    <row r="1212" spans="1:14" x14ac:dyDescent="0.3">
      <c r="A1212">
        <v>2242</v>
      </c>
      <c r="B1212" s="3">
        <v>45607</v>
      </c>
      <c r="C1212" s="3">
        <v>45660</v>
      </c>
      <c r="D1212" t="s">
        <v>12</v>
      </c>
      <c r="E1212" t="s">
        <v>17</v>
      </c>
      <c r="F1212" t="s">
        <v>1260</v>
      </c>
      <c r="G1212">
        <v>1645.28</v>
      </c>
      <c r="H1212">
        <v>397.37</v>
      </c>
      <c r="I1212">
        <v>20</v>
      </c>
      <c r="J1212" t="s">
        <v>2019</v>
      </c>
      <c r="K1212" t="s">
        <v>2025</v>
      </c>
      <c r="L1212">
        <v>0.08</v>
      </c>
      <c r="M1212">
        <v>24.152120003889902</v>
      </c>
      <c r="N1212" t="str">
        <f t="shared" si="18"/>
        <v>Outlier</v>
      </c>
    </row>
    <row r="1213" spans="1:14" x14ac:dyDescent="0.3">
      <c r="A1213">
        <v>2243</v>
      </c>
      <c r="B1213" s="3">
        <v>45360</v>
      </c>
      <c r="C1213" s="3">
        <v>45624</v>
      </c>
      <c r="D1213" t="s">
        <v>13</v>
      </c>
      <c r="E1213" t="s">
        <v>18</v>
      </c>
      <c r="F1213" t="s">
        <v>1261</v>
      </c>
      <c r="G1213">
        <v>485.05</v>
      </c>
      <c r="H1213">
        <v>363.73</v>
      </c>
      <c r="I1213">
        <v>20</v>
      </c>
      <c r="J1213" t="s">
        <v>2021</v>
      </c>
      <c r="K1213" t="s">
        <v>2023</v>
      </c>
      <c r="L1213">
        <v>0.12</v>
      </c>
      <c r="M1213">
        <v>74.988145552004994</v>
      </c>
      <c r="N1213" t="str">
        <f t="shared" si="18"/>
        <v>Outlier</v>
      </c>
    </row>
    <row r="1214" spans="1:14" x14ac:dyDescent="0.3">
      <c r="A1214">
        <v>2244</v>
      </c>
      <c r="B1214" s="3">
        <v>45562</v>
      </c>
      <c r="C1214" s="3">
        <v>45670</v>
      </c>
      <c r="D1214" t="s">
        <v>2028</v>
      </c>
      <c r="E1214" t="s">
        <v>17</v>
      </c>
      <c r="F1214" t="s">
        <v>1262</v>
      </c>
      <c r="G1214">
        <v>936.23</v>
      </c>
      <c r="H1214">
        <v>387.83</v>
      </c>
      <c r="I1214">
        <v>5</v>
      </c>
      <c r="J1214" t="s">
        <v>2021</v>
      </c>
      <c r="K1214" t="s">
        <v>2024</v>
      </c>
      <c r="L1214">
        <v>0.13</v>
      </c>
      <c r="M1214">
        <v>41.424649925766097</v>
      </c>
      <c r="N1214" t="str">
        <f t="shared" si="18"/>
        <v>Outlier</v>
      </c>
    </row>
    <row r="1215" spans="1:14" x14ac:dyDescent="0.3">
      <c r="A1215">
        <v>2245</v>
      </c>
      <c r="B1215" s="3">
        <v>45620</v>
      </c>
      <c r="C1215" s="3">
        <v>45677</v>
      </c>
      <c r="D1215" t="s">
        <v>13</v>
      </c>
      <c r="E1215" t="s">
        <v>19</v>
      </c>
      <c r="F1215" t="s">
        <v>1263</v>
      </c>
      <c r="G1215">
        <v>1427.09</v>
      </c>
      <c r="H1215">
        <v>370.64</v>
      </c>
      <c r="I1215">
        <v>11</v>
      </c>
      <c r="J1215" t="s">
        <v>2021</v>
      </c>
      <c r="K1215" t="s">
        <v>2025</v>
      </c>
      <c r="L1215">
        <v>0.04</v>
      </c>
      <c r="M1215">
        <v>25.971732686796202</v>
      </c>
      <c r="N1215" t="str">
        <f t="shared" si="18"/>
        <v>Outlier</v>
      </c>
    </row>
    <row r="1216" spans="1:14" x14ac:dyDescent="0.3">
      <c r="A1216">
        <v>2246</v>
      </c>
      <c r="B1216" s="3">
        <v>45661</v>
      </c>
      <c r="C1216" s="3">
        <v>45673</v>
      </c>
      <c r="D1216" t="s">
        <v>14</v>
      </c>
      <c r="E1216" t="s">
        <v>19</v>
      </c>
      <c r="F1216" t="s">
        <v>1264</v>
      </c>
      <c r="G1216">
        <v>1281.57</v>
      </c>
      <c r="H1216">
        <v>18.63</v>
      </c>
      <c r="I1216">
        <v>20</v>
      </c>
      <c r="J1216" t="s">
        <v>2020</v>
      </c>
      <c r="K1216" t="s">
        <v>2026</v>
      </c>
      <c r="L1216">
        <v>0.13</v>
      </c>
      <c r="M1216">
        <v>1.4536857136168899</v>
      </c>
      <c r="N1216" t="str">
        <f t="shared" si="18"/>
        <v>Outlier</v>
      </c>
    </row>
    <row r="1217" spans="1:14" x14ac:dyDescent="0.3">
      <c r="A1217">
        <v>2247</v>
      </c>
      <c r="B1217" s="3">
        <v>45367</v>
      </c>
      <c r="C1217" s="3">
        <v>45424</v>
      </c>
      <c r="D1217" t="s">
        <v>15</v>
      </c>
      <c r="E1217" t="s">
        <v>18</v>
      </c>
      <c r="F1217" t="s">
        <v>1265</v>
      </c>
      <c r="G1217">
        <v>1081.26</v>
      </c>
      <c r="H1217">
        <v>247.79</v>
      </c>
      <c r="I1217">
        <v>6</v>
      </c>
      <c r="J1217" t="s">
        <v>2020</v>
      </c>
      <c r="K1217" t="s">
        <v>2026</v>
      </c>
      <c r="L1217">
        <v>0.11</v>
      </c>
      <c r="M1217">
        <v>22.916782272533901</v>
      </c>
      <c r="N1217" t="str">
        <f t="shared" si="18"/>
        <v>Outlier</v>
      </c>
    </row>
    <row r="1218" spans="1:14" x14ac:dyDescent="0.3">
      <c r="A1218">
        <v>2248</v>
      </c>
      <c r="B1218" s="3">
        <v>45343</v>
      </c>
      <c r="C1218" s="3">
        <v>45691</v>
      </c>
      <c r="D1218" t="s">
        <v>14</v>
      </c>
      <c r="E1218" t="s">
        <v>18</v>
      </c>
      <c r="F1218" t="s">
        <v>1266</v>
      </c>
      <c r="G1218">
        <v>972.23</v>
      </c>
      <c r="H1218">
        <v>427.61</v>
      </c>
      <c r="I1218">
        <v>13</v>
      </c>
      <c r="J1218" t="s">
        <v>2022</v>
      </c>
      <c r="K1218" t="s">
        <v>2026</v>
      </c>
      <c r="L1218">
        <v>0.01</v>
      </c>
      <c r="M1218">
        <v>43.9823909980149</v>
      </c>
      <c r="N1218" t="str">
        <f t="shared" ref="N1218:N1281" si="19">IF(OR(G1218&lt;C3200, G1218&gt;C3202), "Outlier", "Normal")</f>
        <v>Outlier</v>
      </c>
    </row>
    <row r="1219" spans="1:14" x14ac:dyDescent="0.3">
      <c r="A1219">
        <v>2249</v>
      </c>
      <c r="B1219" s="3">
        <v>45316</v>
      </c>
      <c r="C1219" s="3">
        <v>45401</v>
      </c>
      <c r="D1219" t="s">
        <v>14</v>
      </c>
      <c r="E1219" t="s">
        <v>18</v>
      </c>
      <c r="F1219" t="s">
        <v>1267</v>
      </c>
      <c r="G1219">
        <v>878.84</v>
      </c>
      <c r="H1219">
        <v>296.39</v>
      </c>
      <c r="I1219">
        <v>13</v>
      </c>
      <c r="J1219" t="s">
        <v>2019</v>
      </c>
      <c r="K1219" t="s">
        <v>2025</v>
      </c>
      <c r="L1219">
        <v>0.04</v>
      </c>
      <c r="M1219">
        <v>33.725137681489201</v>
      </c>
      <c r="N1219" t="str">
        <f t="shared" si="19"/>
        <v>Outlier</v>
      </c>
    </row>
    <row r="1220" spans="1:14" x14ac:dyDescent="0.3">
      <c r="A1220">
        <v>2250</v>
      </c>
      <c r="B1220" s="3">
        <v>45581</v>
      </c>
      <c r="C1220" s="3">
        <v>45633</v>
      </c>
      <c r="D1220" t="s">
        <v>13</v>
      </c>
      <c r="E1220" t="s">
        <v>17</v>
      </c>
      <c r="F1220" t="s">
        <v>1268</v>
      </c>
      <c r="G1220">
        <v>1848.09</v>
      </c>
      <c r="H1220">
        <v>255.71</v>
      </c>
      <c r="I1220">
        <v>1</v>
      </c>
      <c r="J1220" t="s">
        <v>2022</v>
      </c>
      <c r="K1220" t="s">
        <v>2024</v>
      </c>
      <c r="L1220">
        <v>0.08</v>
      </c>
      <c r="M1220">
        <v>13.836447359165399</v>
      </c>
      <c r="N1220" t="str">
        <f t="shared" si="19"/>
        <v>Outlier</v>
      </c>
    </row>
    <row r="1221" spans="1:14" x14ac:dyDescent="0.3">
      <c r="A1221">
        <v>2251</v>
      </c>
      <c r="B1221" s="3">
        <v>45440</v>
      </c>
      <c r="C1221" s="3">
        <v>45538</v>
      </c>
      <c r="D1221" t="s">
        <v>14</v>
      </c>
      <c r="E1221" t="s">
        <v>19</v>
      </c>
      <c r="F1221" t="s">
        <v>1269</v>
      </c>
      <c r="G1221">
        <v>1138.45</v>
      </c>
      <c r="H1221">
        <v>496.27</v>
      </c>
      <c r="I1221">
        <v>13</v>
      </c>
      <c r="J1221" t="s">
        <v>2022</v>
      </c>
      <c r="K1221" t="s">
        <v>2025</v>
      </c>
      <c r="L1221">
        <v>0.09</v>
      </c>
      <c r="M1221">
        <v>43.5917255918134</v>
      </c>
      <c r="N1221" t="str">
        <f t="shared" si="19"/>
        <v>Outlier</v>
      </c>
    </row>
    <row r="1222" spans="1:14" x14ac:dyDescent="0.3">
      <c r="A1222">
        <v>2252</v>
      </c>
      <c r="B1222" s="3">
        <v>45680</v>
      </c>
      <c r="C1222" s="3">
        <v>45687</v>
      </c>
      <c r="D1222" t="s">
        <v>15</v>
      </c>
      <c r="E1222" t="s">
        <v>19</v>
      </c>
      <c r="F1222" t="s">
        <v>1270</v>
      </c>
      <c r="G1222">
        <v>84.13</v>
      </c>
      <c r="H1222">
        <v>392.91</v>
      </c>
      <c r="I1222">
        <v>12</v>
      </c>
      <c r="J1222" t="s">
        <v>2022</v>
      </c>
      <c r="K1222" t="s">
        <v>2025</v>
      </c>
      <c r="L1222">
        <v>0.01</v>
      </c>
      <c r="M1222">
        <v>467.027219778914</v>
      </c>
      <c r="N1222" t="str">
        <f t="shared" si="19"/>
        <v>Outlier</v>
      </c>
    </row>
    <row r="1223" spans="1:14" x14ac:dyDescent="0.3">
      <c r="A1223">
        <v>2253</v>
      </c>
      <c r="B1223" s="3">
        <v>45550</v>
      </c>
      <c r="C1223" s="3">
        <v>45587</v>
      </c>
      <c r="D1223" t="s">
        <v>12</v>
      </c>
      <c r="E1223" t="s">
        <v>18</v>
      </c>
      <c r="F1223" t="s">
        <v>1271</v>
      </c>
      <c r="G1223">
        <v>1581.2</v>
      </c>
      <c r="H1223">
        <v>161.36000000000001</v>
      </c>
      <c r="I1223">
        <v>10</v>
      </c>
      <c r="J1223" t="s">
        <v>2021</v>
      </c>
      <c r="K1223" t="s">
        <v>2024</v>
      </c>
      <c r="L1223">
        <v>0.19</v>
      </c>
      <c r="M1223">
        <v>10.2049076650645</v>
      </c>
      <c r="N1223" t="str">
        <f t="shared" si="19"/>
        <v>Outlier</v>
      </c>
    </row>
    <row r="1224" spans="1:14" x14ac:dyDescent="0.3">
      <c r="A1224">
        <v>2254</v>
      </c>
      <c r="B1224" s="3">
        <v>45468</v>
      </c>
      <c r="C1224" s="3">
        <v>45651</v>
      </c>
      <c r="D1224" t="s">
        <v>12</v>
      </c>
      <c r="E1224" t="s">
        <v>18</v>
      </c>
      <c r="F1224" t="s">
        <v>1272</v>
      </c>
      <c r="G1224">
        <v>1151.43</v>
      </c>
      <c r="H1224">
        <v>255.71</v>
      </c>
      <c r="I1224">
        <v>14</v>
      </c>
      <c r="J1224" t="s">
        <v>2021</v>
      </c>
      <c r="K1224" t="s">
        <v>2024</v>
      </c>
      <c r="L1224">
        <v>0.11</v>
      </c>
      <c r="M1224">
        <v>22.208036962733299</v>
      </c>
      <c r="N1224" t="str">
        <f t="shared" si="19"/>
        <v>Outlier</v>
      </c>
    </row>
    <row r="1225" spans="1:14" x14ac:dyDescent="0.3">
      <c r="A1225">
        <v>2255</v>
      </c>
      <c r="B1225" s="3">
        <v>45593</v>
      </c>
      <c r="C1225" s="3">
        <v>45629</v>
      </c>
      <c r="D1225" t="s">
        <v>14</v>
      </c>
      <c r="E1225" t="s">
        <v>18</v>
      </c>
      <c r="F1225" t="s">
        <v>1273</v>
      </c>
      <c r="G1225">
        <v>1775.8</v>
      </c>
      <c r="H1225">
        <v>387.15</v>
      </c>
      <c r="I1225">
        <v>11</v>
      </c>
      <c r="J1225" t="s">
        <v>2019</v>
      </c>
      <c r="K1225" t="s">
        <v>2025</v>
      </c>
      <c r="L1225">
        <v>0.13</v>
      </c>
      <c r="M1225">
        <v>21.801441603784198</v>
      </c>
      <c r="N1225" t="str">
        <f t="shared" si="19"/>
        <v>Outlier</v>
      </c>
    </row>
    <row r="1226" spans="1:14" x14ac:dyDescent="0.3">
      <c r="A1226">
        <v>2256</v>
      </c>
      <c r="B1226" s="3">
        <v>45364</v>
      </c>
      <c r="C1226" s="3">
        <v>45610</v>
      </c>
      <c r="D1226" t="s">
        <v>15</v>
      </c>
      <c r="E1226" t="s">
        <v>19</v>
      </c>
      <c r="F1226" t="s">
        <v>1274</v>
      </c>
      <c r="G1226">
        <v>236.54</v>
      </c>
      <c r="H1226">
        <v>236.24</v>
      </c>
      <c r="I1226">
        <v>13</v>
      </c>
      <c r="J1226" t="s">
        <v>2022</v>
      </c>
      <c r="K1226" t="s">
        <v>2024</v>
      </c>
      <c r="L1226">
        <v>0.08</v>
      </c>
      <c r="M1226">
        <v>99.873171556607801</v>
      </c>
      <c r="N1226" t="str">
        <f t="shared" si="19"/>
        <v>Outlier</v>
      </c>
    </row>
    <row r="1227" spans="1:14" x14ac:dyDescent="0.3">
      <c r="A1227">
        <v>2257</v>
      </c>
      <c r="B1227" s="3">
        <v>45421</v>
      </c>
      <c r="C1227" s="3">
        <v>45508</v>
      </c>
      <c r="D1227" t="s">
        <v>12</v>
      </c>
      <c r="E1227" t="s">
        <v>18</v>
      </c>
      <c r="F1227" t="s">
        <v>1275</v>
      </c>
      <c r="G1227">
        <v>649.47</v>
      </c>
      <c r="H1227">
        <v>461.96</v>
      </c>
      <c r="I1227">
        <v>6</v>
      </c>
      <c r="J1227" t="s">
        <v>2020</v>
      </c>
      <c r="K1227" t="s">
        <v>2025</v>
      </c>
      <c r="L1227">
        <v>0.11</v>
      </c>
      <c r="M1227">
        <v>71.128766532711296</v>
      </c>
      <c r="N1227" t="str">
        <f t="shared" si="19"/>
        <v>Outlier</v>
      </c>
    </row>
    <row r="1228" spans="1:14" x14ac:dyDescent="0.3">
      <c r="A1228">
        <v>2258</v>
      </c>
      <c r="B1228" s="3">
        <v>45353</v>
      </c>
      <c r="C1228" s="3">
        <v>45501</v>
      </c>
      <c r="D1228" t="s">
        <v>2028</v>
      </c>
      <c r="E1228" t="s">
        <v>18</v>
      </c>
      <c r="F1228" t="s">
        <v>1276</v>
      </c>
      <c r="G1228">
        <v>944.58</v>
      </c>
      <c r="H1228">
        <v>58.56</v>
      </c>
      <c r="I1228">
        <v>1</v>
      </c>
      <c r="J1228" t="s">
        <v>2022</v>
      </c>
      <c r="K1228" t="s">
        <v>2024</v>
      </c>
      <c r="L1228">
        <v>0.08</v>
      </c>
      <c r="M1228">
        <v>6.1995807660547602</v>
      </c>
      <c r="N1228" t="str">
        <f t="shared" si="19"/>
        <v>Outlier</v>
      </c>
    </row>
    <row r="1229" spans="1:14" x14ac:dyDescent="0.3">
      <c r="A1229">
        <v>2259</v>
      </c>
      <c r="B1229" s="3">
        <v>45530</v>
      </c>
      <c r="C1229" s="3">
        <v>45638</v>
      </c>
      <c r="D1229" t="s">
        <v>13</v>
      </c>
      <c r="E1229" t="s">
        <v>19</v>
      </c>
      <c r="F1229" t="s">
        <v>1277</v>
      </c>
      <c r="G1229">
        <v>1269.46</v>
      </c>
      <c r="H1229">
        <v>487.2</v>
      </c>
      <c r="I1229">
        <v>10</v>
      </c>
      <c r="J1229" t="s">
        <v>2019</v>
      </c>
      <c r="K1229" t="s">
        <v>2025</v>
      </c>
      <c r="L1229">
        <v>0.14000000000000001</v>
      </c>
      <c r="M1229">
        <v>38.378523151576303</v>
      </c>
      <c r="N1229" t="str">
        <f t="shared" si="19"/>
        <v>Outlier</v>
      </c>
    </row>
    <row r="1230" spans="1:14" x14ac:dyDescent="0.3">
      <c r="A1230">
        <v>2260</v>
      </c>
      <c r="B1230" s="3">
        <v>45451</v>
      </c>
      <c r="C1230" s="3">
        <v>45594</v>
      </c>
      <c r="D1230" t="s">
        <v>13</v>
      </c>
      <c r="E1230" t="s">
        <v>18</v>
      </c>
      <c r="F1230" t="s">
        <v>1278</v>
      </c>
      <c r="G1230">
        <v>1579.14</v>
      </c>
      <c r="H1230">
        <v>90.46</v>
      </c>
      <c r="I1230">
        <v>5</v>
      </c>
      <c r="J1230" t="s">
        <v>2020</v>
      </c>
      <c r="K1230" t="s">
        <v>2026</v>
      </c>
      <c r="L1230">
        <v>0.08</v>
      </c>
      <c r="M1230">
        <v>5.7284344643286804</v>
      </c>
      <c r="N1230" t="str">
        <f t="shared" si="19"/>
        <v>Outlier</v>
      </c>
    </row>
    <row r="1231" spans="1:14" x14ac:dyDescent="0.3">
      <c r="A1231">
        <v>2261</v>
      </c>
      <c r="B1231" s="3">
        <v>45364</v>
      </c>
      <c r="C1231" s="3">
        <v>45424</v>
      </c>
      <c r="D1231" t="s">
        <v>13</v>
      </c>
      <c r="E1231" t="s">
        <v>19</v>
      </c>
      <c r="F1231" t="s">
        <v>1279</v>
      </c>
      <c r="G1231">
        <v>1616.95</v>
      </c>
      <c r="H1231">
        <v>19.36</v>
      </c>
      <c r="I1231">
        <v>8</v>
      </c>
      <c r="J1231" t="s">
        <v>2019</v>
      </c>
      <c r="K1231" t="s">
        <v>2024</v>
      </c>
      <c r="L1231">
        <v>0.15</v>
      </c>
      <c r="M1231">
        <v>1.19731593432079</v>
      </c>
      <c r="N1231" t="str">
        <f t="shared" si="19"/>
        <v>Outlier</v>
      </c>
    </row>
    <row r="1232" spans="1:14" x14ac:dyDescent="0.3">
      <c r="A1232">
        <v>2262</v>
      </c>
      <c r="B1232" s="3">
        <v>45376</v>
      </c>
      <c r="C1232" s="3">
        <v>45585</v>
      </c>
      <c r="D1232" t="s">
        <v>13</v>
      </c>
      <c r="E1232" t="s">
        <v>19</v>
      </c>
      <c r="F1232" t="s">
        <v>1280</v>
      </c>
      <c r="G1232">
        <v>874.74</v>
      </c>
      <c r="H1232">
        <v>164.31</v>
      </c>
      <c r="I1232">
        <v>12</v>
      </c>
      <c r="J1232" t="s">
        <v>2019</v>
      </c>
      <c r="K1232" t="s">
        <v>2024</v>
      </c>
      <c r="L1232">
        <v>0.04</v>
      </c>
      <c r="M1232">
        <v>18.7838672062556</v>
      </c>
      <c r="N1232" t="str">
        <f t="shared" si="19"/>
        <v>Outlier</v>
      </c>
    </row>
    <row r="1233" spans="1:14" x14ac:dyDescent="0.3">
      <c r="A1233">
        <v>2263</v>
      </c>
      <c r="B1233" s="3">
        <v>45377</v>
      </c>
      <c r="C1233" s="3">
        <v>45509</v>
      </c>
      <c r="D1233" t="s">
        <v>14</v>
      </c>
      <c r="E1233" t="s">
        <v>17</v>
      </c>
      <c r="F1233" t="s">
        <v>1281</v>
      </c>
      <c r="G1233">
        <v>665.43</v>
      </c>
      <c r="H1233">
        <v>55.21</v>
      </c>
      <c r="I1233">
        <v>19</v>
      </c>
      <c r="J1233" t="s">
        <v>2020</v>
      </c>
      <c r="K1233" t="s">
        <v>2023</v>
      </c>
      <c r="L1233">
        <v>0.04</v>
      </c>
      <c r="M1233">
        <v>8.2968907323084409</v>
      </c>
      <c r="N1233" t="str">
        <f t="shared" si="19"/>
        <v>Outlier</v>
      </c>
    </row>
    <row r="1234" spans="1:14" x14ac:dyDescent="0.3">
      <c r="A1234">
        <v>2264</v>
      </c>
      <c r="B1234" s="3">
        <v>45563</v>
      </c>
      <c r="C1234" s="3">
        <v>45689</v>
      </c>
      <c r="D1234" t="s">
        <v>2028</v>
      </c>
      <c r="E1234" t="s">
        <v>18</v>
      </c>
      <c r="F1234" t="s">
        <v>1282</v>
      </c>
      <c r="G1234">
        <v>1570.68</v>
      </c>
      <c r="H1234">
        <v>180.86</v>
      </c>
      <c r="I1234">
        <v>3</v>
      </c>
      <c r="J1234" t="s">
        <v>2020</v>
      </c>
      <c r="K1234" t="s">
        <v>2023</v>
      </c>
      <c r="L1234">
        <v>0.11</v>
      </c>
      <c r="M1234">
        <v>11.5147579392365</v>
      </c>
      <c r="N1234" t="str">
        <f t="shared" si="19"/>
        <v>Outlier</v>
      </c>
    </row>
    <row r="1235" spans="1:14" x14ac:dyDescent="0.3">
      <c r="A1235">
        <v>2265</v>
      </c>
      <c r="B1235" s="3">
        <v>45604</v>
      </c>
      <c r="C1235" s="3">
        <v>45607</v>
      </c>
      <c r="D1235" t="s">
        <v>2027</v>
      </c>
      <c r="E1235" t="s">
        <v>18</v>
      </c>
      <c r="F1235" t="s">
        <v>1283</v>
      </c>
      <c r="G1235">
        <v>1760.57</v>
      </c>
      <c r="H1235">
        <v>288.06</v>
      </c>
      <c r="I1235">
        <v>1</v>
      </c>
      <c r="J1235" t="s">
        <v>2021</v>
      </c>
      <c r="K1235" t="s">
        <v>2025</v>
      </c>
      <c r="L1235">
        <v>0.04</v>
      </c>
      <c r="M1235">
        <v>16.361746479833201</v>
      </c>
      <c r="N1235" t="str">
        <f t="shared" si="19"/>
        <v>Outlier</v>
      </c>
    </row>
    <row r="1236" spans="1:14" x14ac:dyDescent="0.3">
      <c r="A1236">
        <v>2267</v>
      </c>
      <c r="B1236" s="3">
        <v>45642</v>
      </c>
      <c r="C1236" s="3">
        <v>45644</v>
      </c>
      <c r="D1236" t="s">
        <v>12</v>
      </c>
      <c r="E1236" t="s">
        <v>17</v>
      </c>
      <c r="F1236" t="s">
        <v>1285</v>
      </c>
      <c r="G1236">
        <v>643.05999999999995</v>
      </c>
      <c r="H1236">
        <v>289.06</v>
      </c>
      <c r="I1236">
        <v>18</v>
      </c>
      <c r="J1236" t="s">
        <v>2019</v>
      </c>
      <c r="K1236" t="s">
        <v>2023</v>
      </c>
      <c r="L1236">
        <v>0.16</v>
      </c>
      <c r="M1236">
        <v>44.950704444375297</v>
      </c>
      <c r="N1236" t="str">
        <f t="shared" si="19"/>
        <v>Outlier</v>
      </c>
    </row>
    <row r="1237" spans="1:14" x14ac:dyDescent="0.3">
      <c r="A1237">
        <v>2268</v>
      </c>
      <c r="B1237" s="3">
        <v>45369</v>
      </c>
      <c r="C1237" s="3">
        <v>45626</v>
      </c>
      <c r="D1237" t="s">
        <v>12</v>
      </c>
      <c r="E1237" t="s">
        <v>19</v>
      </c>
      <c r="F1237" t="s">
        <v>1286</v>
      </c>
      <c r="G1237">
        <v>560.03</v>
      </c>
      <c r="H1237">
        <v>49.24</v>
      </c>
      <c r="I1237">
        <v>20</v>
      </c>
      <c r="J1237" t="s">
        <v>2020</v>
      </c>
      <c r="K1237" t="s">
        <v>2024</v>
      </c>
      <c r="L1237">
        <v>0.17</v>
      </c>
      <c r="M1237">
        <v>8.7923861221720294</v>
      </c>
      <c r="N1237" t="str">
        <f t="shared" si="19"/>
        <v>Outlier</v>
      </c>
    </row>
    <row r="1238" spans="1:14" x14ac:dyDescent="0.3">
      <c r="A1238">
        <v>2269</v>
      </c>
      <c r="B1238" s="3">
        <v>45668</v>
      </c>
      <c r="C1238" s="3">
        <v>45674</v>
      </c>
      <c r="D1238" t="s">
        <v>13</v>
      </c>
      <c r="E1238" t="s">
        <v>18</v>
      </c>
      <c r="F1238" t="s">
        <v>1287</v>
      </c>
      <c r="G1238">
        <v>761.06</v>
      </c>
      <c r="H1238">
        <v>324.08</v>
      </c>
      <c r="I1238">
        <v>7</v>
      </c>
      <c r="J1238" t="s">
        <v>2020</v>
      </c>
      <c r="K1238" t="s">
        <v>2023</v>
      </c>
      <c r="L1238">
        <v>0.03</v>
      </c>
      <c r="M1238">
        <v>42.582713583685901</v>
      </c>
      <c r="N1238" t="str">
        <f t="shared" si="19"/>
        <v>Outlier</v>
      </c>
    </row>
    <row r="1239" spans="1:14" x14ac:dyDescent="0.3">
      <c r="A1239">
        <v>2270</v>
      </c>
      <c r="B1239" s="3">
        <v>45604</v>
      </c>
      <c r="C1239" s="3">
        <v>45645</v>
      </c>
      <c r="D1239" t="s">
        <v>15</v>
      </c>
      <c r="E1239" t="s">
        <v>18</v>
      </c>
      <c r="F1239" t="s">
        <v>1288</v>
      </c>
      <c r="G1239">
        <v>183.55</v>
      </c>
      <c r="H1239">
        <v>164.01</v>
      </c>
      <c r="I1239">
        <v>8</v>
      </c>
      <c r="J1239" t="s">
        <v>2022</v>
      </c>
      <c r="K1239" t="s">
        <v>2023</v>
      </c>
      <c r="L1239">
        <v>0.19</v>
      </c>
      <c r="M1239">
        <v>89.354399346227197</v>
      </c>
      <c r="N1239" t="str">
        <f t="shared" si="19"/>
        <v>Outlier</v>
      </c>
    </row>
    <row r="1240" spans="1:14" x14ac:dyDescent="0.3">
      <c r="A1240">
        <v>2271</v>
      </c>
      <c r="B1240" s="3">
        <v>45503</v>
      </c>
      <c r="C1240" s="3">
        <v>45525</v>
      </c>
      <c r="D1240" t="s">
        <v>12</v>
      </c>
      <c r="E1240" t="s">
        <v>18</v>
      </c>
      <c r="F1240" t="s">
        <v>1289</v>
      </c>
      <c r="G1240">
        <v>1655.43</v>
      </c>
      <c r="H1240">
        <v>11.45</v>
      </c>
      <c r="I1240">
        <v>5</v>
      </c>
      <c r="J1240" t="s">
        <v>2021</v>
      </c>
      <c r="K1240" t="s">
        <v>2025</v>
      </c>
      <c r="L1240">
        <v>0.05</v>
      </c>
      <c r="M1240">
        <v>0.69166319324888403</v>
      </c>
      <c r="N1240" t="str">
        <f t="shared" si="19"/>
        <v>Outlier</v>
      </c>
    </row>
    <row r="1241" spans="1:14" x14ac:dyDescent="0.3">
      <c r="A1241">
        <v>2272</v>
      </c>
      <c r="B1241" s="3">
        <v>45410</v>
      </c>
      <c r="C1241" s="3">
        <v>45511</v>
      </c>
      <c r="D1241" t="s">
        <v>15</v>
      </c>
      <c r="E1241" t="s">
        <v>19</v>
      </c>
      <c r="F1241" t="s">
        <v>1290</v>
      </c>
      <c r="G1241">
        <v>422.67</v>
      </c>
      <c r="H1241">
        <v>255.71</v>
      </c>
      <c r="I1241">
        <v>1</v>
      </c>
      <c r="J1241" t="s">
        <v>2019</v>
      </c>
      <c r="K1241" t="s">
        <v>2023</v>
      </c>
      <c r="L1241">
        <v>0.02</v>
      </c>
      <c r="M1241">
        <v>60.498734237111698</v>
      </c>
      <c r="N1241" t="str">
        <f t="shared" si="19"/>
        <v>Outlier</v>
      </c>
    </row>
    <row r="1242" spans="1:14" x14ac:dyDescent="0.3">
      <c r="A1242">
        <v>2273</v>
      </c>
      <c r="B1242" s="3">
        <v>45322</v>
      </c>
      <c r="C1242" s="3">
        <v>45639</v>
      </c>
      <c r="D1242" t="s">
        <v>15</v>
      </c>
      <c r="E1242" t="s">
        <v>17</v>
      </c>
      <c r="F1242" t="s">
        <v>1291</v>
      </c>
      <c r="G1242">
        <v>179.83</v>
      </c>
      <c r="H1242">
        <v>348.61</v>
      </c>
      <c r="I1242">
        <v>2</v>
      </c>
      <c r="J1242" t="s">
        <v>2021</v>
      </c>
      <c r="K1242" t="s">
        <v>2025</v>
      </c>
      <c r="L1242">
        <v>0.05</v>
      </c>
      <c r="M1242">
        <v>193.855307790691</v>
      </c>
      <c r="N1242" t="str">
        <f t="shared" si="19"/>
        <v>Outlier</v>
      </c>
    </row>
    <row r="1243" spans="1:14" x14ac:dyDescent="0.3">
      <c r="A1243">
        <v>2274</v>
      </c>
      <c r="B1243" s="3">
        <v>45401</v>
      </c>
      <c r="C1243" s="3">
        <v>45492</v>
      </c>
      <c r="D1243" t="s">
        <v>2027</v>
      </c>
      <c r="E1243" t="s">
        <v>19</v>
      </c>
      <c r="F1243" t="s">
        <v>1292</v>
      </c>
      <c r="G1243">
        <v>1073.43</v>
      </c>
      <c r="H1243">
        <v>426.87</v>
      </c>
      <c r="I1243">
        <v>16</v>
      </c>
      <c r="J1243" t="s">
        <v>2020</v>
      </c>
      <c r="K1243" t="s">
        <v>2025</v>
      </c>
      <c r="L1243">
        <v>7.0000000000000007E-2</v>
      </c>
      <c r="M1243">
        <v>39.766915402028999</v>
      </c>
      <c r="N1243" t="str">
        <f t="shared" si="19"/>
        <v>Outlier</v>
      </c>
    </row>
    <row r="1244" spans="1:14" x14ac:dyDescent="0.3">
      <c r="A1244">
        <v>2275</v>
      </c>
      <c r="B1244" s="3">
        <v>45373</v>
      </c>
      <c r="C1244" s="3">
        <v>45675</v>
      </c>
      <c r="D1244" t="s">
        <v>15</v>
      </c>
      <c r="E1244" t="s">
        <v>17</v>
      </c>
      <c r="F1244" t="s">
        <v>1293</v>
      </c>
      <c r="G1244">
        <v>143.37</v>
      </c>
      <c r="H1244">
        <v>435.25</v>
      </c>
      <c r="I1244">
        <v>10</v>
      </c>
      <c r="J1244" t="s">
        <v>2020</v>
      </c>
      <c r="K1244" t="s">
        <v>2023</v>
      </c>
      <c r="L1244">
        <v>0.18</v>
      </c>
      <c r="M1244">
        <v>303.58512938550598</v>
      </c>
      <c r="N1244" t="str">
        <f t="shared" si="19"/>
        <v>Outlier</v>
      </c>
    </row>
    <row r="1245" spans="1:14" x14ac:dyDescent="0.3">
      <c r="A1245">
        <v>2276</v>
      </c>
      <c r="B1245" s="3">
        <v>45633</v>
      </c>
      <c r="C1245" s="3">
        <v>45648</v>
      </c>
      <c r="D1245" t="s">
        <v>2027</v>
      </c>
      <c r="E1245" t="s">
        <v>18</v>
      </c>
      <c r="F1245" t="s">
        <v>1294</v>
      </c>
      <c r="G1245">
        <v>578.85</v>
      </c>
      <c r="H1245">
        <v>145.07</v>
      </c>
      <c r="I1245">
        <v>6</v>
      </c>
      <c r="J1245" t="s">
        <v>2022</v>
      </c>
      <c r="K1245" t="s">
        <v>2026</v>
      </c>
      <c r="L1245">
        <v>0.13</v>
      </c>
      <c r="M1245">
        <v>25.0617603869742</v>
      </c>
      <c r="N1245" t="str">
        <f t="shared" si="19"/>
        <v>Outlier</v>
      </c>
    </row>
    <row r="1246" spans="1:14" x14ac:dyDescent="0.3">
      <c r="A1246">
        <v>2277</v>
      </c>
      <c r="B1246" s="3">
        <v>45414</v>
      </c>
      <c r="C1246" s="3">
        <v>45553</v>
      </c>
      <c r="D1246" t="s">
        <v>14</v>
      </c>
      <c r="E1246" t="s">
        <v>17</v>
      </c>
      <c r="F1246" t="s">
        <v>1295</v>
      </c>
      <c r="G1246">
        <v>1382.15</v>
      </c>
      <c r="H1246">
        <v>0</v>
      </c>
      <c r="I1246">
        <v>13</v>
      </c>
      <c r="J1246" t="s">
        <v>2021</v>
      </c>
      <c r="K1246" t="s">
        <v>2024</v>
      </c>
      <c r="L1246">
        <v>0.09</v>
      </c>
      <c r="M1246">
        <v>0</v>
      </c>
      <c r="N1246" t="str">
        <f t="shared" si="19"/>
        <v>Outlier</v>
      </c>
    </row>
    <row r="1247" spans="1:14" x14ac:dyDescent="0.3">
      <c r="A1247">
        <v>2278</v>
      </c>
      <c r="B1247" s="3">
        <v>45534</v>
      </c>
      <c r="C1247" s="3">
        <v>45559</v>
      </c>
      <c r="D1247" t="s">
        <v>15</v>
      </c>
      <c r="E1247" t="s">
        <v>17</v>
      </c>
      <c r="F1247" t="s">
        <v>1296</v>
      </c>
      <c r="G1247">
        <v>724.32</v>
      </c>
      <c r="H1247">
        <v>176.42</v>
      </c>
      <c r="I1247">
        <v>19</v>
      </c>
      <c r="J1247" t="s">
        <v>2019</v>
      </c>
      <c r="K1247" t="s">
        <v>2025</v>
      </c>
      <c r="L1247">
        <v>0.06</v>
      </c>
      <c r="M1247">
        <v>24.3566379500773</v>
      </c>
      <c r="N1247" t="str">
        <f t="shared" si="19"/>
        <v>Outlier</v>
      </c>
    </row>
    <row r="1248" spans="1:14" x14ac:dyDescent="0.3">
      <c r="A1248">
        <v>2279</v>
      </c>
      <c r="B1248" s="3">
        <v>45335</v>
      </c>
      <c r="C1248" s="3">
        <v>45609</v>
      </c>
      <c r="D1248" t="s">
        <v>12</v>
      </c>
      <c r="E1248" t="s">
        <v>18</v>
      </c>
      <c r="F1248" t="s">
        <v>1297</v>
      </c>
      <c r="G1248">
        <v>1892.52</v>
      </c>
      <c r="H1248">
        <v>270.73</v>
      </c>
      <c r="I1248">
        <v>19</v>
      </c>
      <c r="J1248" t="s">
        <v>2019</v>
      </c>
      <c r="K1248" t="s">
        <v>2025</v>
      </c>
      <c r="L1248">
        <v>0.11</v>
      </c>
      <c r="M1248">
        <v>14.305264937755</v>
      </c>
      <c r="N1248" t="str">
        <f t="shared" si="19"/>
        <v>Outlier</v>
      </c>
    </row>
    <row r="1249" spans="1:14" x14ac:dyDescent="0.3">
      <c r="A1249">
        <v>2280</v>
      </c>
      <c r="B1249" s="3">
        <v>45427</v>
      </c>
      <c r="C1249" s="3">
        <v>45615</v>
      </c>
      <c r="D1249" t="s">
        <v>13</v>
      </c>
      <c r="E1249" t="s">
        <v>19</v>
      </c>
      <c r="F1249" t="s">
        <v>1298</v>
      </c>
      <c r="G1249">
        <v>897.84</v>
      </c>
      <c r="H1249">
        <v>413.63</v>
      </c>
      <c r="I1249">
        <v>1</v>
      </c>
      <c r="J1249" t="s">
        <v>2019</v>
      </c>
      <c r="K1249" t="s">
        <v>2025</v>
      </c>
      <c r="L1249">
        <v>0.18</v>
      </c>
      <c r="M1249">
        <v>46.069455582286402</v>
      </c>
      <c r="N1249" t="str">
        <f t="shared" si="19"/>
        <v>Outlier</v>
      </c>
    </row>
    <row r="1250" spans="1:14" x14ac:dyDescent="0.3">
      <c r="A1250">
        <v>2281</v>
      </c>
      <c r="B1250" s="3">
        <v>45643</v>
      </c>
      <c r="C1250" s="3">
        <v>45667</v>
      </c>
      <c r="D1250" t="s">
        <v>12</v>
      </c>
      <c r="E1250" t="s">
        <v>19</v>
      </c>
      <c r="F1250" t="s">
        <v>1299</v>
      </c>
      <c r="G1250">
        <v>821.65</v>
      </c>
      <c r="H1250">
        <v>280.70999999999998</v>
      </c>
      <c r="I1250">
        <v>7</v>
      </c>
      <c r="J1250" t="s">
        <v>2019</v>
      </c>
      <c r="K1250" t="s">
        <v>2026</v>
      </c>
      <c r="L1250">
        <v>0.08</v>
      </c>
      <c r="M1250">
        <v>34.164181829245997</v>
      </c>
      <c r="N1250" t="str">
        <f t="shared" si="19"/>
        <v>Outlier</v>
      </c>
    </row>
    <row r="1251" spans="1:14" x14ac:dyDescent="0.3">
      <c r="A1251">
        <v>2282</v>
      </c>
      <c r="B1251" s="3">
        <v>45617</v>
      </c>
      <c r="C1251" s="3">
        <v>45644</v>
      </c>
      <c r="D1251" t="s">
        <v>12</v>
      </c>
      <c r="E1251" t="s">
        <v>17</v>
      </c>
      <c r="F1251" t="s">
        <v>1300</v>
      </c>
      <c r="G1251">
        <v>1085.68</v>
      </c>
      <c r="H1251">
        <v>457.42</v>
      </c>
      <c r="I1251">
        <v>18</v>
      </c>
      <c r="J1251" t="s">
        <v>2021</v>
      </c>
      <c r="K1251" t="s">
        <v>2024</v>
      </c>
      <c r="L1251">
        <v>0</v>
      </c>
      <c r="M1251">
        <v>42.132119961683003</v>
      </c>
      <c r="N1251" t="str">
        <f t="shared" si="19"/>
        <v>Outlier</v>
      </c>
    </row>
    <row r="1252" spans="1:14" x14ac:dyDescent="0.3">
      <c r="A1252">
        <v>2283</v>
      </c>
      <c r="B1252" s="3">
        <v>45646</v>
      </c>
      <c r="C1252" s="3">
        <v>45647</v>
      </c>
      <c r="D1252" t="s">
        <v>14</v>
      </c>
      <c r="E1252" t="s">
        <v>17</v>
      </c>
      <c r="F1252" t="s">
        <v>1301</v>
      </c>
      <c r="G1252">
        <v>1213.8599999999999</v>
      </c>
      <c r="H1252">
        <v>79.63</v>
      </c>
      <c r="I1252">
        <v>2</v>
      </c>
      <c r="J1252" t="s">
        <v>2020</v>
      </c>
      <c r="K1252" t="s">
        <v>2025</v>
      </c>
      <c r="L1252">
        <v>0.12</v>
      </c>
      <c r="M1252">
        <v>6.5600645873494496</v>
      </c>
      <c r="N1252" t="str">
        <f t="shared" si="19"/>
        <v>Outlier</v>
      </c>
    </row>
    <row r="1253" spans="1:14" x14ac:dyDescent="0.3">
      <c r="A1253">
        <v>2284</v>
      </c>
      <c r="B1253" s="3">
        <v>45386</v>
      </c>
      <c r="C1253" s="3">
        <v>45633</v>
      </c>
      <c r="D1253" t="s">
        <v>13</v>
      </c>
      <c r="E1253" t="s">
        <v>19</v>
      </c>
      <c r="F1253" t="s">
        <v>1302</v>
      </c>
      <c r="G1253">
        <v>1955.47</v>
      </c>
      <c r="H1253">
        <v>140.54</v>
      </c>
      <c r="I1253">
        <v>5</v>
      </c>
      <c r="J1253" t="s">
        <v>2019</v>
      </c>
      <c r="K1253" t="s">
        <v>2023</v>
      </c>
      <c r="L1253">
        <v>0.1</v>
      </c>
      <c r="M1253">
        <v>7.1870189775348097</v>
      </c>
      <c r="N1253" t="str">
        <f t="shared" si="19"/>
        <v>Outlier</v>
      </c>
    </row>
    <row r="1254" spans="1:14" x14ac:dyDescent="0.3">
      <c r="A1254">
        <v>2285</v>
      </c>
      <c r="B1254" s="3">
        <v>45598</v>
      </c>
      <c r="C1254" s="3">
        <v>45604</v>
      </c>
      <c r="D1254" t="s">
        <v>12</v>
      </c>
      <c r="E1254" t="s">
        <v>17</v>
      </c>
      <c r="F1254" t="s">
        <v>1303</v>
      </c>
      <c r="G1254">
        <v>1952.79</v>
      </c>
      <c r="H1254">
        <v>125.02</v>
      </c>
      <c r="I1254">
        <v>10</v>
      </c>
      <c r="J1254" t="s">
        <v>2021</v>
      </c>
      <c r="K1254" t="s">
        <v>2024</v>
      </c>
      <c r="L1254">
        <v>7.0000000000000007E-2</v>
      </c>
      <c r="M1254">
        <v>6.4021220919812203</v>
      </c>
      <c r="N1254" t="str">
        <f t="shared" si="19"/>
        <v>Outlier</v>
      </c>
    </row>
    <row r="1255" spans="1:14" x14ac:dyDescent="0.3">
      <c r="A1255">
        <v>2286</v>
      </c>
      <c r="B1255" s="3">
        <v>45332</v>
      </c>
      <c r="C1255" s="3">
        <v>45430</v>
      </c>
      <c r="D1255" t="s">
        <v>13</v>
      </c>
      <c r="E1255" t="s">
        <v>19</v>
      </c>
      <c r="F1255" t="s">
        <v>1304</v>
      </c>
      <c r="G1255">
        <v>1542.9</v>
      </c>
      <c r="H1255">
        <v>130.68</v>
      </c>
      <c r="I1255">
        <v>11</v>
      </c>
      <c r="J1255" t="s">
        <v>2021</v>
      </c>
      <c r="K1255" t="s">
        <v>2024</v>
      </c>
      <c r="L1255">
        <v>0.08</v>
      </c>
      <c r="M1255">
        <v>8.4697647287575393</v>
      </c>
      <c r="N1255" t="str">
        <f t="shared" si="19"/>
        <v>Outlier</v>
      </c>
    </row>
    <row r="1256" spans="1:14" x14ac:dyDescent="0.3">
      <c r="A1256">
        <v>2287</v>
      </c>
      <c r="B1256" s="3">
        <v>45665</v>
      </c>
      <c r="C1256" s="3">
        <v>45665</v>
      </c>
      <c r="D1256" t="s">
        <v>12</v>
      </c>
      <c r="E1256" t="s">
        <v>19</v>
      </c>
      <c r="F1256" t="s">
        <v>1305</v>
      </c>
      <c r="G1256">
        <v>1312.69</v>
      </c>
      <c r="H1256">
        <v>131.52000000000001</v>
      </c>
      <c r="I1256">
        <v>16</v>
      </c>
      <c r="J1256" t="s">
        <v>2022</v>
      </c>
      <c r="K1256" t="s">
        <v>2024</v>
      </c>
      <c r="L1256">
        <v>0.04</v>
      </c>
      <c r="M1256">
        <v>10.0191210415254</v>
      </c>
      <c r="N1256" t="str">
        <f t="shared" si="19"/>
        <v>Outlier</v>
      </c>
    </row>
    <row r="1257" spans="1:14" x14ac:dyDescent="0.3">
      <c r="A1257">
        <v>2288</v>
      </c>
      <c r="B1257" s="3">
        <v>45342</v>
      </c>
      <c r="C1257" s="3">
        <v>45435</v>
      </c>
      <c r="D1257" t="s">
        <v>15</v>
      </c>
      <c r="E1257" t="s">
        <v>19</v>
      </c>
      <c r="F1257" t="s">
        <v>1306</v>
      </c>
      <c r="G1257">
        <v>626.11</v>
      </c>
      <c r="H1257">
        <v>426.31</v>
      </c>
      <c r="I1257">
        <v>2</v>
      </c>
      <c r="J1257" t="s">
        <v>2020</v>
      </c>
      <c r="K1257" t="s">
        <v>2025</v>
      </c>
      <c r="L1257">
        <v>0.2</v>
      </c>
      <c r="M1257">
        <v>68.088674514063001</v>
      </c>
      <c r="N1257" t="str">
        <f t="shared" si="19"/>
        <v>Outlier</v>
      </c>
    </row>
    <row r="1258" spans="1:14" x14ac:dyDescent="0.3">
      <c r="A1258">
        <v>2289</v>
      </c>
      <c r="B1258" s="3">
        <v>45635</v>
      </c>
      <c r="C1258" s="3">
        <v>45680</v>
      </c>
      <c r="D1258" t="s">
        <v>15</v>
      </c>
      <c r="E1258" t="s">
        <v>18</v>
      </c>
      <c r="F1258" t="s">
        <v>1307</v>
      </c>
      <c r="G1258">
        <v>1476.52</v>
      </c>
      <c r="H1258">
        <v>112.2</v>
      </c>
      <c r="I1258">
        <v>19</v>
      </c>
      <c r="J1258" t="s">
        <v>2021</v>
      </c>
      <c r="K1258" t="s">
        <v>2023</v>
      </c>
      <c r="L1258">
        <v>0.08</v>
      </c>
      <c r="M1258">
        <v>7.5989488797984404</v>
      </c>
      <c r="N1258" t="str">
        <f t="shared" si="19"/>
        <v>Outlier</v>
      </c>
    </row>
    <row r="1259" spans="1:14" x14ac:dyDescent="0.3">
      <c r="A1259">
        <v>2290</v>
      </c>
      <c r="B1259" s="3">
        <v>45498</v>
      </c>
      <c r="C1259" s="3">
        <v>45622</v>
      </c>
      <c r="D1259" t="s">
        <v>12</v>
      </c>
      <c r="E1259" t="s">
        <v>19</v>
      </c>
      <c r="F1259" t="s">
        <v>1308</v>
      </c>
      <c r="G1259">
        <v>873.3</v>
      </c>
      <c r="H1259">
        <v>176.61</v>
      </c>
      <c r="I1259">
        <v>14</v>
      </c>
      <c r="J1259" t="s">
        <v>2020</v>
      </c>
      <c r="K1259" t="s">
        <v>2023</v>
      </c>
      <c r="L1259">
        <v>0.02</v>
      </c>
      <c r="M1259">
        <v>20.223290965303999</v>
      </c>
      <c r="N1259" t="str">
        <f t="shared" si="19"/>
        <v>Outlier</v>
      </c>
    </row>
    <row r="1260" spans="1:14" x14ac:dyDescent="0.3">
      <c r="A1260">
        <v>2291</v>
      </c>
      <c r="B1260" s="3">
        <v>45518</v>
      </c>
      <c r="C1260" s="3">
        <v>45590</v>
      </c>
      <c r="D1260" t="s">
        <v>12</v>
      </c>
      <c r="E1260" t="s">
        <v>18</v>
      </c>
      <c r="F1260" t="s">
        <v>1309</v>
      </c>
      <c r="G1260">
        <v>1536.15</v>
      </c>
      <c r="H1260">
        <v>480.65</v>
      </c>
      <c r="I1260">
        <v>9</v>
      </c>
      <c r="J1260" t="s">
        <v>2022</v>
      </c>
      <c r="K1260" t="s">
        <v>2026</v>
      </c>
      <c r="L1260">
        <v>0.01</v>
      </c>
      <c r="M1260">
        <v>31.289262116329802</v>
      </c>
      <c r="N1260" t="str">
        <f t="shared" si="19"/>
        <v>Outlier</v>
      </c>
    </row>
    <row r="1261" spans="1:14" x14ac:dyDescent="0.3">
      <c r="A1261">
        <v>2292</v>
      </c>
      <c r="B1261" s="3">
        <v>45587</v>
      </c>
      <c r="C1261" s="3">
        <v>45602</v>
      </c>
      <c r="D1261" t="s">
        <v>2028</v>
      </c>
      <c r="E1261" t="s">
        <v>17</v>
      </c>
      <c r="F1261" t="s">
        <v>1310</v>
      </c>
      <c r="G1261">
        <v>1813.29</v>
      </c>
      <c r="H1261">
        <v>38.4</v>
      </c>
      <c r="I1261">
        <v>17</v>
      </c>
      <c r="J1261" t="s">
        <v>2022</v>
      </c>
      <c r="K1261" t="s">
        <v>2024</v>
      </c>
      <c r="L1261">
        <v>0.11</v>
      </c>
      <c r="M1261">
        <v>2.1176976655692101</v>
      </c>
      <c r="N1261" t="str">
        <f t="shared" si="19"/>
        <v>Outlier</v>
      </c>
    </row>
    <row r="1262" spans="1:14" x14ac:dyDescent="0.3">
      <c r="A1262">
        <v>2293</v>
      </c>
      <c r="B1262" s="3">
        <v>45527</v>
      </c>
      <c r="C1262" s="3">
        <v>45666</v>
      </c>
      <c r="D1262" t="s">
        <v>13</v>
      </c>
      <c r="E1262" t="s">
        <v>18</v>
      </c>
      <c r="F1262" t="s">
        <v>1311</v>
      </c>
      <c r="G1262">
        <v>1179.8399999999999</v>
      </c>
      <c r="H1262">
        <v>63.76</v>
      </c>
      <c r="I1262">
        <v>14</v>
      </c>
      <c r="J1262" t="s">
        <v>2019</v>
      </c>
      <c r="K1262" t="s">
        <v>2023</v>
      </c>
      <c r="L1262">
        <v>0.06</v>
      </c>
      <c r="M1262">
        <v>5.40412259289395</v>
      </c>
      <c r="N1262" t="str">
        <f t="shared" si="19"/>
        <v>Outlier</v>
      </c>
    </row>
    <row r="1263" spans="1:14" x14ac:dyDescent="0.3">
      <c r="A1263">
        <v>2294</v>
      </c>
      <c r="B1263" s="3">
        <v>45343</v>
      </c>
      <c r="C1263" s="3">
        <v>45598</v>
      </c>
      <c r="D1263" t="s">
        <v>12</v>
      </c>
      <c r="E1263" t="s">
        <v>17</v>
      </c>
      <c r="F1263" t="s">
        <v>1312</v>
      </c>
      <c r="G1263">
        <v>1906.54</v>
      </c>
      <c r="H1263">
        <v>63.71</v>
      </c>
      <c r="I1263">
        <v>10</v>
      </c>
      <c r="J1263" t="s">
        <v>2022</v>
      </c>
      <c r="K1263" t="s">
        <v>2026</v>
      </c>
      <c r="L1263">
        <v>0.16</v>
      </c>
      <c r="M1263">
        <v>3.3416555645305102</v>
      </c>
      <c r="N1263" t="str">
        <f t="shared" si="19"/>
        <v>Outlier</v>
      </c>
    </row>
    <row r="1264" spans="1:14" x14ac:dyDescent="0.3">
      <c r="A1264">
        <v>2295</v>
      </c>
      <c r="B1264" s="3">
        <v>45463</v>
      </c>
      <c r="C1264" s="3">
        <v>45580</v>
      </c>
      <c r="D1264" t="s">
        <v>14</v>
      </c>
      <c r="E1264" t="s">
        <v>19</v>
      </c>
      <c r="F1264" t="s">
        <v>1313</v>
      </c>
      <c r="G1264">
        <v>191.28</v>
      </c>
      <c r="H1264">
        <v>81.819999999999993</v>
      </c>
      <c r="I1264">
        <v>17</v>
      </c>
      <c r="J1264" t="s">
        <v>2021</v>
      </c>
      <c r="K1264" t="s">
        <v>2026</v>
      </c>
      <c r="L1264">
        <v>0.17</v>
      </c>
      <c r="M1264">
        <v>42.774989544123798</v>
      </c>
      <c r="N1264" t="str">
        <f t="shared" si="19"/>
        <v>Outlier</v>
      </c>
    </row>
    <row r="1265" spans="1:14" x14ac:dyDescent="0.3">
      <c r="A1265">
        <v>2296</v>
      </c>
      <c r="B1265" s="3">
        <v>45455</v>
      </c>
      <c r="C1265" s="3">
        <v>45637</v>
      </c>
      <c r="D1265" t="s">
        <v>14</v>
      </c>
      <c r="E1265" t="s">
        <v>17</v>
      </c>
      <c r="F1265" t="s">
        <v>1314</v>
      </c>
      <c r="G1265">
        <v>956.63</v>
      </c>
      <c r="H1265">
        <v>462.19</v>
      </c>
      <c r="I1265">
        <v>14</v>
      </c>
      <c r="J1265" t="s">
        <v>2020</v>
      </c>
      <c r="K1265" t="s">
        <v>2023</v>
      </c>
      <c r="L1265">
        <v>0.14000000000000001</v>
      </c>
      <c r="M1265">
        <v>48.314395325256399</v>
      </c>
      <c r="N1265" t="str">
        <f t="shared" si="19"/>
        <v>Outlier</v>
      </c>
    </row>
    <row r="1266" spans="1:14" x14ac:dyDescent="0.3">
      <c r="A1266">
        <v>2297</v>
      </c>
      <c r="B1266" s="3">
        <v>45434</v>
      </c>
      <c r="C1266" s="3">
        <v>45626</v>
      </c>
      <c r="D1266" t="s">
        <v>15</v>
      </c>
      <c r="E1266" t="s">
        <v>17</v>
      </c>
      <c r="F1266" t="s">
        <v>1315</v>
      </c>
      <c r="G1266">
        <v>80.41</v>
      </c>
      <c r="H1266">
        <v>184.85</v>
      </c>
      <c r="I1266">
        <v>7</v>
      </c>
      <c r="J1266" t="s">
        <v>2020</v>
      </c>
      <c r="K1266" t="s">
        <v>2025</v>
      </c>
      <c r="L1266">
        <v>0.06</v>
      </c>
      <c r="M1266">
        <v>229.88434274343999</v>
      </c>
      <c r="N1266" t="str">
        <f t="shared" si="19"/>
        <v>Outlier</v>
      </c>
    </row>
    <row r="1267" spans="1:14" x14ac:dyDescent="0.3">
      <c r="A1267">
        <v>2298</v>
      </c>
      <c r="B1267" s="3">
        <v>45502</v>
      </c>
      <c r="C1267" s="3">
        <v>45521</v>
      </c>
      <c r="D1267" t="s">
        <v>15</v>
      </c>
      <c r="E1267" t="s">
        <v>17</v>
      </c>
      <c r="F1267" t="s">
        <v>1316</v>
      </c>
      <c r="G1267">
        <v>903.63</v>
      </c>
      <c r="H1267">
        <v>175.44</v>
      </c>
      <c r="I1267">
        <v>10</v>
      </c>
      <c r="J1267" t="s">
        <v>2021</v>
      </c>
      <c r="K1267" t="s">
        <v>2025</v>
      </c>
      <c r="L1267">
        <v>0.16</v>
      </c>
      <c r="M1267">
        <v>19.4150260615517</v>
      </c>
      <c r="N1267" t="str">
        <f t="shared" si="19"/>
        <v>Outlier</v>
      </c>
    </row>
    <row r="1268" spans="1:14" x14ac:dyDescent="0.3">
      <c r="A1268">
        <v>2299</v>
      </c>
      <c r="B1268" s="3">
        <v>45676</v>
      </c>
      <c r="C1268" s="3">
        <v>45690</v>
      </c>
      <c r="D1268" t="s">
        <v>13</v>
      </c>
      <c r="E1268" t="s">
        <v>19</v>
      </c>
      <c r="F1268" t="s">
        <v>1317</v>
      </c>
      <c r="G1268">
        <v>1665.81</v>
      </c>
      <c r="H1268">
        <v>498.88</v>
      </c>
      <c r="I1268">
        <v>17</v>
      </c>
      <c r="J1268" t="s">
        <v>2020</v>
      </c>
      <c r="K1268" t="s">
        <v>2025</v>
      </c>
      <c r="L1268">
        <v>0.01</v>
      </c>
      <c r="M1268">
        <v>29.9481933713929</v>
      </c>
      <c r="N1268" t="str">
        <f t="shared" si="19"/>
        <v>Outlier</v>
      </c>
    </row>
    <row r="1269" spans="1:14" x14ac:dyDescent="0.3">
      <c r="A1269">
        <v>2300</v>
      </c>
      <c r="B1269" s="3">
        <v>45501</v>
      </c>
      <c r="C1269" s="3">
        <v>45614</v>
      </c>
      <c r="D1269" t="s">
        <v>15</v>
      </c>
      <c r="E1269" t="s">
        <v>19</v>
      </c>
      <c r="F1269" t="s">
        <v>1318</v>
      </c>
      <c r="G1269">
        <v>1500.04</v>
      </c>
      <c r="H1269">
        <v>480.24</v>
      </c>
      <c r="I1269">
        <v>19</v>
      </c>
      <c r="J1269" t="s">
        <v>2020</v>
      </c>
      <c r="K1269" t="s">
        <v>2026</v>
      </c>
      <c r="L1269">
        <v>0.01</v>
      </c>
      <c r="M1269">
        <v>32.015146262766301</v>
      </c>
      <c r="N1269" t="str">
        <f t="shared" si="19"/>
        <v>Outlier</v>
      </c>
    </row>
    <row r="1270" spans="1:14" x14ac:dyDescent="0.3">
      <c r="A1270">
        <v>2301</v>
      </c>
      <c r="B1270" s="3">
        <v>45594</v>
      </c>
      <c r="C1270" s="3">
        <v>45602</v>
      </c>
      <c r="D1270" t="s">
        <v>15</v>
      </c>
      <c r="E1270" t="s">
        <v>17</v>
      </c>
      <c r="F1270" t="s">
        <v>1319</v>
      </c>
      <c r="G1270">
        <v>627.63</v>
      </c>
      <c r="H1270">
        <v>403.09</v>
      </c>
      <c r="I1270">
        <v>8</v>
      </c>
      <c r="J1270" t="s">
        <v>2020</v>
      </c>
      <c r="K1270" t="s">
        <v>2024</v>
      </c>
      <c r="L1270">
        <v>0.05</v>
      </c>
      <c r="M1270">
        <v>64.224144798687107</v>
      </c>
      <c r="N1270" t="str">
        <f t="shared" si="19"/>
        <v>Outlier</v>
      </c>
    </row>
    <row r="1271" spans="1:14" x14ac:dyDescent="0.3">
      <c r="A1271">
        <v>2302</v>
      </c>
      <c r="B1271" s="3">
        <v>45540</v>
      </c>
      <c r="C1271" s="3">
        <v>45550</v>
      </c>
      <c r="D1271" t="s">
        <v>13</v>
      </c>
      <c r="E1271" t="s">
        <v>17</v>
      </c>
      <c r="F1271" t="s">
        <v>1320</v>
      </c>
      <c r="G1271">
        <v>1071.17</v>
      </c>
      <c r="H1271">
        <v>0</v>
      </c>
      <c r="I1271">
        <v>1</v>
      </c>
      <c r="J1271" t="s">
        <v>2021</v>
      </c>
      <c r="K1271" t="s">
        <v>2026</v>
      </c>
      <c r="L1271">
        <v>0.02</v>
      </c>
      <c r="M1271">
        <v>0</v>
      </c>
      <c r="N1271" t="str">
        <f t="shared" si="19"/>
        <v>Outlier</v>
      </c>
    </row>
    <row r="1272" spans="1:14" x14ac:dyDescent="0.3">
      <c r="A1272">
        <v>2303</v>
      </c>
      <c r="B1272" s="3">
        <v>45501</v>
      </c>
      <c r="C1272" s="3">
        <v>45668</v>
      </c>
      <c r="D1272" t="s">
        <v>12</v>
      </c>
      <c r="E1272" t="s">
        <v>17</v>
      </c>
      <c r="F1272" t="s">
        <v>1321</v>
      </c>
      <c r="G1272">
        <v>1778.17</v>
      </c>
      <c r="H1272">
        <v>338.2</v>
      </c>
      <c r="I1272">
        <v>11</v>
      </c>
      <c r="J1272" t="s">
        <v>2021</v>
      </c>
      <c r="K1272" t="s">
        <v>2026</v>
      </c>
      <c r="L1272">
        <v>0.05</v>
      </c>
      <c r="M1272">
        <v>19.019553810940501</v>
      </c>
      <c r="N1272" t="str">
        <f t="shared" si="19"/>
        <v>Outlier</v>
      </c>
    </row>
    <row r="1273" spans="1:14" x14ac:dyDescent="0.3">
      <c r="A1273">
        <v>2304</v>
      </c>
      <c r="B1273" s="3">
        <v>45520</v>
      </c>
      <c r="C1273" s="3">
        <v>45619</v>
      </c>
      <c r="D1273" t="s">
        <v>2027</v>
      </c>
      <c r="E1273" t="s">
        <v>17</v>
      </c>
      <c r="F1273" t="s">
        <v>1322</v>
      </c>
      <c r="G1273">
        <v>752.17</v>
      </c>
      <c r="H1273">
        <v>464.46</v>
      </c>
      <c r="I1273">
        <v>9</v>
      </c>
      <c r="J1273" t="s">
        <v>2020</v>
      </c>
      <c r="K1273" t="s">
        <v>2023</v>
      </c>
      <c r="L1273">
        <v>0.01</v>
      </c>
      <c r="M1273">
        <v>61.749338580374101</v>
      </c>
      <c r="N1273" t="str">
        <f t="shared" si="19"/>
        <v>Outlier</v>
      </c>
    </row>
    <row r="1274" spans="1:14" x14ac:dyDescent="0.3">
      <c r="A1274">
        <v>2305</v>
      </c>
      <c r="B1274" s="3">
        <v>45324</v>
      </c>
      <c r="C1274" s="3">
        <v>45328</v>
      </c>
      <c r="D1274" t="s">
        <v>13</v>
      </c>
      <c r="E1274" t="s">
        <v>18</v>
      </c>
      <c r="F1274" t="s">
        <v>1323</v>
      </c>
      <c r="G1274">
        <v>320.64</v>
      </c>
      <c r="H1274">
        <v>19.34</v>
      </c>
      <c r="I1274">
        <v>8</v>
      </c>
      <c r="J1274" t="s">
        <v>2020</v>
      </c>
      <c r="K1274" t="s">
        <v>2025</v>
      </c>
      <c r="L1274">
        <v>0.09</v>
      </c>
      <c r="M1274">
        <v>6.0316866267465103</v>
      </c>
      <c r="N1274" t="str">
        <f t="shared" si="19"/>
        <v>Outlier</v>
      </c>
    </row>
    <row r="1275" spans="1:14" x14ac:dyDescent="0.3">
      <c r="A1275">
        <v>2306</v>
      </c>
      <c r="B1275" s="3">
        <v>45670</v>
      </c>
      <c r="C1275" s="3">
        <v>45677</v>
      </c>
      <c r="D1275" t="s">
        <v>12</v>
      </c>
      <c r="E1275" t="s">
        <v>19</v>
      </c>
      <c r="F1275" t="s">
        <v>1324</v>
      </c>
      <c r="G1275">
        <v>1571.76</v>
      </c>
      <c r="H1275">
        <v>477.18</v>
      </c>
      <c r="I1275">
        <v>2</v>
      </c>
      <c r="J1275" t="s">
        <v>2022</v>
      </c>
      <c r="K1275" t="s">
        <v>2025</v>
      </c>
      <c r="L1275">
        <v>0.17</v>
      </c>
      <c r="M1275">
        <v>30.359596885020601</v>
      </c>
      <c r="N1275" t="str">
        <f t="shared" si="19"/>
        <v>Outlier</v>
      </c>
    </row>
    <row r="1276" spans="1:14" x14ac:dyDescent="0.3">
      <c r="A1276">
        <v>2307</v>
      </c>
      <c r="B1276" s="3">
        <v>45453</v>
      </c>
      <c r="C1276" s="3">
        <v>45494</v>
      </c>
      <c r="D1276" t="s">
        <v>12</v>
      </c>
      <c r="E1276" t="s">
        <v>18</v>
      </c>
      <c r="F1276" t="s">
        <v>1325</v>
      </c>
      <c r="G1276">
        <v>1839.24</v>
      </c>
      <c r="H1276">
        <v>24.87</v>
      </c>
      <c r="I1276">
        <v>14</v>
      </c>
      <c r="J1276" t="s">
        <v>2020</v>
      </c>
      <c r="K1276" t="s">
        <v>2026</v>
      </c>
      <c r="L1276">
        <v>0.14000000000000001</v>
      </c>
      <c r="M1276">
        <v>1.3521889476088</v>
      </c>
      <c r="N1276" t="str">
        <f t="shared" si="19"/>
        <v>Outlier</v>
      </c>
    </row>
    <row r="1277" spans="1:14" x14ac:dyDescent="0.3">
      <c r="A1277">
        <v>2308</v>
      </c>
      <c r="B1277" s="3">
        <v>45571</v>
      </c>
      <c r="C1277" s="3">
        <v>45596</v>
      </c>
      <c r="D1277" t="s">
        <v>13</v>
      </c>
      <c r="E1277" t="s">
        <v>18</v>
      </c>
      <c r="F1277" t="s">
        <v>1326</v>
      </c>
      <c r="G1277">
        <v>1208.08</v>
      </c>
      <c r="H1277">
        <v>238.24</v>
      </c>
      <c r="I1277">
        <v>6</v>
      </c>
      <c r="J1277" t="s">
        <v>2020</v>
      </c>
      <c r="K1277" t="s">
        <v>2026</v>
      </c>
      <c r="L1277">
        <v>0.16</v>
      </c>
      <c r="M1277">
        <v>19.720548308059101</v>
      </c>
      <c r="N1277" t="str">
        <f t="shared" si="19"/>
        <v>Outlier</v>
      </c>
    </row>
    <row r="1278" spans="1:14" x14ac:dyDescent="0.3">
      <c r="A1278">
        <v>2309</v>
      </c>
      <c r="B1278" s="3">
        <v>45466</v>
      </c>
      <c r="C1278" s="3">
        <v>45492</v>
      </c>
      <c r="D1278" t="s">
        <v>2027</v>
      </c>
      <c r="E1278" t="s">
        <v>17</v>
      </c>
      <c r="F1278" t="s">
        <v>1327</v>
      </c>
      <c r="G1278">
        <v>266.89999999999998</v>
      </c>
      <c r="H1278">
        <v>45.36</v>
      </c>
      <c r="I1278">
        <v>4</v>
      </c>
      <c r="J1278" t="s">
        <v>2021</v>
      </c>
      <c r="K1278" t="s">
        <v>2023</v>
      </c>
      <c r="L1278">
        <v>7.0000000000000007E-2</v>
      </c>
      <c r="M1278">
        <v>16.995129261895801</v>
      </c>
      <c r="N1278" t="str">
        <f t="shared" si="19"/>
        <v>Outlier</v>
      </c>
    </row>
    <row r="1279" spans="1:14" x14ac:dyDescent="0.3">
      <c r="A1279">
        <v>2310</v>
      </c>
      <c r="B1279" s="3">
        <v>45530</v>
      </c>
      <c r="C1279" s="3">
        <v>45575</v>
      </c>
      <c r="D1279" t="s">
        <v>15</v>
      </c>
      <c r="E1279" t="s">
        <v>18</v>
      </c>
      <c r="F1279" t="s">
        <v>1328</v>
      </c>
      <c r="G1279">
        <v>1907.85</v>
      </c>
      <c r="H1279">
        <v>89.28</v>
      </c>
      <c r="I1279">
        <v>13</v>
      </c>
      <c r="J1279" t="s">
        <v>2019</v>
      </c>
      <c r="K1279" t="s">
        <v>2025</v>
      </c>
      <c r="L1279">
        <v>0.06</v>
      </c>
      <c r="M1279">
        <v>4.6796131771365701</v>
      </c>
      <c r="N1279" t="str">
        <f t="shared" si="19"/>
        <v>Outlier</v>
      </c>
    </row>
    <row r="1280" spans="1:14" x14ac:dyDescent="0.3">
      <c r="A1280">
        <v>2311</v>
      </c>
      <c r="B1280" s="3">
        <v>45323</v>
      </c>
      <c r="C1280" s="3">
        <v>45548</v>
      </c>
      <c r="D1280" t="s">
        <v>2028</v>
      </c>
      <c r="E1280" t="s">
        <v>18</v>
      </c>
      <c r="F1280" t="s">
        <v>1329</v>
      </c>
      <c r="G1280">
        <v>1260.57</v>
      </c>
      <c r="H1280">
        <v>348.06</v>
      </c>
      <c r="I1280">
        <v>20</v>
      </c>
      <c r="J1280" t="s">
        <v>2020</v>
      </c>
      <c r="K1280" t="s">
        <v>2025</v>
      </c>
      <c r="L1280">
        <v>0</v>
      </c>
      <c r="M1280">
        <v>27.611318689164399</v>
      </c>
      <c r="N1280" t="str">
        <f t="shared" si="19"/>
        <v>Outlier</v>
      </c>
    </row>
    <row r="1281" spans="1:14" x14ac:dyDescent="0.3">
      <c r="A1281">
        <v>2312</v>
      </c>
      <c r="B1281" s="3">
        <v>45329</v>
      </c>
      <c r="C1281" s="3">
        <v>45417</v>
      </c>
      <c r="D1281" t="s">
        <v>15</v>
      </c>
      <c r="E1281" t="s">
        <v>19</v>
      </c>
      <c r="F1281" t="s">
        <v>1330</v>
      </c>
      <c r="G1281">
        <v>1855.97</v>
      </c>
      <c r="H1281">
        <v>318.33999999999997</v>
      </c>
      <c r="I1281">
        <v>10</v>
      </c>
      <c r="J1281" t="s">
        <v>2021</v>
      </c>
      <c r="K1281" t="s">
        <v>2025</v>
      </c>
      <c r="L1281">
        <v>0.18</v>
      </c>
      <c r="M1281">
        <v>17.152216900057699</v>
      </c>
      <c r="N1281" t="str">
        <f t="shared" si="19"/>
        <v>Outlier</v>
      </c>
    </row>
    <row r="1282" spans="1:14" x14ac:dyDescent="0.3">
      <c r="A1282">
        <v>2313</v>
      </c>
      <c r="B1282" s="3">
        <v>45408</v>
      </c>
      <c r="C1282" s="3">
        <v>45676</v>
      </c>
      <c r="D1282" t="s">
        <v>2028</v>
      </c>
      <c r="E1282" t="s">
        <v>17</v>
      </c>
      <c r="F1282" t="s">
        <v>1331</v>
      </c>
      <c r="G1282">
        <v>775.26</v>
      </c>
      <c r="H1282">
        <v>65.23</v>
      </c>
      <c r="I1282">
        <v>10</v>
      </c>
      <c r="J1282" t="s">
        <v>2019</v>
      </c>
      <c r="K1282" t="s">
        <v>2024</v>
      </c>
      <c r="L1282">
        <v>0.19</v>
      </c>
      <c r="M1282">
        <v>8.4139514485462907</v>
      </c>
      <c r="N1282" t="str">
        <f t="shared" ref="N1282:N1345" si="20">IF(OR(G1282&lt;C3264, G1282&gt;C3266), "Outlier", "Normal")</f>
        <v>Outlier</v>
      </c>
    </row>
    <row r="1283" spans="1:14" x14ac:dyDescent="0.3">
      <c r="A1283">
        <v>2314</v>
      </c>
      <c r="B1283" s="3">
        <v>45349</v>
      </c>
      <c r="C1283" s="3">
        <v>45566</v>
      </c>
      <c r="D1283" t="s">
        <v>15</v>
      </c>
      <c r="E1283" t="s">
        <v>17</v>
      </c>
      <c r="F1283" t="s">
        <v>1332</v>
      </c>
      <c r="G1283">
        <v>541.05999999999995</v>
      </c>
      <c r="H1283">
        <v>136.41999999999999</v>
      </c>
      <c r="I1283">
        <v>10</v>
      </c>
      <c r="J1283" t="s">
        <v>2021</v>
      </c>
      <c r="K1283" t="s">
        <v>2026</v>
      </c>
      <c r="L1283">
        <v>0.09</v>
      </c>
      <c r="M1283">
        <v>25.213469855468901</v>
      </c>
      <c r="N1283" t="str">
        <f t="shared" si="20"/>
        <v>Outlier</v>
      </c>
    </row>
    <row r="1284" spans="1:14" x14ac:dyDescent="0.3">
      <c r="A1284">
        <v>2315</v>
      </c>
      <c r="B1284" s="3">
        <v>45525</v>
      </c>
      <c r="C1284" s="3">
        <v>45569</v>
      </c>
      <c r="D1284" t="s">
        <v>12</v>
      </c>
      <c r="E1284" t="s">
        <v>19</v>
      </c>
      <c r="F1284" t="s">
        <v>1333</v>
      </c>
      <c r="G1284">
        <v>422.49</v>
      </c>
      <c r="H1284">
        <v>316.51</v>
      </c>
      <c r="I1284">
        <v>7</v>
      </c>
      <c r="J1284" t="s">
        <v>2022</v>
      </c>
      <c r="K1284" t="s">
        <v>2023</v>
      </c>
      <c r="L1284">
        <v>0.18</v>
      </c>
      <c r="M1284">
        <v>74.915382612606194</v>
      </c>
      <c r="N1284" t="str">
        <f t="shared" si="20"/>
        <v>Outlier</v>
      </c>
    </row>
    <row r="1285" spans="1:14" x14ac:dyDescent="0.3">
      <c r="A1285">
        <v>2316</v>
      </c>
      <c r="B1285" s="3">
        <v>45437</v>
      </c>
      <c r="C1285" s="3">
        <v>45671</v>
      </c>
      <c r="D1285" t="s">
        <v>2027</v>
      </c>
      <c r="E1285" t="s">
        <v>18</v>
      </c>
      <c r="F1285" t="s">
        <v>1334</v>
      </c>
      <c r="G1285">
        <v>561.26</v>
      </c>
      <c r="H1285">
        <v>247.53</v>
      </c>
      <c r="I1285">
        <v>10</v>
      </c>
      <c r="J1285" t="s">
        <v>2021</v>
      </c>
      <c r="K1285" t="s">
        <v>2024</v>
      </c>
      <c r="L1285">
        <v>0.03</v>
      </c>
      <c r="M1285">
        <v>44.102554965613102</v>
      </c>
      <c r="N1285" t="str">
        <f t="shared" si="20"/>
        <v>Outlier</v>
      </c>
    </row>
    <row r="1286" spans="1:14" x14ac:dyDescent="0.3">
      <c r="A1286">
        <v>2317</v>
      </c>
      <c r="B1286" s="3">
        <v>45336</v>
      </c>
      <c r="C1286" s="3">
        <v>45440</v>
      </c>
      <c r="D1286" t="s">
        <v>12</v>
      </c>
      <c r="E1286" t="s">
        <v>18</v>
      </c>
      <c r="F1286" t="s">
        <v>1335</v>
      </c>
      <c r="G1286">
        <v>145.97999999999999</v>
      </c>
      <c r="H1286">
        <v>380.44</v>
      </c>
      <c r="I1286">
        <v>20</v>
      </c>
      <c r="J1286" t="s">
        <v>2019</v>
      </c>
      <c r="K1286" t="s">
        <v>2024</v>
      </c>
      <c r="L1286">
        <v>0.2</v>
      </c>
      <c r="M1286">
        <v>260.61104260857701</v>
      </c>
      <c r="N1286" t="str">
        <f t="shared" si="20"/>
        <v>Outlier</v>
      </c>
    </row>
    <row r="1287" spans="1:14" x14ac:dyDescent="0.3">
      <c r="A1287">
        <v>2318</v>
      </c>
      <c r="B1287" s="3">
        <v>45518</v>
      </c>
      <c r="C1287" s="3">
        <v>45639</v>
      </c>
      <c r="D1287" t="s">
        <v>12</v>
      </c>
      <c r="E1287" t="s">
        <v>19</v>
      </c>
      <c r="F1287" t="s">
        <v>1336</v>
      </c>
      <c r="G1287">
        <v>1725.81</v>
      </c>
      <c r="H1287">
        <v>329.66</v>
      </c>
      <c r="I1287">
        <v>3</v>
      </c>
      <c r="J1287" t="s">
        <v>2020</v>
      </c>
      <c r="K1287" t="s">
        <v>2025</v>
      </c>
      <c r="L1287">
        <v>0.01</v>
      </c>
      <c r="M1287">
        <v>19.1017551178867</v>
      </c>
      <c r="N1287" t="str">
        <f t="shared" si="20"/>
        <v>Outlier</v>
      </c>
    </row>
    <row r="1288" spans="1:14" x14ac:dyDescent="0.3">
      <c r="A1288">
        <v>2319</v>
      </c>
      <c r="B1288" s="3">
        <v>45329</v>
      </c>
      <c r="C1288" s="3">
        <v>45528</v>
      </c>
      <c r="D1288" t="s">
        <v>13</v>
      </c>
      <c r="E1288" t="s">
        <v>19</v>
      </c>
      <c r="F1288" t="s">
        <v>1337</v>
      </c>
      <c r="G1288">
        <v>628.51</v>
      </c>
      <c r="H1288">
        <v>451.22</v>
      </c>
      <c r="I1288">
        <v>17</v>
      </c>
      <c r="J1288" t="s">
        <v>2022</v>
      </c>
      <c r="K1288" t="s">
        <v>2026</v>
      </c>
      <c r="L1288">
        <v>0</v>
      </c>
      <c r="M1288">
        <v>71.792016037931006</v>
      </c>
      <c r="N1288" t="str">
        <f t="shared" si="20"/>
        <v>Outlier</v>
      </c>
    </row>
    <row r="1289" spans="1:14" x14ac:dyDescent="0.3">
      <c r="A1289">
        <v>2320</v>
      </c>
      <c r="B1289" s="3">
        <v>45594</v>
      </c>
      <c r="C1289" s="3">
        <v>45661</v>
      </c>
      <c r="D1289" t="s">
        <v>12</v>
      </c>
      <c r="E1289" t="s">
        <v>19</v>
      </c>
      <c r="F1289" t="s">
        <v>1338</v>
      </c>
      <c r="G1289">
        <v>907.13</v>
      </c>
      <c r="H1289">
        <v>375.73</v>
      </c>
      <c r="I1289">
        <v>5</v>
      </c>
      <c r="J1289" t="s">
        <v>2019</v>
      </c>
      <c r="K1289" t="s">
        <v>2026</v>
      </c>
      <c r="L1289">
        <v>0.05</v>
      </c>
      <c r="M1289">
        <v>41.419642168156699</v>
      </c>
      <c r="N1289" t="str">
        <f t="shared" si="20"/>
        <v>Outlier</v>
      </c>
    </row>
    <row r="1290" spans="1:14" x14ac:dyDescent="0.3">
      <c r="A1290">
        <v>2321</v>
      </c>
      <c r="B1290" s="3">
        <v>45405</v>
      </c>
      <c r="C1290" s="3">
        <v>45462</v>
      </c>
      <c r="D1290" t="s">
        <v>15</v>
      </c>
      <c r="E1290" t="s">
        <v>17</v>
      </c>
      <c r="F1290" t="s">
        <v>1339</v>
      </c>
      <c r="G1290">
        <v>984.98</v>
      </c>
      <c r="H1290">
        <v>115.45</v>
      </c>
      <c r="I1290">
        <v>18</v>
      </c>
      <c r="J1290" t="s">
        <v>2021</v>
      </c>
      <c r="K1290" t="s">
        <v>2023</v>
      </c>
      <c r="L1290">
        <v>0.06</v>
      </c>
      <c r="M1290">
        <v>11.721050173607599</v>
      </c>
      <c r="N1290" t="str">
        <f t="shared" si="20"/>
        <v>Outlier</v>
      </c>
    </row>
    <row r="1291" spans="1:14" x14ac:dyDescent="0.3">
      <c r="A1291">
        <v>2322</v>
      </c>
      <c r="B1291" s="3">
        <v>45361</v>
      </c>
      <c r="C1291" s="3">
        <v>45461</v>
      </c>
      <c r="D1291" t="s">
        <v>14</v>
      </c>
      <c r="E1291" t="s">
        <v>17</v>
      </c>
      <c r="F1291" t="s">
        <v>1340</v>
      </c>
      <c r="G1291">
        <v>295.89999999999998</v>
      </c>
      <c r="H1291">
        <v>13.96</v>
      </c>
      <c r="I1291">
        <v>18</v>
      </c>
      <c r="J1291" t="s">
        <v>2021</v>
      </c>
      <c r="K1291" t="s">
        <v>2024</v>
      </c>
      <c r="L1291">
        <v>0.08</v>
      </c>
      <c r="M1291">
        <v>4.7178100709699198</v>
      </c>
      <c r="N1291" t="str">
        <f t="shared" si="20"/>
        <v>Outlier</v>
      </c>
    </row>
    <row r="1292" spans="1:14" x14ac:dyDescent="0.3">
      <c r="A1292">
        <v>2323</v>
      </c>
      <c r="B1292" s="3">
        <v>45555</v>
      </c>
      <c r="C1292" s="3">
        <v>45667</v>
      </c>
      <c r="D1292" t="s">
        <v>13</v>
      </c>
      <c r="E1292" t="s">
        <v>18</v>
      </c>
      <c r="F1292" t="s">
        <v>1341</v>
      </c>
      <c r="G1292">
        <v>1772.8</v>
      </c>
      <c r="H1292">
        <v>312.36</v>
      </c>
      <c r="I1292">
        <v>9</v>
      </c>
      <c r="J1292" t="s">
        <v>2019</v>
      </c>
      <c r="K1292" t="s">
        <v>2024</v>
      </c>
      <c r="L1292">
        <v>0.12</v>
      </c>
      <c r="M1292">
        <v>17.619584837545101</v>
      </c>
      <c r="N1292" t="str">
        <f t="shared" si="20"/>
        <v>Outlier</v>
      </c>
    </row>
    <row r="1293" spans="1:14" x14ac:dyDescent="0.3">
      <c r="A1293">
        <v>2324</v>
      </c>
      <c r="B1293" s="3">
        <v>45480</v>
      </c>
      <c r="C1293" s="3">
        <v>45488</v>
      </c>
      <c r="D1293" t="s">
        <v>13</v>
      </c>
      <c r="E1293" t="s">
        <v>19</v>
      </c>
      <c r="F1293" t="s">
        <v>1342</v>
      </c>
      <c r="G1293">
        <v>673.55</v>
      </c>
      <c r="H1293">
        <v>99.25</v>
      </c>
      <c r="I1293">
        <v>6</v>
      </c>
      <c r="J1293" t="s">
        <v>2019</v>
      </c>
      <c r="K1293" t="s">
        <v>2025</v>
      </c>
      <c r="L1293">
        <v>0.01</v>
      </c>
      <c r="M1293">
        <v>14.7353574344889</v>
      </c>
      <c r="N1293" t="str">
        <f t="shared" si="20"/>
        <v>Outlier</v>
      </c>
    </row>
    <row r="1294" spans="1:14" x14ac:dyDescent="0.3">
      <c r="A1294">
        <v>2325</v>
      </c>
      <c r="B1294" s="3">
        <v>45534</v>
      </c>
      <c r="C1294" s="3">
        <v>45645</v>
      </c>
      <c r="D1294" t="s">
        <v>15</v>
      </c>
      <c r="E1294" t="s">
        <v>18</v>
      </c>
      <c r="F1294" t="s">
        <v>1343</v>
      </c>
      <c r="G1294">
        <v>1799.94</v>
      </c>
      <c r="H1294">
        <v>391.99</v>
      </c>
      <c r="I1294">
        <v>18</v>
      </c>
      <c r="J1294" t="s">
        <v>2020</v>
      </c>
      <c r="K1294" t="s">
        <v>2023</v>
      </c>
      <c r="L1294">
        <v>0.16</v>
      </c>
      <c r="M1294">
        <v>21.777948153827399</v>
      </c>
      <c r="N1294" t="str">
        <f t="shared" si="20"/>
        <v>Outlier</v>
      </c>
    </row>
    <row r="1295" spans="1:14" x14ac:dyDescent="0.3">
      <c r="A1295">
        <v>2326</v>
      </c>
      <c r="B1295" s="3">
        <v>45652</v>
      </c>
      <c r="C1295" s="3">
        <v>45675</v>
      </c>
      <c r="D1295" t="s">
        <v>14</v>
      </c>
      <c r="E1295" t="s">
        <v>18</v>
      </c>
      <c r="F1295" t="s">
        <v>1344</v>
      </c>
      <c r="G1295">
        <v>1457.85</v>
      </c>
      <c r="H1295">
        <v>38.380000000000003</v>
      </c>
      <c r="I1295">
        <v>20</v>
      </c>
      <c r="J1295" t="s">
        <v>2021</v>
      </c>
      <c r="K1295" t="s">
        <v>2025</v>
      </c>
      <c r="L1295">
        <v>0.12</v>
      </c>
      <c r="M1295">
        <v>2.6326439619988302</v>
      </c>
      <c r="N1295" t="str">
        <f t="shared" si="20"/>
        <v>Outlier</v>
      </c>
    </row>
    <row r="1296" spans="1:14" x14ac:dyDescent="0.3">
      <c r="A1296">
        <v>2328</v>
      </c>
      <c r="B1296" s="3">
        <v>45389</v>
      </c>
      <c r="C1296" s="3">
        <v>45523</v>
      </c>
      <c r="D1296" t="s">
        <v>12</v>
      </c>
      <c r="E1296" t="s">
        <v>19</v>
      </c>
      <c r="F1296" t="s">
        <v>1346</v>
      </c>
      <c r="G1296">
        <v>917.8</v>
      </c>
      <c r="H1296">
        <v>109.73</v>
      </c>
      <c r="I1296">
        <v>5</v>
      </c>
      <c r="J1296" t="s">
        <v>2022</v>
      </c>
      <c r="K1296" t="s">
        <v>2024</v>
      </c>
      <c r="L1296">
        <v>0.04</v>
      </c>
      <c r="M1296">
        <v>11.9557637829593</v>
      </c>
      <c r="N1296" t="str">
        <f t="shared" si="20"/>
        <v>Outlier</v>
      </c>
    </row>
    <row r="1297" spans="1:14" x14ac:dyDescent="0.3">
      <c r="A1297">
        <v>2329</v>
      </c>
      <c r="B1297" s="3">
        <v>45646</v>
      </c>
      <c r="C1297" s="3">
        <v>45647</v>
      </c>
      <c r="D1297" t="s">
        <v>12</v>
      </c>
      <c r="E1297" t="s">
        <v>19</v>
      </c>
      <c r="F1297" t="s">
        <v>1347</v>
      </c>
      <c r="G1297">
        <v>152.84</v>
      </c>
      <c r="H1297">
        <v>0</v>
      </c>
      <c r="I1297">
        <v>13</v>
      </c>
      <c r="J1297" t="s">
        <v>2021</v>
      </c>
      <c r="K1297" t="s">
        <v>2026</v>
      </c>
      <c r="L1297">
        <v>0.01</v>
      </c>
      <c r="M1297">
        <v>0</v>
      </c>
      <c r="N1297" t="str">
        <f t="shared" si="20"/>
        <v>Outlier</v>
      </c>
    </row>
    <row r="1298" spans="1:14" x14ac:dyDescent="0.3">
      <c r="A1298">
        <v>2330</v>
      </c>
      <c r="B1298" s="3">
        <v>45582</v>
      </c>
      <c r="C1298" s="3">
        <v>45615</v>
      </c>
      <c r="D1298" t="s">
        <v>15</v>
      </c>
      <c r="E1298" t="s">
        <v>17</v>
      </c>
      <c r="F1298" t="s">
        <v>1348</v>
      </c>
      <c r="G1298">
        <v>1976.6</v>
      </c>
      <c r="H1298">
        <v>351.67</v>
      </c>
      <c r="I1298">
        <v>10</v>
      </c>
      <c r="J1298" t="s">
        <v>2022</v>
      </c>
      <c r="K1298" t="s">
        <v>2023</v>
      </c>
      <c r="L1298">
        <v>0</v>
      </c>
      <c r="M1298">
        <v>17.791662450672899</v>
      </c>
      <c r="N1298" t="str">
        <f t="shared" si="20"/>
        <v>Outlier</v>
      </c>
    </row>
    <row r="1299" spans="1:14" x14ac:dyDescent="0.3">
      <c r="A1299">
        <v>2331</v>
      </c>
      <c r="B1299" s="3">
        <v>45673</v>
      </c>
      <c r="C1299" s="3">
        <v>45679</v>
      </c>
      <c r="D1299" t="s">
        <v>13</v>
      </c>
      <c r="E1299" t="s">
        <v>17</v>
      </c>
      <c r="F1299" t="s">
        <v>1349</v>
      </c>
      <c r="G1299">
        <v>224.66</v>
      </c>
      <c r="H1299">
        <v>405.62</v>
      </c>
      <c r="I1299">
        <v>4</v>
      </c>
      <c r="J1299" t="s">
        <v>2020</v>
      </c>
      <c r="K1299" t="s">
        <v>2023</v>
      </c>
      <c r="L1299">
        <v>0.14000000000000001</v>
      </c>
      <c r="M1299">
        <v>180.548384225051</v>
      </c>
      <c r="N1299" t="str">
        <f t="shared" si="20"/>
        <v>Outlier</v>
      </c>
    </row>
    <row r="1300" spans="1:14" x14ac:dyDescent="0.3">
      <c r="A1300">
        <v>2332</v>
      </c>
      <c r="B1300" s="3">
        <v>45615</v>
      </c>
      <c r="C1300" s="3">
        <v>45619</v>
      </c>
      <c r="D1300" t="s">
        <v>15</v>
      </c>
      <c r="E1300" t="s">
        <v>18</v>
      </c>
      <c r="F1300" t="s">
        <v>1350</v>
      </c>
      <c r="G1300">
        <v>1600.17</v>
      </c>
      <c r="H1300">
        <v>58.8</v>
      </c>
      <c r="I1300">
        <v>14</v>
      </c>
      <c r="J1300" t="s">
        <v>2021</v>
      </c>
      <c r="K1300" t="s">
        <v>2026</v>
      </c>
      <c r="L1300">
        <v>0.09</v>
      </c>
      <c r="M1300">
        <v>3.6746095727329</v>
      </c>
      <c r="N1300" t="str">
        <f t="shared" si="20"/>
        <v>Outlier</v>
      </c>
    </row>
    <row r="1301" spans="1:14" x14ac:dyDescent="0.3">
      <c r="A1301">
        <v>2333</v>
      </c>
      <c r="B1301" s="3">
        <v>45610</v>
      </c>
      <c r="C1301" s="3">
        <v>45690</v>
      </c>
      <c r="D1301" t="s">
        <v>2027</v>
      </c>
      <c r="E1301" t="s">
        <v>17</v>
      </c>
      <c r="F1301" t="s">
        <v>1351</v>
      </c>
      <c r="G1301">
        <v>1865.06</v>
      </c>
      <c r="H1301">
        <v>255.71</v>
      </c>
      <c r="I1301">
        <v>1</v>
      </c>
      <c r="J1301" t="s">
        <v>2019</v>
      </c>
      <c r="K1301" t="s">
        <v>2023</v>
      </c>
      <c r="L1301">
        <v>0.03</v>
      </c>
      <c r="M1301">
        <v>13.710550866996201</v>
      </c>
      <c r="N1301" t="str">
        <f t="shared" si="20"/>
        <v>Outlier</v>
      </c>
    </row>
    <row r="1302" spans="1:14" x14ac:dyDescent="0.3">
      <c r="A1302">
        <v>2334</v>
      </c>
      <c r="B1302" s="3">
        <v>45424</v>
      </c>
      <c r="C1302" s="3">
        <v>45520</v>
      </c>
      <c r="D1302" t="s">
        <v>13</v>
      </c>
      <c r="E1302" t="s">
        <v>18</v>
      </c>
      <c r="F1302" t="s">
        <v>1352</v>
      </c>
      <c r="G1302">
        <v>1622.18</v>
      </c>
      <c r="H1302">
        <v>0</v>
      </c>
      <c r="I1302">
        <v>20</v>
      </c>
      <c r="J1302" t="s">
        <v>2020</v>
      </c>
      <c r="K1302" t="s">
        <v>2025</v>
      </c>
      <c r="L1302">
        <v>0.08</v>
      </c>
      <c r="M1302">
        <v>0</v>
      </c>
      <c r="N1302" t="str">
        <f t="shared" si="20"/>
        <v>Outlier</v>
      </c>
    </row>
    <row r="1303" spans="1:14" x14ac:dyDescent="0.3">
      <c r="A1303">
        <v>2335</v>
      </c>
      <c r="B1303" s="3">
        <v>45411</v>
      </c>
      <c r="C1303" s="3">
        <v>45610</v>
      </c>
      <c r="D1303" t="s">
        <v>12</v>
      </c>
      <c r="E1303" t="s">
        <v>19</v>
      </c>
      <c r="F1303" t="s">
        <v>1353</v>
      </c>
      <c r="G1303">
        <v>924.43</v>
      </c>
      <c r="H1303">
        <v>73.66</v>
      </c>
      <c r="I1303">
        <v>3</v>
      </c>
      <c r="J1303" t="s">
        <v>2021</v>
      </c>
      <c r="K1303" t="s">
        <v>2026</v>
      </c>
      <c r="L1303">
        <v>0.18</v>
      </c>
      <c r="M1303">
        <v>7.9681533485499196</v>
      </c>
      <c r="N1303" t="str">
        <f t="shared" si="20"/>
        <v>Outlier</v>
      </c>
    </row>
    <row r="1304" spans="1:14" x14ac:dyDescent="0.3">
      <c r="A1304">
        <v>2336</v>
      </c>
      <c r="B1304" s="3">
        <v>45583</v>
      </c>
      <c r="C1304" s="3">
        <v>45669</v>
      </c>
      <c r="D1304" t="s">
        <v>15</v>
      </c>
      <c r="E1304" t="s">
        <v>18</v>
      </c>
      <c r="F1304" t="s">
        <v>1354</v>
      </c>
      <c r="G1304">
        <v>972.36500000000001</v>
      </c>
      <c r="H1304">
        <v>272.95</v>
      </c>
      <c r="I1304">
        <v>14</v>
      </c>
      <c r="J1304" t="s">
        <v>2019</v>
      </c>
      <c r="K1304" t="s">
        <v>2025</v>
      </c>
      <c r="L1304">
        <v>7.0000000000000007E-2</v>
      </c>
      <c r="M1304">
        <v>28.070734754953101</v>
      </c>
      <c r="N1304" t="str">
        <f t="shared" si="20"/>
        <v>Outlier</v>
      </c>
    </row>
    <row r="1305" spans="1:14" x14ac:dyDescent="0.3">
      <c r="A1305">
        <v>2337</v>
      </c>
      <c r="B1305" s="3">
        <v>45333</v>
      </c>
      <c r="C1305" s="3">
        <v>45425</v>
      </c>
      <c r="D1305" t="s">
        <v>15</v>
      </c>
      <c r="E1305" t="s">
        <v>18</v>
      </c>
      <c r="F1305" t="s">
        <v>1355</v>
      </c>
      <c r="G1305">
        <v>1567.68</v>
      </c>
      <c r="H1305">
        <v>228.96</v>
      </c>
      <c r="I1305">
        <v>20</v>
      </c>
      <c r="J1305" t="s">
        <v>2021</v>
      </c>
      <c r="K1305" t="s">
        <v>2024</v>
      </c>
      <c r="L1305">
        <v>0.19</v>
      </c>
      <c r="M1305">
        <v>14.605021432945501</v>
      </c>
      <c r="N1305" t="str">
        <f t="shared" si="20"/>
        <v>Outlier</v>
      </c>
    </row>
    <row r="1306" spans="1:14" x14ac:dyDescent="0.3">
      <c r="A1306">
        <v>2338</v>
      </c>
      <c r="B1306" s="3">
        <v>45575</v>
      </c>
      <c r="C1306" s="3">
        <v>45687</v>
      </c>
      <c r="D1306" t="s">
        <v>15</v>
      </c>
      <c r="E1306" t="s">
        <v>18</v>
      </c>
      <c r="F1306" t="s">
        <v>1356</v>
      </c>
      <c r="G1306">
        <v>110.28</v>
      </c>
      <c r="H1306">
        <v>191.58</v>
      </c>
      <c r="I1306">
        <v>18</v>
      </c>
      <c r="J1306" t="s">
        <v>2022</v>
      </c>
      <c r="K1306" t="s">
        <v>2026</v>
      </c>
      <c r="L1306">
        <v>0.08</v>
      </c>
      <c r="M1306">
        <v>173.72143634385199</v>
      </c>
      <c r="N1306" t="str">
        <f t="shared" si="20"/>
        <v>Outlier</v>
      </c>
    </row>
    <row r="1307" spans="1:14" x14ac:dyDescent="0.3">
      <c r="A1307">
        <v>2339</v>
      </c>
      <c r="B1307" s="3">
        <v>45408</v>
      </c>
      <c r="C1307" s="3">
        <v>45493</v>
      </c>
      <c r="D1307" t="s">
        <v>14</v>
      </c>
      <c r="E1307" t="s">
        <v>18</v>
      </c>
      <c r="F1307" t="s">
        <v>1357</v>
      </c>
      <c r="G1307">
        <v>1219.72</v>
      </c>
      <c r="H1307">
        <v>14.44</v>
      </c>
      <c r="I1307">
        <v>8</v>
      </c>
      <c r="J1307" t="s">
        <v>2021</v>
      </c>
      <c r="K1307" t="s">
        <v>2023</v>
      </c>
      <c r="L1307">
        <v>0.08</v>
      </c>
      <c r="M1307">
        <v>1.1838782671432799</v>
      </c>
      <c r="N1307" t="str">
        <f t="shared" si="20"/>
        <v>Outlier</v>
      </c>
    </row>
    <row r="1308" spans="1:14" x14ac:dyDescent="0.3">
      <c r="A1308">
        <v>2340</v>
      </c>
      <c r="B1308" s="3">
        <v>45659</v>
      </c>
      <c r="C1308" s="3">
        <v>45661</v>
      </c>
      <c r="D1308" t="s">
        <v>15</v>
      </c>
      <c r="E1308" t="s">
        <v>17</v>
      </c>
      <c r="F1308" t="s">
        <v>1358</v>
      </c>
      <c r="G1308">
        <v>1879.95</v>
      </c>
      <c r="H1308">
        <v>385.75</v>
      </c>
      <c r="I1308">
        <v>4</v>
      </c>
      <c r="J1308" t="s">
        <v>2019</v>
      </c>
      <c r="K1308" t="s">
        <v>2026</v>
      </c>
      <c r="L1308">
        <v>0.1</v>
      </c>
      <c r="M1308">
        <v>20.51916274369</v>
      </c>
      <c r="N1308" t="str">
        <f t="shared" si="20"/>
        <v>Outlier</v>
      </c>
    </row>
    <row r="1309" spans="1:14" x14ac:dyDescent="0.3">
      <c r="A1309">
        <v>2341</v>
      </c>
      <c r="B1309" s="3">
        <v>45497</v>
      </c>
      <c r="C1309" s="3">
        <v>45614</v>
      </c>
      <c r="D1309" t="s">
        <v>14</v>
      </c>
      <c r="E1309" t="s">
        <v>17</v>
      </c>
      <c r="F1309" t="s">
        <v>1359</v>
      </c>
      <c r="G1309">
        <v>1722.56</v>
      </c>
      <c r="H1309">
        <v>354.34</v>
      </c>
      <c r="I1309">
        <v>19</v>
      </c>
      <c r="J1309" t="s">
        <v>2021</v>
      </c>
      <c r="K1309" t="s">
        <v>2023</v>
      </c>
      <c r="L1309">
        <v>0.1</v>
      </c>
      <c r="M1309">
        <v>20.570546163849201</v>
      </c>
      <c r="N1309" t="str">
        <f t="shared" si="20"/>
        <v>Outlier</v>
      </c>
    </row>
    <row r="1310" spans="1:14" x14ac:dyDescent="0.3">
      <c r="A1310">
        <v>2342</v>
      </c>
      <c r="B1310" s="3">
        <v>45438</v>
      </c>
      <c r="C1310" s="3">
        <v>45474</v>
      </c>
      <c r="D1310" t="s">
        <v>13</v>
      </c>
      <c r="E1310" t="s">
        <v>18</v>
      </c>
      <c r="F1310" t="s">
        <v>1360</v>
      </c>
      <c r="G1310">
        <v>671.62</v>
      </c>
      <c r="H1310">
        <v>179.3</v>
      </c>
      <c r="I1310">
        <v>13</v>
      </c>
      <c r="J1310" t="s">
        <v>2022</v>
      </c>
      <c r="K1310" t="s">
        <v>2024</v>
      </c>
      <c r="L1310">
        <v>0.14000000000000001</v>
      </c>
      <c r="M1310">
        <v>26.6966439355588</v>
      </c>
      <c r="N1310" t="str">
        <f t="shared" si="20"/>
        <v>Outlier</v>
      </c>
    </row>
    <row r="1311" spans="1:14" x14ac:dyDescent="0.3">
      <c r="A1311">
        <v>2343</v>
      </c>
      <c r="B1311" s="3">
        <v>45341</v>
      </c>
      <c r="C1311" s="3">
        <v>45346</v>
      </c>
      <c r="D1311" t="s">
        <v>2027</v>
      </c>
      <c r="E1311" t="s">
        <v>19</v>
      </c>
      <c r="F1311" t="s">
        <v>1361</v>
      </c>
      <c r="G1311">
        <v>1040.4100000000001</v>
      </c>
      <c r="H1311">
        <v>242.76</v>
      </c>
      <c r="I1311">
        <v>6</v>
      </c>
      <c r="J1311" t="s">
        <v>2021</v>
      </c>
      <c r="K1311" t="s">
        <v>2026</v>
      </c>
      <c r="L1311">
        <v>0.01</v>
      </c>
      <c r="M1311">
        <v>23.3331090627733</v>
      </c>
      <c r="N1311" t="str">
        <f t="shared" si="20"/>
        <v>Outlier</v>
      </c>
    </row>
    <row r="1312" spans="1:14" x14ac:dyDescent="0.3">
      <c r="A1312">
        <v>2344</v>
      </c>
      <c r="B1312" s="3">
        <v>45624</v>
      </c>
      <c r="C1312" s="3">
        <v>45648</v>
      </c>
      <c r="D1312" t="s">
        <v>14</v>
      </c>
      <c r="E1312" t="s">
        <v>17</v>
      </c>
      <c r="F1312" t="s">
        <v>1362</v>
      </c>
      <c r="G1312">
        <v>462.53</v>
      </c>
      <c r="H1312">
        <v>313.99</v>
      </c>
      <c r="I1312">
        <v>14</v>
      </c>
      <c r="J1312" t="s">
        <v>2020</v>
      </c>
      <c r="K1312" t="s">
        <v>2024</v>
      </c>
      <c r="L1312">
        <v>0.03</v>
      </c>
      <c r="M1312">
        <v>67.885326357209294</v>
      </c>
      <c r="N1312" t="str">
        <f t="shared" si="20"/>
        <v>Outlier</v>
      </c>
    </row>
    <row r="1313" spans="1:14" x14ac:dyDescent="0.3">
      <c r="A1313">
        <v>2345</v>
      </c>
      <c r="B1313" s="3">
        <v>45333</v>
      </c>
      <c r="C1313" s="3">
        <v>45376</v>
      </c>
      <c r="D1313" t="s">
        <v>12</v>
      </c>
      <c r="E1313" t="s">
        <v>17</v>
      </c>
      <c r="F1313" t="s">
        <v>1363</v>
      </c>
      <c r="G1313">
        <v>225.11</v>
      </c>
      <c r="H1313">
        <v>366.74</v>
      </c>
      <c r="I1313">
        <v>17</v>
      </c>
      <c r="J1313" t="s">
        <v>2019</v>
      </c>
      <c r="K1313" t="s">
        <v>2025</v>
      </c>
      <c r="L1313">
        <v>0.2</v>
      </c>
      <c r="M1313">
        <v>162.91590777841901</v>
      </c>
      <c r="N1313" t="str">
        <f t="shared" si="20"/>
        <v>Outlier</v>
      </c>
    </row>
    <row r="1314" spans="1:14" x14ac:dyDescent="0.3">
      <c r="A1314">
        <v>2346</v>
      </c>
      <c r="B1314" s="3">
        <v>45357</v>
      </c>
      <c r="C1314" s="3">
        <v>45447</v>
      </c>
      <c r="D1314" t="s">
        <v>14</v>
      </c>
      <c r="E1314" t="s">
        <v>18</v>
      </c>
      <c r="F1314" t="s">
        <v>1364</v>
      </c>
      <c r="G1314">
        <v>552.84</v>
      </c>
      <c r="H1314">
        <v>495.28</v>
      </c>
      <c r="I1314">
        <v>10</v>
      </c>
      <c r="J1314" t="s">
        <v>2022</v>
      </c>
      <c r="K1314" t="s">
        <v>2023</v>
      </c>
      <c r="L1314">
        <v>0.15</v>
      </c>
      <c r="M1314">
        <v>89.588307647782401</v>
      </c>
      <c r="N1314" t="str">
        <f t="shared" si="20"/>
        <v>Outlier</v>
      </c>
    </row>
    <row r="1315" spans="1:14" x14ac:dyDescent="0.3">
      <c r="A1315">
        <v>2347</v>
      </c>
      <c r="B1315" s="3">
        <v>45592</v>
      </c>
      <c r="C1315" s="3">
        <v>45686</v>
      </c>
      <c r="D1315" t="s">
        <v>13</v>
      </c>
      <c r="E1315" t="s">
        <v>17</v>
      </c>
      <c r="F1315" t="s">
        <v>1365</v>
      </c>
      <c r="G1315">
        <v>561.41</v>
      </c>
      <c r="H1315">
        <v>109.22</v>
      </c>
      <c r="I1315">
        <v>12</v>
      </c>
      <c r="J1315" t="s">
        <v>2020</v>
      </c>
      <c r="K1315" t="s">
        <v>2025</v>
      </c>
      <c r="L1315">
        <v>0.11</v>
      </c>
      <c r="M1315">
        <v>19.454587556331401</v>
      </c>
      <c r="N1315" t="str">
        <f t="shared" si="20"/>
        <v>Outlier</v>
      </c>
    </row>
    <row r="1316" spans="1:14" x14ac:dyDescent="0.3">
      <c r="A1316">
        <v>2348</v>
      </c>
      <c r="B1316" s="3">
        <v>45538</v>
      </c>
      <c r="C1316" s="3">
        <v>45671</v>
      </c>
      <c r="D1316" t="s">
        <v>13</v>
      </c>
      <c r="E1316" t="s">
        <v>19</v>
      </c>
      <c r="F1316" t="s">
        <v>1366</v>
      </c>
      <c r="G1316">
        <v>1245.3599999999999</v>
      </c>
      <c r="H1316">
        <v>436.13</v>
      </c>
      <c r="I1316">
        <v>16</v>
      </c>
      <c r="J1316" t="s">
        <v>2020</v>
      </c>
      <c r="K1316" t="s">
        <v>2025</v>
      </c>
      <c r="L1316">
        <v>0.17</v>
      </c>
      <c r="M1316">
        <v>35.020395708871298</v>
      </c>
      <c r="N1316" t="str">
        <f t="shared" si="20"/>
        <v>Outlier</v>
      </c>
    </row>
    <row r="1317" spans="1:14" x14ac:dyDescent="0.3">
      <c r="A1317">
        <v>2349</v>
      </c>
      <c r="B1317" s="3">
        <v>45416</v>
      </c>
      <c r="C1317" s="3">
        <v>45439</v>
      </c>
      <c r="D1317" t="s">
        <v>14</v>
      </c>
      <c r="E1317" t="s">
        <v>17</v>
      </c>
      <c r="F1317" t="s">
        <v>1367</v>
      </c>
      <c r="G1317">
        <v>822.05</v>
      </c>
      <c r="H1317">
        <v>231.59</v>
      </c>
      <c r="I1317">
        <v>7</v>
      </c>
      <c r="J1317" t="s">
        <v>2020</v>
      </c>
      <c r="K1317" t="s">
        <v>2025</v>
      </c>
      <c r="L1317">
        <v>0.06</v>
      </c>
      <c r="M1317">
        <v>28.172252296088999</v>
      </c>
      <c r="N1317" t="str">
        <f t="shared" si="20"/>
        <v>Outlier</v>
      </c>
    </row>
    <row r="1318" spans="1:14" x14ac:dyDescent="0.3">
      <c r="A1318">
        <v>2350</v>
      </c>
      <c r="B1318" s="3">
        <v>45405</v>
      </c>
      <c r="C1318" s="3">
        <v>45620</v>
      </c>
      <c r="D1318" t="s">
        <v>14</v>
      </c>
      <c r="E1318" t="s">
        <v>18</v>
      </c>
      <c r="F1318" t="s">
        <v>1368</v>
      </c>
      <c r="G1318">
        <v>814.31</v>
      </c>
      <c r="H1318">
        <v>325.3</v>
      </c>
      <c r="I1318">
        <v>12</v>
      </c>
      <c r="J1318" t="s">
        <v>2021</v>
      </c>
      <c r="K1318" t="s">
        <v>2024</v>
      </c>
      <c r="L1318">
        <v>0.15</v>
      </c>
      <c r="M1318">
        <v>39.947931377485197</v>
      </c>
      <c r="N1318" t="str">
        <f t="shared" si="20"/>
        <v>Outlier</v>
      </c>
    </row>
    <row r="1319" spans="1:14" x14ac:dyDescent="0.3">
      <c r="A1319">
        <v>2351</v>
      </c>
      <c r="B1319" s="3">
        <v>45526</v>
      </c>
      <c r="C1319" s="3">
        <v>45690</v>
      </c>
      <c r="D1319" t="s">
        <v>13</v>
      </c>
      <c r="E1319" t="s">
        <v>17</v>
      </c>
      <c r="F1319" t="s">
        <v>1369</v>
      </c>
      <c r="G1319">
        <v>1102.8800000000001</v>
      </c>
      <c r="H1319">
        <v>32.94</v>
      </c>
      <c r="I1319">
        <v>18</v>
      </c>
      <c r="J1319" t="s">
        <v>2019</v>
      </c>
      <c r="K1319" t="s">
        <v>2024</v>
      </c>
      <c r="L1319">
        <v>0.03</v>
      </c>
      <c r="M1319">
        <v>2.9867256637168098</v>
      </c>
      <c r="N1319" t="str">
        <f t="shared" si="20"/>
        <v>Outlier</v>
      </c>
    </row>
    <row r="1320" spans="1:14" x14ac:dyDescent="0.3">
      <c r="A1320">
        <v>2352</v>
      </c>
      <c r="B1320" s="3">
        <v>45490</v>
      </c>
      <c r="C1320" s="3">
        <v>45530</v>
      </c>
      <c r="D1320" t="s">
        <v>12</v>
      </c>
      <c r="E1320" t="s">
        <v>19</v>
      </c>
      <c r="F1320" t="s">
        <v>1370</v>
      </c>
      <c r="G1320">
        <v>618.09</v>
      </c>
      <c r="H1320">
        <v>166.81</v>
      </c>
      <c r="I1320">
        <v>12</v>
      </c>
      <c r="J1320" t="s">
        <v>2022</v>
      </c>
      <c r="K1320" t="s">
        <v>2026</v>
      </c>
      <c r="L1320">
        <v>0.12</v>
      </c>
      <c r="M1320">
        <v>26.987979096895302</v>
      </c>
      <c r="N1320" t="str">
        <f t="shared" si="20"/>
        <v>Outlier</v>
      </c>
    </row>
    <row r="1321" spans="1:14" x14ac:dyDescent="0.3">
      <c r="A1321">
        <v>2353</v>
      </c>
      <c r="B1321" s="3">
        <v>45418</v>
      </c>
      <c r="C1321" s="3">
        <v>45454</v>
      </c>
      <c r="D1321" t="s">
        <v>12</v>
      </c>
      <c r="E1321" t="s">
        <v>19</v>
      </c>
      <c r="F1321" t="s">
        <v>1371</v>
      </c>
      <c r="G1321">
        <v>1634.52</v>
      </c>
      <c r="H1321">
        <v>267.36</v>
      </c>
      <c r="I1321">
        <v>14</v>
      </c>
      <c r="J1321" t="s">
        <v>2020</v>
      </c>
      <c r="K1321" t="s">
        <v>2026</v>
      </c>
      <c r="L1321">
        <v>0.16</v>
      </c>
      <c r="M1321">
        <v>16.357095661111501</v>
      </c>
      <c r="N1321" t="str">
        <f t="shared" si="20"/>
        <v>Outlier</v>
      </c>
    </row>
    <row r="1322" spans="1:14" x14ac:dyDescent="0.3">
      <c r="A1322">
        <v>2354</v>
      </c>
      <c r="B1322" s="3">
        <v>45492</v>
      </c>
      <c r="C1322" s="3">
        <v>45607</v>
      </c>
      <c r="D1322" t="s">
        <v>2028</v>
      </c>
      <c r="E1322" t="s">
        <v>18</v>
      </c>
      <c r="F1322" t="s">
        <v>1372</v>
      </c>
      <c r="G1322">
        <v>1461.02</v>
      </c>
      <c r="H1322">
        <v>346.9</v>
      </c>
      <c r="I1322">
        <v>10</v>
      </c>
      <c r="J1322" t="s">
        <v>2021</v>
      </c>
      <c r="K1322" t="s">
        <v>2025</v>
      </c>
      <c r="L1322">
        <v>0.19</v>
      </c>
      <c r="M1322">
        <v>23.743685918057199</v>
      </c>
      <c r="N1322" t="str">
        <f t="shared" si="20"/>
        <v>Outlier</v>
      </c>
    </row>
    <row r="1323" spans="1:14" x14ac:dyDescent="0.3">
      <c r="A1323">
        <v>2355</v>
      </c>
      <c r="B1323" s="3">
        <v>45676</v>
      </c>
      <c r="C1323" s="3">
        <v>45681</v>
      </c>
      <c r="D1323" t="s">
        <v>13</v>
      </c>
      <c r="E1323" t="s">
        <v>19</v>
      </c>
      <c r="F1323" t="s">
        <v>1373</v>
      </c>
      <c r="G1323">
        <v>876.89</v>
      </c>
      <c r="H1323">
        <v>342.35</v>
      </c>
      <c r="I1323">
        <v>0</v>
      </c>
      <c r="J1323" t="s">
        <v>2022</v>
      </c>
      <c r="K1323" t="s">
        <v>2025</v>
      </c>
      <c r="L1323">
        <v>0.14000000000000001</v>
      </c>
      <c r="M1323">
        <v>39.041384894342499</v>
      </c>
      <c r="N1323" t="str">
        <f t="shared" si="20"/>
        <v>Outlier</v>
      </c>
    </row>
    <row r="1324" spans="1:14" x14ac:dyDescent="0.3">
      <c r="A1324">
        <v>2356</v>
      </c>
      <c r="B1324" s="3">
        <v>45388</v>
      </c>
      <c r="C1324" s="3">
        <v>45418</v>
      </c>
      <c r="D1324" t="s">
        <v>15</v>
      </c>
      <c r="E1324" t="s">
        <v>18</v>
      </c>
      <c r="F1324" t="s">
        <v>1374</v>
      </c>
      <c r="G1324">
        <v>1404.75</v>
      </c>
      <c r="H1324">
        <v>11.37</v>
      </c>
      <c r="I1324">
        <v>7</v>
      </c>
      <c r="J1324" t="s">
        <v>2019</v>
      </c>
      <c r="K1324" t="s">
        <v>2026</v>
      </c>
      <c r="L1324">
        <v>0.05</v>
      </c>
      <c r="M1324">
        <v>0.80939668980245605</v>
      </c>
      <c r="N1324" t="str">
        <f t="shared" si="20"/>
        <v>Outlier</v>
      </c>
    </row>
    <row r="1325" spans="1:14" x14ac:dyDescent="0.3">
      <c r="A1325">
        <v>2357</v>
      </c>
      <c r="B1325" s="3">
        <v>45670</v>
      </c>
      <c r="C1325" s="3">
        <v>45676</v>
      </c>
      <c r="D1325" t="s">
        <v>2028</v>
      </c>
      <c r="E1325" t="s">
        <v>18</v>
      </c>
      <c r="F1325" t="s">
        <v>1375</v>
      </c>
      <c r="G1325">
        <v>657.87</v>
      </c>
      <c r="H1325">
        <v>255.71</v>
      </c>
      <c r="I1325">
        <v>4</v>
      </c>
      <c r="J1325" t="s">
        <v>2022</v>
      </c>
      <c r="K1325" t="s">
        <v>2025</v>
      </c>
      <c r="L1325">
        <v>0.14000000000000001</v>
      </c>
      <c r="M1325">
        <v>38.869381488743997</v>
      </c>
      <c r="N1325" t="str">
        <f t="shared" si="20"/>
        <v>Outlier</v>
      </c>
    </row>
    <row r="1326" spans="1:14" x14ac:dyDescent="0.3">
      <c r="A1326">
        <v>2358</v>
      </c>
      <c r="B1326" s="3">
        <v>45331</v>
      </c>
      <c r="C1326" s="3">
        <v>45657</v>
      </c>
      <c r="D1326" t="s">
        <v>13</v>
      </c>
      <c r="E1326" t="s">
        <v>18</v>
      </c>
      <c r="F1326" t="s">
        <v>1376</v>
      </c>
      <c r="G1326">
        <v>1644.31</v>
      </c>
      <c r="H1326">
        <v>73.099999999999994</v>
      </c>
      <c r="I1326">
        <v>13</v>
      </c>
      <c r="J1326" t="s">
        <v>2019</v>
      </c>
      <c r="K1326" t="s">
        <v>2026</v>
      </c>
      <c r="L1326">
        <v>0.04</v>
      </c>
      <c r="M1326">
        <v>4.44563373086583</v>
      </c>
      <c r="N1326" t="str">
        <f t="shared" si="20"/>
        <v>Outlier</v>
      </c>
    </row>
    <row r="1327" spans="1:14" x14ac:dyDescent="0.3">
      <c r="A1327">
        <v>2359</v>
      </c>
      <c r="B1327" s="3">
        <v>45647</v>
      </c>
      <c r="C1327" s="3">
        <v>45684</v>
      </c>
      <c r="D1327" t="s">
        <v>2027</v>
      </c>
      <c r="E1327" t="s">
        <v>17</v>
      </c>
      <c r="F1327" t="s">
        <v>1377</v>
      </c>
      <c r="G1327">
        <v>1162.67</v>
      </c>
      <c r="H1327">
        <v>135.63999999999999</v>
      </c>
      <c r="I1327">
        <v>19</v>
      </c>
      <c r="J1327" t="s">
        <v>2021</v>
      </c>
      <c r="K1327" t="s">
        <v>2026</v>
      </c>
      <c r="L1327">
        <v>0.05</v>
      </c>
      <c r="M1327">
        <v>11.6662509568493</v>
      </c>
      <c r="N1327" t="str">
        <f t="shared" si="20"/>
        <v>Outlier</v>
      </c>
    </row>
    <row r="1328" spans="1:14" x14ac:dyDescent="0.3">
      <c r="A1328">
        <v>2360</v>
      </c>
      <c r="B1328" s="3">
        <v>45564</v>
      </c>
      <c r="C1328" s="3">
        <v>45679</v>
      </c>
      <c r="D1328" t="s">
        <v>14</v>
      </c>
      <c r="E1328" t="s">
        <v>19</v>
      </c>
      <c r="F1328" t="s">
        <v>1378</v>
      </c>
      <c r="G1328">
        <v>144.87</v>
      </c>
      <c r="H1328">
        <v>237.92</v>
      </c>
      <c r="I1328">
        <v>19</v>
      </c>
      <c r="J1328" t="s">
        <v>2022</v>
      </c>
      <c r="K1328" t="s">
        <v>2025</v>
      </c>
      <c r="L1328">
        <v>0.06</v>
      </c>
      <c r="M1328">
        <v>164.229999309726</v>
      </c>
      <c r="N1328" t="str">
        <f t="shared" si="20"/>
        <v>Outlier</v>
      </c>
    </row>
    <row r="1329" spans="1:14" x14ac:dyDescent="0.3">
      <c r="A1329">
        <v>2361</v>
      </c>
      <c r="B1329" s="3">
        <v>45560</v>
      </c>
      <c r="C1329" s="3">
        <v>45679</v>
      </c>
      <c r="D1329" t="s">
        <v>14</v>
      </c>
      <c r="E1329" t="s">
        <v>19</v>
      </c>
      <c r="F1329" t="s">
        <v>1379</v>
      </c>
      <c r="G1329">
        <v>910</v>
      </c>
      <c r="H1329">
        <v>327.61</v>
      </c>
      <c r="I1329">
        <v>16</v>
      </c>
      <c r="J1329" t="s">
        <v>2019</v>
      </c>
      <c r="K1329" t="s">
        <v>2026</v>
      </c>
      <c r="L1329">
        <v>7.0000000000000007E-2</v>
      </c>
      <c r="M1329">
        <v>36.001098901098899</v>
      </c>
      <c r="N1329" t="str">
        <f t="shared" si="20"/>
        <v>Outlier</v>
      </c>
    </row>
    <row r="1330" spans="1:14" x14ac:dyDescent="0.3">
      <c r="A1330">
        <v>2362</v>
      </c>
      <c r="B1330" s="3">
        <v>45342</v>
      </c>
      <c r="C1330" s="3">
        <v>45474</v>
      </c>
      <c r="D1330" t="s">
        <v>13</v>
      </c>
      <c r="E1330" t="s">
        <v>19</v>
      </c>
      <c r="F1330" t="s">
        <v>1380</v>
      </c>
      <c r="G1330">
        <v>536.52</v>
      </c>
      <c r="H1330">
        <v>100.54</v>
      </c>
      <c r="I1330">
        <v>15</v>
      </c>
      <c r="J1330" t="s">
        <v>2022</v>
      </c>
      <c r="K1330" t="s">
        <v>2025</v>
      </c>
      <c r="L1330">
        <v>0.16</v>
      </c>
      <c r="M1330">
        <v>18.739282785357499</v>
      </c>
      <c r="N1330" t="str">
        <f t="shared" si="20"/>
        <v>Outlier</v>
      </c>
    </row>
    <row r="1331" spans="1:14" x14ac:dyDescent="0.3">
      <c r="A1331">
        <v>2363</v>
      </c>
      <c r="B1331" s="3">
        <v>45517</v>
      </c>
      <c r="C1331" s="3">
        <v>45559</v>
      </c>
      <c r="D1331" t="s">
        <v>14</v>
      </c>
      <c r="E1331" t="s">
        <v>18</v>
      </c>
      <c r="F1331" t="s">
        <v>1381</v>
      </c>
      <c r="G1331">
        <v>251.47</v>
      </c>
      <c r="H1331">
        <v>313.73</v>
      </c>
      <c r="I1331">
        <v>10</v>
      </c>
      <c r="J1331" t="s">
        <v>2022</v>
      </c>
      <c r="K1331" t="s">
        <v>2024</v>
      </c>
      <c r="L1331">
        <v>7.0000000000000007E-2</v>
      </c>
      <c r="M1331">
        <v>124.758420487533</v>
      </c>
      <c r="N1331" t="str">
        <f t="shared" si="20"/>
        <v>Outlier</v>
      </c>
    </row>
    <row r="1332" spans="1:14" x14ac:dyDescent="0.3">
      <c r="A1332">
        <v>2364</v>
      </c>
      <c r="B1332" s="3">
        <v>45560</v>
      </c>
      <c r="C1332" s="3">
        <v>45634</v>
      </c>
      <c r="D1332" t="s">
        <v>13</v>
      </c>
      <c r="E1332" t="s">
        <v>18</v>
      </c>
      <c r="F1332" t="s">
        <v>1382</v>
      </c>
      <c r="G1332">
        <v>1666.95</v>
      </c>
      <c r="H1332">
        <v>322.3</v>
      </c>
      <c r="I1332">
        <v>14</v>
      </c>
      <c r="J1332" t="s">
        <v>2019</v>
      </c>
      <c r="K1332" t="s">
        <v>2026</v>
      </c>
      <c r="L1332">
        <v>0.04</v>
      </c>
      <c r="M1332">
        <v>19.3347130987732</v>
      </c>
      <c r="N1332" t="str">
        <f t="shared" si="20"/>
        <v>Outlier</v>
      </c>
    </row>
    <row r="1333" spans="1:14" x14ac:dyDescent="0.3">
      <c r="A1333">
        <v>2365</v>
      </c>
      <c r="B1333" s="3">
        <v>45552</v>
      </c>
      <c r="C1333" s="3">
        <v>45573</v>
      </c>
      <c r="D1333" t="s">
        <v>13</v>
      </c>
      <c r="E1333" t="s">
        <v>18</v>
      </c>
      <c r="F1333" t="s">
        <v>1383</v>
      </c>
      <c r="G1333">
        <v>1656.62</v>
      </c>
      <c r="H1333">
        <v>276.91000000000003</v>
      </c>
      <c r="I1333">
        <v>10</v>
      </c>
      <c r="J1333" t="s">
        <v>2019</v>
      </c>
      <c r="K1333" t="s">
        <v>2024</v>
      </c>
      <c r="L1333">
        <v>0.1</v>
      </c>
      <c r="M1333">
        <v>16.715360191232801</v>
      </c>
      <c r="N1333" t="str">
        <f t="shared" si="20"/>
        <v>Outlier</v>
      </c>
    </row>
    <row r="1334" spans="1:14" x14ac:dyDescent="0.3">
      <c r="A1334">
        <v>2366</v>
      </c>
      <c r="B1334" s="3">
        <v>45414</v>
      </c>
      <c r="C1334" s="3">
        <v>45505</v>
      </c>
      <c r="D1334" t="s">
        <v>15</v>
      </c>
      <c r="E1334" t="s">
        <v>17</v>
      </c>
      <c r="F1334" t="s">
        <v>1384</v>
      </c>
      <c r="G1334">
        <v>272.29000000000002</v>
      </c>
      <c r="H1334">
        <v>347.3</v>
      </c>
      <c r="I1334">
        <v>1</v>
      </c>
      <c r="J1334" t="s">
        <v>2019</v>
      </c>
      <c r="K1334" t="s">
        <v>2025</v>
      </c>
      <c r="L1334">
        <v>0.1</v>
      </c>
      <c r="M1334">
        <v>127.54783502882999</v>
      </c>
      <c r="N1334" t="str">
        <f t="shared" si="20"/>
        <v>Outlier</v>
      </c>
    </row>
    <row r="1335" spans="1:14" x14ac:dyDescent="0.3">
      <c r="A1335">
        <v>2367</v>
      </c>
      <c r="B1335" s="3">
        <v>45388</v>
      </c>
      <c r="C1335" s="3">
        <v>45595</v>
      </c>
      <c r="D1335" t="s">
        <v>12</v>
      </c>
      <c r="E1335" t="s">
        <v>19</v>
      </c>
      <c r="F1335" t="s">
        <v>1385</v>
      </c>
      <c r="G1335">
        <v>1586.65</v>
      </c>
      <c r="H1335">
        <v>366.22</v>
      </c>
      <c r="I1335">
        <v>14</v>
      </c>
      <c r="J1335" t="s">
        <v>2021</v>
      </c>
      <c r="K1335" t="s">
        <v>2025</v>
      </c>
      <c r="L1335">
        <v>7.0000000000000007E-2</v>
      </c>
      <c r="M1335">
        <v>23.081334887971501</v>
      </c>
      <c r="N1335" t="str">
        <f t="shared" si="20"/>
        <v>Outlier</v>
      </c>
    </row>
    <row r="1336" spans="1:14" x14ac:dyDescent="0.3">
      <c r="A1336">
        <v>2368</v>
      </c>
      <c r="B1336" s="3">
        <v>45495</v>
      </c>
      <c r="C1336" s="3">
        <v>45626</v>
      </c>
      <c r="D1336" t="s">
        <v>12</v>
      </c>
      <c r="E1336" t="s">
        <v>18</v>
      </c>
      <c r="F1336" t="s">
        <v>1386</v>
      </c>
      <c r="G1336">
        <v>972.36500000000001</v>
      </c>
      <c r="H1336">
        <v>113.04</v>
      </c>
      <c r="I1336">
        <v>20</v>
      </c>
      <c r="J1336" t="s">
        <v>2019</v>
      </c>
      <c r="K1336" t="s">
        <v>2025</v>
      </c>
      <c r="L1336">
        <v>0.13</v>
      </c>
      <c r="M1336">
        <v>11.625264175489701</v>
      </c>
      <c r="N1336" t="str">
        <f t="shared" si="20"/>
        <v>Outlier</v>
      </c>
    </row>
    <row r="1337" spans="1:14" x14ac:dyDescent="0.3">
      <c r="A1337">
        <v>2369</v>
      </c>
      <c r="B1337" s="3">
        <v>45519</v>
      </c>
      <c r="C1337" s="3">
        <v>45688</v>
      </c>
      <c r="D1337" t="s">
        <v>14</v>
      </c>
      <c r="E1337" t="s">
        <v>17</v>
      </c>
      <c r="F1337" t="s">
        <v>1387</v>
      </c>
      <c r="G1337">
        <v>1905.31</v>
      </c>
      <c r="H1337">
        <v>66.540000000000006</v>
      </c>
      <c r="I1337">
        <v>3</v>
      </c>
      <c r="J1337" t="s">
        <v>2021</v>
      </c>
      <c r="K1337" t="s">
        <v>2024</v>
      </c>
      <c r="L1337">
        <v>0.05</v>
      </c>
      <c r="M1337">
        <v>3.4923450777038898</v>
      </c>
      <c r="N1337" t="str">
        <f t="shared" si="20"/>
        <v>Outlier</v>
      </c>
    </row>
    <row r="1338" spans="1:14" x14ac:dyDescent="0.3">
      <c r="A1338">
        <v>2370</v>
      </c>
      <c r="B1338" s="3">
        <v>45581</v>
      </c>
      <c r="C1338" s="3">
        <v>45689</v>
      </c>
      <c r="D1338" t="s">
        <v>13</v>
      </c>
      <c r="E1338" t="s">
        <v>17</v>
      </c>
      <c r="F1338" t="s">
        <v>1388</v>
      </c>
      <c r="G1338">
        <v>1071.69</v>
      </c>
      <c r="H1338">
        <v>63.92</v>
      </c>
      <c r="I1338">
        <v>20</v>
      </c>
      <c r="J1338" t="s">
        <v>2019</v>
      </c>
      <c r="K1338" t="s">
        <v>2025</v>
      </c>
      <c r="L1338">
        <v>0.11</v>
      </c>
      <c r="M1338">
        <v>5.9644113502971896</v>
      </c>
      <c r="N1338" t="str">
        <f t="shared" si="20"/>
        <v>Outlier</v>
      </c>
    </row>
    <row r="1339" spans="1:14" x14ac:dyDescent="0.3">
      <c r="A1339">
        <v>2371</v>
      </c>
      <c r="B1339" s="3">
        <v>45681</v>
      </c>
      <c r="C1339" s="3">
        <v>45681</v>
      </c>
      <c r="D1339" t="s">
        <v>12</v>
      </c>
      <c r="E1339" t="s">
        <v>18</v>
      </c>
      <c r="F1339" t="s">
        <v>1389</v>
      </c>
      <c r="G1339">
        <v>874.91</v>
      </c>
      <c r="H1339">
        <v>255.71</v>
      </c>
      <c r="I1339">
        <v>19</v>
      </c>
      <c r="J1339" t="s">
        <v>2021</v>
      </c>
      <c r="K1339" t="s">
        <v>2023</v>
      </c>
      <c r="L1339">
        <v>0.1</v>
      </c>
      <c r="M1339">
        <v>29.227006206352701</v>
      </c>
      <c r="N1339" t="str">
        <f t="shared" si="20"/>
        <v>Outlier</v>
      </c>
    </row>
    <row r="1340" spans="1:14" x14ac:dyDescent="0.3">
      <c r="A1340">
        <v>2372</v>
      </c>
      <c r="B1340" s="3">
        <v>45414</v>
      </c>
      <c r="C1340" s="3">
        <v>45490</v>
      </c>
      <c r="D1340" t="s">
        <v>15</v>
      </c>
      <c r="E1340" t="s">
        <v>18</v>
      </c>
      <c r="F1340" t="s">
        <v>1390</v>
      </c>
      <c r="G1340">
        <v>525.55999999999995</v>
      </c>
      <c r="H1340">
        <v>496.52</v>
      </c>
      <c r="I1340">
        <v>11</v>
      </c>
      <c r="J1340" t="s">
        <v>2020</v>
      </c>
      <c r="K1340" t="s">
        <v>2026</v>
      </c>
      <c r="L1340">
        <v>0.18</v>
      </c>
      <c r="M1340">
        <v>94.474465332217093</v>
      </c>
      <c r="N1340" t="str">
        <f t="shared" si="20"/>
        <v>Outlier</v>
      </c>
    </row>
    <row r="1341" spans="1:14" x14ac:dyDescent="0.3">
      <c r="A1341">
        <v>2373</v>
      </c>
      <c r="B1341" s="3">
        <v>45542</v>
      </c>
      <c r="C1341" s="3">
        <v>45617</v>
      </c>
      <c r="D1341" t="s">
        <v>13</v>
      </c>
      <c r="E1341" t="s">
        <v>17</v>
      </c>
      <c r="F1341" t="s">
        <v>1391</v>
      </c>
      <c r="G1341">
        <v>1382.95</v>
      </c>
      <c r="H1341">
        <v>359.2</v>
      </c>
      <c r="I1341">
        <v>2</v>
      </c>
      <c r="J1341" t="s">
        <v>2021</v>
      </c>
      <c r="K1341" t="s">
        <v>2023</v>
      </c>
      <c r="L1341">
        <v>0.13</v>
      </c>
      <c r="M1341">
        <v>25.973462525760102</v>
      </c>
      <c r="N1341" t="str">
        <f t="shared" si="20"/>
        <v>Outlier</v>
      </c>
    </row>
    <row r="1342" spans="1:14" x14ac:dyDescent="0.3">
      <c r="A1342">
        <v>2374</v>
      </c>
      <c r="B1342" s="3">
        <v>45405</v>
      </c>
      <c r="C1342" s="3">
        <v>45561</v>
      </c>
      <c r="D1342" t="s">
        <v>2028</v>
      </c>
      <c r="E1342" t="s">
        <v>17</v>
      </c>
      <c r="F1342" t="s">
        <v>1392</v>
      </c>
      <c r="G1342">
        <v>557.63</v>
      </c>
      <c r="H1342">
        <v>333.21</v>
      </c>
      <c r="I1342">
        <v>19</v>
      </c>
      <c r="J1342" t="s">
        <v>2019</v>
      </c>
      <c r="K1342" t="s">
        <v>2026</v>
      </c>
      <c r="L1342">
        <v>0.18</v>
      </c>
      <c r="M1342">
        <v>59.754676039667899</v>
      </c>
      <c r="N1342" t="str">
        <f t="shared" si="20"/>
        <v>Outlier</v>
      </c>
    </row>
    <row r="1343" spans="1:14" x14ac:dyDescent="0.3">
      <c r="A1343">
        <v>2375</v>
      </c>
      <c r="B1343" s="3">
        <v>45486</v>
      </c>
      <c r="C1343" s="3">
        <v>45624</v>
      </c>
      <c r="D1343" t="s">
        <v>14</v>
      </c>
      <c r="E1343" t="s">
        <v>18</v>
      </c>
      <c r="F1343" t="s">
        <v>1393</v>
      </c>
      <c r="G1343">
        <v>1822.64</v>
      </c>
      <c r="H1343">
        <v>466.12</v>
      </c>
      <c r="I1343">
        <v>12</v>
      </c>
      <c r="J1343" t="s">
        <v>2019</v>
      </c>
      <c r="K1343" t="s">
        <v>2025</v>
      </c>
      <c r="L1343">
        <v>0.13</v>
      </c>
      <c r="M1343">
        <v>25.573892814818102</v>
      </c>
      <c r="N1343" t="str">
        <f t="shared" si="20"/>
        <v>Outlier</v>
      </c>
    </row>
    <row r="1344" spans="1:14" x14ac:dyDescent="0.3">
      <c r="A1344">
        <v>2376</v>
      </c>
      <c r="B1344" s="3">
        <v>45545</v>
      </c>
      <c r="C1344" s="3">
        <v>45610</v>
      </c>
      <c r="D1344" t="s">
        <v>12</v>
      </c>
      <c r="E1344" t="s">
        <v>19</v>
      </c>
      <c r="F1344" t="s">
        <v>1394</v>
      </c>
      <c r="G1344">
        <v>1747.51</v>
      </c>
      <c r="H1344">
        <v>147.65</v>
      </c>
      <c r="I1344">
        <v>2</v>
      </c>
      <c r="J1344" t="s">
        <v>2021</v>
      </c>
      <c r="K1344" t="s">
        <v>2026</v>
      </c>
      <c r="L1344">
        <v>0.11</v>
      </c>
      <c r="M1344">
        <v>8.4491648116462894</v>
      </c>
      <c r="N1344" t="str">
        <f t="shared" si="20"/>
        <v>Outlier</v>
      </c>
    </row>
    <row r="1345" spans="1:14" x14ac:dyDescent="0.3">
      <c r="A1345">
        <v>2377</v>
      </c>
      <c r="B1345" s="3">
        <v>45506</v>
      </c>
      <c r="C1345" s="3">
        <v>45519</v>
      </c>
      <c r="D1345" t="s">
        <v>12</v>
      </c>
      <c r="E1345" t="s">
        <v>18</v>
      </c>
      <c r="F1345" t="s">
        <v>1395</v>
      </c>
      <c r="G1345">
        <v>295.3</v>
      </c>
      <c r="H1345">
        <v>255.71</v>
      </c>
      <c r="I1345">
        <v>13</v>
      </c>
      <c r="J1345" t="s">
        <v>2019</v>
      </c>
      <c r="K1345" t="s">
        <v>2024</v>
      </c>
      <c r="L1345">
        <v>7.0000000000000007E-2</v>
      </c>
      <c r="M1345">
        <v>86.593294954283806</v>
      </c>
      <c r="N1345" t="str">
        <f t="shared" si="20"/>
        <v>Outlier</v>
      </c>
    </row>
    <row r="1346" spans="1:14" x14ac:dyDescent="0.3">
      <c r="A1346">
        <v>2378</v>
      </c>
      <c r="B1346" s="3">
        <v>45415</v>
      </c>
      <c r="C1346" s="3">
        <v>45513</v>
      </c>
      <c r="D1346" t="s">
        <v>13</v>
      </c>
      <c r="E1346" t="s">
        <v>19</v>
      </c>
      <c r="F1346" t="s">
        <v>1396</v>
      </c>
      <c r="G1346">
        <v>1777.57</v>
      </c>
      <c r="H1346">
        <v>473.93</v>
      </c>
      <c r="I1346">
        <v>18</v>
      </c>
      <c r="J1346" t="s">
        <v>2020</v>
      </c>
      <c r="K1346" t="s">
        <v>2025</v>
      </c>
      <c r="L1346">
        <v>0.19</v>
      </c>
      <c r="M1346">
        <v>26.661678583684498</v>
      </c>
      <c r="N1346" t="str">
        <f t="shared" ref="N1346:N1409" si="21">IF(OR(G1346&lt;C3328, G1346&gt;C3330), "Outlier", "Normal")</f>
        <v>Outlier</v>
      </c>
    </row>
    <row r="1347" spans="1:14" x14ac:dyDescent="0.3">
      <c r="A1347">
        <v>2379</v>
      </c>
      <c r="B1347" s="3">
        <v>45496</v>
      </c>
      <c r="C1347" s="3">
        <v>45514</v>
      </c>
      <c r="D1347" t="s">
        <v>15</v>
      </c>
      <c r="E1347" t="s">
        <v>18</v>
      </c>
      <c r="F1347" t="s">
        <v>1397</v>
      </c>
      <c r="G1347">
        <v>1704.82</v>
      </c>
      <c r="H1347">
        <v>437.3</v>
      </c>
      <c r="I1347">
        <v>14</v>
      </c>
      <c r="J1347" t="s">
        <v>2021</v>
      </c>
      <c r="K1347" t="s">
        <v>2025</v>
      </c>
      <c r="L1347">
        <v>0.02</v>
      </c>
      <c r="M1347">
        <v>25.650801844183</v>
      </c>
      <c r="N1347" t="str">
        <f t="shared" si="21"/>
        <v>Outlier</v>
      </c>
    </row>
    <row r="1348" spans="1:14" x14ac:dyDescent="0.3">
      <c r="A1348">
        <v>2380</v>
      </c>
      <c r="B1348" s="3">
        <v>45418</v>
      </c>
      <c r="C1348" s="3">
        <v>45521</v>
      </c>
      <c r="D1348" t="s">
        <v>2028</v>
      </c>
      <c r="E1348" t="s">
        <v>17</v>
      </c>
      <c r="F1348" t="s">
        <v>1398</v>
      </c>
      <c r="G1348">
        <v>832.54</v>
      </c>
      <c r="H1348">
        <v>331.9</v>
      </c>
      <c r="I1348">
        <v>12</v>
      </c>
      <c r="J1348" t="s">
        <v>2021</v>
      </c>
      <c r="K1348" t="s">
        <v>2024</v>
      </c>
      <c r="L1348">
        <v>0.12</v>
      </c>
      <c r="M1348">
        <v>39.865952386672099</v>
      </c>
      <c r="N1348" t="str">
        <f t="shared" si="21"/>
        <v>Outlier</v>
      </c>
    </row>
    <row r="1349" spans="1:14" x14ac:dyDescent="0.3">
      <c r="A1349">
        <v>2381</v>
      </c>
      <c r="B1349" s="3">
        <v>45365</v>
      </c>
      <c r="C1349" s="3">
        <v>45656</v>
      </c>
      <c r="D1349" t="s">
        <v>13</v>
      </c>
      <c r="E1349" t="s">
        <v>18</v>
      </c>
      <c r="F1349" t="s">
        <v>1399</v>
      </c>
      <c r="G1349">
        <v>1885.34</v>
      </c>
      <c r="H1349">
        <v>44.35</v>
      </c>
      <c r="I1349">
        <v>20</v>
      </c>
      <c r="J1349" t="s">
        <v>2021</v>
      </c>
      <c r="K1349" t="s">
        <v>2026</v>
      </c>
      <c r="L1349">
        <v>0.16</v>
      </c>
      <c r="M1349">
        <v>2.3523608473803099</v>
      </c>
      <c r="N1349" t="str">
        <f t="shared" si="21"/>
        <v>Outlier</v>
      </c>
    </row>
    <row r="1350" spans="1:14" x14ac:dyDescent="0.3">
      <c r="A1350">
        <v>2382</v>
      </c>
      <c r="B1350" s="3">
        <v>45601</v>
      </c>
      <c r="C1350" s="3">
        <v>45601</v>
      </c>
      <c r="D1350" t="s">
        <v>13</v>
      </c>
      <c r="E1350" t="s">
        <v>19</v>
      </c>
      <c r="F1350" t="s">
        <v>1400</v>
      </c>
      <c r="G1350">
        <v>585.66</v>
      </c>
      <c r="H1350">
        <v>0</v>
      </c>
      <c r="I1350">
        <v>6</v>
      </c>
      <c r="J1350" t="s">
        <v>2021</v>
      </c>
      <c r="K1350" t="s">
        <v>2025</v>
      </c>
      <c r="L1350">
        <v>0.01</v>
      </c>
      <c r="M1350">
        <v>0</v>
      </c>
      <c r="N1350" t="str">
        <f t="shared" si="21"/>
        <v>Outlier</v>
      </c>
    </row>
    <row r="1351" spans="1:14" x14ac:dyDescent="0.3">
      <c r="A1351">
        <v>2383</v>
      </c>
      <c r="B1351" s="3">
        <v>45337</v>
      </c>
      <c r="C1351" s="3">
        <v>45411</v>
      </c>
      <c r="D1351" t="s">
        <v>12</v>
      </c>
      <c r="E1351" t="s">
        <v>17</v>
      </c>
      <c r="F1351" t="s">
        <v>1401</v>
      </c>
      <c r="G1351">
        <v>639.01</v>
      </c>
      <c r="H1351">
        <v>355.69</v>
      </c>
      <c r="I1351">
        <v>9</v>
      </c>
      <c r="J1351" t="s">
        <v>2020</v>
      </c>
      <c r="K1351" t="s">
        <v>2024</v>
      </c>
      <c r="L1351">
        <v>0.11</v>
      </c>
      <c r="M1351">
        <v>55.662665685983001</v>
      </c>
      <c r="N1351" t="str">
        <f t="shared" si="21"/>
        <v>Outlier</v>
      </c>
    </row>
    <row r="1352" spans="1:14" x14ac:dyDescent="0.3">
      <c r="A1352">
        <v>2384</v>
      </c>
      <c r="B1352" s="3">
        <v>45433</v>
      </c>
      <c r="C1352" s="3">
        <v>45497</v>
      </c>
      <c r="D1352" t="s">
        <v>13</v>
      </c>
      <c r="E1352" t="s">
        <v>17</v>
      </c>
      <c r="F1352" t="s">
        <v>1402</v>
      </c>
      <c r="G1352">
        <v>720.39</v>
      </c>
      <c r="H1352">
        <v>319.47000000000003</v>
      </c>
      <c r="I1352">
        <v>12</v>
      </c>
      <c r="J1352" t="s">
        <v>2022</v>
      </c>
      <c r="K1352" t="s">
        <v>2025</v>
      </c>
      <c r="L1352">
        <v>0.05</v>
      </c>
      <c r="M1352">
        <v>44.346812143422298</v>
      </c>
      <c r="N1352" t="str">
        <f t="shared" si="21"/>
        <v>Outlier</v>
      </c>
    </row>
    <row r="1353" spans="1:14" x14ac:dyDescent="0.3">
      <c r="A1353">
        <v>2385</v>
      </c>
      <c r="B1353" s="3">
        <v>45486</v>
      </c>
      <c r="C1353" s="3">
        <v>45496</v>
      </c>
      <c r="D1353" t="s">
        <v>14</v>
      </c>
      <c r="E1353" t="s">
        <v>19</v>
      </c>
      <c r="F1353" t="s">
        <v>1403</v>
      </c>
      <c r="G1353">
        <v>1287.96</v>
      </c>
      <c r="H1353">
        <v>436.41</v>
      </c>
      <c r="I1353">
        <v>15</v>
      </c>
      <c r="J1353" t="s">
        <v>2022</v>
      </c>
      <c r="K1353" t="s">
        <v>2024</v>
      </c>
      <c r="L1353">
        <v>0.06</v>
      </c>
      <c r="M1353">
        <v>33.883816267585999</v>
      </c>
      <c r="N1353" t="str">
        <f t="shared" si="21"/>
        <v>Outlier</v>
      </c>
    </row>
    <row r="1354" spans="1:14" x14ac:dyDescent="0.3">
      <c r="A1354">
        <v>2386</v>
      </c>
      <c r="B1354" s="3">
        <v>45471</v>
      </c>
      <c r="C1354" s="3">
        <v>45673</v>
      </c>
      <c r="D1354" t="s">
        <v>12</v>
      </c>
      <c r="E1354" t="s">
        <v>17</v>
      </c>
      <c r="F1354" t="s">
        <v>1404</v>
      </c>
      <c r="G1354">
        <v>1529.31</v>
      </c>
      <c r="H1354">
        <v>423.71</v>
      </c>
      <c r="I1354">
        <v>9</v>
      </c>
      <c r="J1354" t="s">
        <v>2020</v>
      </c>
      <c r="K1354" t="s">
        <v>2024</v>
      </c>
      <c r="L1354">
        <v>0.12</v>
      </c>
      <c r="M1354">
        <v>27.705958896495801</v>
      </c>
      <c r="N1354" t="str">
        <f t="shared" si="21"/>
        <v>Outlier</v>
      </c>
    </row>
    <row r="1355" spans="1:14" x14ac:dyDescent="0.3">
      <c r="A1355">
        <v>2387</v>
      </c>
      <c r="B1355" s="3">
        <v>45546</v>
      </c>
      <c r="C1355" s="3">
        <v>45546</v>
      </c>
      <c r="D1355" t="s">
        <v>15</v>
      </c>
      <c r="E1355" t="s">
        <v>18</v>
      </c>
      <c r="F1355" t="s">
        <v>1405</v>
      </c>
      <c r="G1355">
        <v>1649.41</v>
      </c>
      <c r="H1355">
        <v>252.67</v>
      </c>
      <c r="I1355">
        <v>13</v>
      </c>
      <c r="J1355" t="s">
        <v>2019</v>
      </c>
      <c r="K1355" t="s">
        <v>2024</v>
      </c>
      <c r="L1355">
        <v>0.17</v>
      </c>
      <c r="M1355">
        <v>15.318810968770601</v>
      </c>
      <c r="N1355" t="str">
        <f t="shared" si="21"/>
        <v>Outlier</v>
      </c>
    </row>
    <row r="1356" spans="1:14" x14ac:dyDescent="0.3">
      <c r="A1356">
        <v>2388</v>
      </c>
      <c r="B1356" s="3">
        <v>45342</v>
      </c>
      <c r="C1356" s="3">
        <v>45429</v>
      </c>
      <c r="D1356" t="s">
        <v>15</v>
      </c>
      <c r="E1356" t="s">
        <v>17</v>
      </c>
      <c r="F1356" t="s">
        <v>1406</v>
      </c>
      <c r="G1356">
        <v>1933.28</v>
      </c>
      <c r="H1356">
        <v>245.11</v>
      </c>
      <c r="I1356">
        <v>18</v>
      </c>
      <c r="J1356" t="s">
        <v>2022</v>
      </c>
      <c r="K1356" t="s">
        <v>2025</v>
      </c>
      <c r="L1356">
        <v>0.1</v>
      </c>
      <c r="M1356">
        <v>12.678453198708899</v>
      </c>
      <c r="N1356" t="str">
        <f t="shared" si="21"/>
        <v>Outlier</v>
      </c>
    </row>
    <row r="1357" spans="1:14" x14ac:dyDescent="0.3">
      <c r="A1357">
        <v>2389</v>
      </c>
      <c r="B1357" s="3">
        <v>45359</v>
      </c>
      <c r="C1357" s="3">
        <v>45660</v>
      </c>
      <c r="D1357" t="s">
        <v>15</v>
      </c>
      <c r="E1357" t="s">
        <v>17</v>
      </c>
      <c r="F1357" t="s">
        <v>1407</v>
      </c>
      <c r="G1357">
        <v>1893.55</v>
      </c>
      <c r="H1357">
        <v>400.18</v>
      </c>
      <c r="I1357">
        <v>6</v>
      </c>
      <c r="J1357" t="s">
        <v>2022</v>
      </c>
      <c r="K1357" t="s">
        <v>2023</v>
      </c>
      <c r="L1357">
        <v>0.2</v>
      </c>
      <c r="M1357">
        <v>21.133849119378901</v>
      </c>
      <c r="N1357" t="str">
        <f t="shared" si="21"/>
        <v>Outlier</v>
      </c>
    </row>
    <row r="1358" spans="1:14" x14ac:dyDescent="0.3">
      <c r="A1358">
        <v>2390</v>
      </c>
      <c r="B1358" s="3">
        <v>45388</v>
      </c>
      <c r="C1358" s="3">
        <v>45659</v>
      </c>
      <c r="D1358" t="s">
        <v>13</v>
      </c>
      <c r="E1358" t="s">
        <v>19</v>
      </c>
      <c r="F1358" t="s">
        <v>1408</v>
      </c>
      <c r="G1358">
        <v>986.67</v>
      </c>
      <c r="H1358">
        <v>370.8</v>
      </c>
      <c r="I1358">
        <v>10</v>
      </c>
      <c r="J1358" t="s">
        <v>2020</v>
      </c>
      <c r="K1358" t="s">
        <v>2024</v>
      </c>
      <c r="L1358">
        <v>0.06</v>
      </c>
      <c r="M1358">
        <v>37.580954118398303</v>
      </c>
      <c r="N1358" t="str">
        <f t="shared" si="21"/>
        <v>Outlier</v>
      </c>
    </row>
    <row r="1359" spans="1:14" x14ac:dyDescent="0.3">
      <c r="A1359">
        <v>2391</v>
      </c>
      <c r="B1359" s="3">
        <v>45420</v>
      </c>
      <c r="C1359" s="3">
        <v>45490</v>
      </c>
      <c r="D1359" t="s">
        <v>13</v>
      </c>
      <c r="E1359" t="s">
        <v>18</v>
      </c>
      <c r="F1359" t="s">
        <v>1409</v>
      </c>
      <c r="G1359">
        <v>1246.47</v>
      </c>
      <c r="H1359">
        <v>183.37</v>
      </c>
      <c r="I1359">
        <v>7</v>
      </c>
      <c r="J1359" t="s">
        <v>2022</v>
      </c>
      <c r="K1359" t="s">
        <v>2024</v>
      </c>
      <c r="L1359">
        <v>0.02</v>
      </c>
      <c r="M1359">
        <v>14.7111442714225</v>
      </c>
      <c r="N1359" t="str">
        <f t="shared" si="21"/>
        <v>Outlier</v>
      </c>
    </row>
    <row r="1360" spans="1:14" x14ac:dyDescent="0.3">
      <c r="A1360">
        <v>2392</v>
      </c>
      <c r="B1360" s="3">
        <v>45385</v>
      </c>
      <c r="C1360" s="3">
        <v>45388</v>
      </c>
      <c r="D1360" t="s">
        <v>12</v>
      </c>
      <c r="E1360" t="s">
        <v>17</v>
      </c>
      <c r="F1360" t="s">
        <v>1410</v>
      </c>
      <c r="G1360">
        <v>174.07</v>
      </c>
      <c r="H1360">
        <v>475.72</v>
      </c>
      <c r="I1360">
        <v>11</v>
      </c>
      <c r="J1360" t="s">
        <v>2021</v>
      </c>
      <c r="K1360" t="s">
        <v>2024</v>
      </c>
      <c r="L1360">
        <v>0.02</v>
      </c>
      <c r="M1360">
        <v>273.29235365083002</v>
      </c>
      <c r="N1360" t="str">
        <f t="shared" si="21"/>
        <v>Outlier</v>
      </c>
    </row>
    <row r="1361" spans="1:14" x14ac:dyDescent="0.3">
      <c r="A1361">
        <v>2393</v>
      </c>
      <c r="B1361" s="3">
        <v>45675</v>
      </c>
      <c r="C1361" s="3">
        <v>45684</v>
      </c>
      <c r="D1361" t="s">
        <v>13</v>
      </c>
      <c r="E1361" t="s">
        <v>17</v>
      </c>
      <c r="F1361" t="s">
        <v>1411</v>
      </c>
      <c r="G1361">
        <v>1024.04</v>
      </c>
      <c r="H1361">
        <v>436.55</v>
      </c>
      <c r="I1361">
        <v>10</v>
      </c>
      <c r="J1361" t="s">
        <v>2022</v>
      </c>
      <c r="K1361" t="s">
        <v>2026</v>
      </c>
      <c r="L1361">
        <v>0.06</v>
      </c>
      <c r="M1361">
        <v>42.630170696457199</v>
      </c>
      <c r="N1361" t="str">
        <f t="shared" si="21"/>
        <v>Outlier</v>
      </c>
    </row>
    <row r="1362" spans="1:14" x14ac:dyDescent="0.3">
      <c r="A1362">
        <v>2394</v>
      </c>
      <c r="B1362" s="3">
        <v>45523</v>
      </c>
      <c r="C1362" s="3">
        <v>45548</v>
      </c>
      <c r="D1362" t="s">
        <v>13</v>
      </c>
      <c r="E1362" t="s">
        <v>17</v>
      </c>
      <c r="F1362" t="s">
        <v>1412</v>
      </c>
      <c r="G1362">
        <v>1851.99</v>
      </c>
      <c r="H1362">
        <v>444.73</v>
      </c>
      <c r="I1362">
        <v>0</v>
      </c>
      <c r="J1362" t="s">
        <v>2019</v>
      </c>
      <c r="K1362" t="s">
        <v>2025</v>
      </c>
      <c r="L1362">
        <v>0.13</v>
      </c>
      <c r="M1362">
        <v>24.0136285833077</v>
      </c>
      <c r="N1362" t="str">
        <f t="shared" si="21"/>
        <v>Outlier</v>
      </c>
    </row>
    <row r="1363" spans="1:14" x14ac:dyDescent="0.3">
      <c r="A1363">
        <v>2395</v>
      </c>
      <c r="B1363" s="3">
        <v>45562</v>
      </c>
      <c r="C1363" s="3">
        <v>45675</v>
      </c>
      <c r="D1363" t="s">
        <v>12</v>
      </c>
      <c r="E1363" t="s">
        <v>19</v>
      </c>
      <c r="F1363" t="s">
        <v>1413</v>
      </c>
      <c r="G1363">
        <v>404.36</v>
      </c>
      <c r="H1363">
        <v>138.59</v>
      </c>
      <c r="I1363">
        <v>10</v>
      </c>
      <c r="J1363" t="s">
        <v>2019</v>
      </c>
      <c r="K1363" t="s">
        <v>2026</v>
      </c>
      <c r="L1363">
        <v>0</v>
      </c>
      <c r="M1363">
        <v>34.273914333762001</v>
      </c>
      <c r="N1363" t="str">
        <f t="shared" si="21"/>
        <v>Outlier</v>
      </c>
    </row>
    <row r="1364" spans="1:14" x14ac:dyDescent="0.3">
      <c r="A1364">
        <v>2396</v>
      </c>
      <c r="B1364" s="3">
        <v>45421</v>
      </c>
      <c r="C1364" s="3">
        <v>45438</v>
      </c>
      <c r="D1364" t="s">
        <v>14</v>
      </c>
      <c r="E1364" t="s">
        <v>17</v>
      </c>
      <c r="F1364" t="s">
        <v>1414</v>
      </c>
      <c r="G1364">
        <v>62.34</v>
      </c>
      <c r="H1364">
        <v>394.11</v>
      </c>
      <c r="I1364">
        <v>2</v>
      </c>
      <c r="J1364" t="s">
        <v>2020</v>
      </c>
      <c r="K1364" t="s">
        <v>2024</v>
      </c>
      <c r="L1364">
        <v>0</v>
      </c>
      <c r="M1364">
        <v>632.19441770933599</v>
      </c>
      <c r="N1364" t="str">
        <f t="shared" si="21"/>
        <v>Outlier</v>
      </c>
    </row>
    <row r="1365" spans="1:14" x14ac:dyDescent="0.3">
      <c r="A1365">
        <v>2397</v>
      </c>
      <c r="B1365" s="3">
        <v>45404</v>
      </c>
      <c r="C1365" s="3">
        <v>45592</v>
      </c>
      <c r="D1365" t="s">
        <v>15</v>
      </c>
      <c r="E1365" t="s">
        <v>17</v>
      </c>
      <c r="F1365" t="s">
        <v>1415</v>
      </c>
      <c r="G1365">
        <v>780.29</v>
      </c>
      <c r="H1365">
        <v>248.47</v>
      </c>
      <c r="I1365">
        <v>10</v>
      </c>
      <c r="J1365" t="s">
        <v>2022</v>
      </c>
      <c r="K1365" t="s">
        <v>2023</v>
      </c>
      <c r="L1365">
        <v>0.15</v>
      </c>
      <c r="M1365">
        <v>31.8432890335644</v>
      </c>
      <c r="N1365" t="str">
        <f t="shared" si="21"/>
        <v>Outlier</v>
      </c>
    </row>
    <row r="1366" spans="1:14" x14ac:dyDescent="0.3">
      <c r="A1366">
        <v>2398</v>
      </c>
      <c r="B1366" s="3">
        <v>45514</v>
      </c>
      <c r="C1366" s="3">
        <v>45520</v>
      </c>
      <c r="D1366" t="s">
        <v>12</v>
      </c>
      <c r="E1366" t="s">
        <v>17</v>
      </c>
      <c r="F1366" t="s">
        <v>1416</v>
      </c>
      <c r="G1366">
        <v>734.53</v>
      </c>
      <c r="H1366">
        <v>36.76</v>
      </c>
      <c r="I1366">
        <v>10</v>
      </c>
      <c r="J1366" t="s">
        <v>2020</v>
      </c>
      <c r="K1366" t="s">
        <v>2026</v>
      </c>
      <c r="L1366">
        <v>0.09</v>
      </c>
      <c r="M1366">
        <v>5.0045607395205103</v>
      </c>
      <c r="N1366" t="str">
        <f t="shared" si="21"/>
        <v>Outlier</v>
      </c>
    </row>
    <row r="1367" spans="1:14" x14ac:dyDescent="0.3">
      <c r="A1367">
        <v>2399</v>
      </c>
      <c r="B1367" s="3">
        <v>45368</v>
      </c>
      <c r="C1367" s="3">
        <v>45581</v>
      </c>
      <c r="D1367" t="s">
        <v>12</v>
      </c>
      <c r="E1367" t="s">
        <v>18</v>
      </c>
      <c r="F1367" t="s">
        <v>1417</v>
      </c>
      <c r="G1367">
        <v>1289.51</v>
      </c>
      <c r="H1367">
        <v>484.31</v>
      </c>
      <c r="I1367">
        <v>14</v>
      </c>
      <c r="J1367" t="s">
        <v>2020</v>
      </c>
      <c r="K1367" t="s">
        <v>2023</v>
      </c>
      <c r="L1367">
        <v>0</v>
      </c>
      <c r="M1367">
        <v>37.557676947057402</v>
      </c>
      <c r="N1367" t="str">
        <f t="shared" si="21"/>
        <v>Outlier</v>
      </c>
    </row>
    <row r="1368" spans="1:14" x14ac:dyDescent="0.3">
      <c r="A1368">
        <v>2400</v>
      </c>
      <c r="B1368" s="3">
        <v>45579</v>
      </c>
      <c r="C1368" s="3">
        <v>45663</v>
      </c>
      <c r="D1368" t="s">
        <v>14</v>
      </c>
      <c r="E1368" t="s">
        <v>19</v>
      </c>
      <c r="F1368" t="s">
        <v>1418</v>
      </c>
      <c r="G1368">
        <v>93.02</v>
      </c>
      <c r="H1368">
        <v>0</v>
      </c>
      <c r="I1368">
        <v>3</v>
      </c>
      <c r="J1368" t="s">
        <v>2021</v>
      </c>
      <c r="K1368" t="s">
        <v>2026</v>
      </c>
      <c r="L1368">
        <v>0.18</v>
      </c>
      <c r="M1368">
        <v>0</v>
      </c>
      <c r="N1368" t="str">
        <f t="shared" si="21"/>
        <v>Outlier</v>
      </c>
    </row>
    <row r="1369" spans="1:14" x14ac:dyDescent="0.3">
      <c r="A1369">
        <v>2401</v>
      </c>
      <c r="B1369" s="3">
        <v>45655</v>
      </c>
      <c r="C1369" s="3">
        <v>45681</v>
      </c>
      <c r="D1369" t="s">
        <v>13</v>
      </c>
      <c r="E1369" t="s">
        <v>17</v>
      </c>
      <c r="F1369" t="s">
        <v>1419</v>
      </c>
      <c r="G1369">
        <v>972.36500000000001</v>
      </c>
      <c r="H1369">
        <v>471.03</v>
      </c>
      <c r="I1369">
        <v>1</v>
      </c>
      <c r="J1369" t="s">
        <v>2020</v>
      </c>
      <c r="K1369" t="s">
        <v>2025</v>
      </c>
      <c r="L1369">
        <v>0.18</v>
      </c>
      <c r="M1369">
        <v>48.441685992399997</v>
      </c>
      <c r="N1369" t="str">
        <f t="shared" si="21"/>
        <v>Outlier</v>
      </c>
    </row>
    <row r="1370" spans="1:14" x14ac:dyDescent="0.3">
      <c r="A1370">
        <v>2402</v>
      </c>
      <c r="B1370" s="3">
        <v>45613</v>
      </c>
      <c r="C1370" s="3">
        <v>45646</v>
      </c>
      <c r="D1370" t="s">
        <v>12</v>
      </c>
      <c r="E1370" t="s">
        <v>19</v>
      </c>
      <c r="F1370" t="s">
        <v>1420</v>
      </c>
      <c r="G1370">
        <v>1477.4</v>
      </c>
      <c r="H1370">
        <v>265.75</v>
      </c>
      <c r="I1370">
        <v>3</v>
      </c>
      <c r="J1370" t="s">
        <v>2019</v>
      </c>
      <c r="K1370" t="s">
        <v>2024</v>
      </c>
      <c r="L1370">
        <v>0.05</v>
      </c>
      <c r="M1370">
        <v>17.987681061323901</v>
      </c>
      <c r="N1370" t="str">
        <f t="shared" si="21"/>
        <v>Outlier</v>
      </c>
    </row>
    <row r="1371" spans="1:14" x14ac:dyDescent="0.3">
      <c r="A1371">
        <v>2403</v>
      </c>
      <c r="B1371" s="3">
        <v>45349</v>
      </c>
      <c r="C1371" s="3">
        <v>45576</v>
      </c>
      <c r="D1371" t="s">
        <v>15</v>
      </c>
      <c r="E1371" t="s">
        <v>19</v>
      </c>
      <c r="F1371" t="s">
        <v>1421</v>
      </c>
      <c r="G1371">
        <v>315.67</v>
      </c>
      <c r="H1371">
        <v>25.41</v>
      </c>
      <c r="I1371">
        <v>20</v>
      </c>
      <c r="J1371" t="s">
        <v>2019</v>
      </c>
      <c r="K1371" t="s">
        <v>2023</v>
      </c>
      <c r="L1371">
        <v>0.15</v>
      </c>
      <c r="M1371">
        <v>8.0495454113472906</v>
      </c>
      <c r="N1371" t="str">
        <f t="shared" si="21"/>
        <v>Outlier</v>
      </c>
    </row>
    <row r="1372" spans="1:14" x14ac:dyDescent="0.3">
      <c r="A1372">
        <v>2404</v>
      </c>
      <c r="B1372" s="3">
        <v>45624</v>
      </c>
      <c r="C1372" s="3">
        <v>45633</v>
      </c>
      <c r="D1372" t="s">
        <v>13</v>
      </c>
      <c r="E1372" t="s">
        <v>18</v>
      </c>
      <c r="F1372" t="s">
        <v>1422</v>
      </c>
      <c r="G1372">
        <v>849.72</v>
      </c>
      <c r="H1372">
        <v>34.54</v>
      </c>
      <c r="I1372">
        <v>18</v>
      </c>
      <c r="J1372" t="s">
        <v>2021</v>
      </c>
      <c r="K1372" t="s">
        <v>2026</v>
      </c>
      <c r="L1372">
        <v>0.15</v>
      </c>
      <c r="M1372">
        <v>4.06486842724662</v>
      </c>
      <c r="N1372" t="str">
        <f t="shared" si="21"/>
        <v>Outlier</v>
      </c>
    </row>
    <row r="1373" spans="1:14" x14ac:dyDescent="0.3">
      <c r="A1373">
        <v>2405</v>
      </c>
      <c r="B1373" s="3">
        <v>45372</v>
      </c>
      <c r="C1373" s="3">
        <v>45553</v>
      </c>
      <c r="D1373" t="s">
        <v>15</v>
      </c>
      <c r="E1373" t="s">
        <v>17</v>
      </c>
      <c r="F1373" t="s">
        <v>1423</v>
      </c>
      <c r="G1373">
        <v>123.31</v>
      </c>
      <c r="H1373">
        <v>481.72</v>
      </c>
      <c r="I1373">
        <v>18</v>
      </c>
      <c r="J1373" t="s">
        <v>2020</v>
      </c>
      <c r="K1373" t="s">
        <v>2024</v>
      </c>
      <c r="L1373">
        <v>0.1</v>
      </c>
      <c r="M1373">
        <v>390.65769199578301</v>
      </c>
      <c r="N1373" t="str">
        <f t="shared" si="21"/>
        <v>Outlier</v>
      </c>
    </row>
    <row r="1374" spans="1:14" x14ac:dyDescent="0.3">
      <c r="A1374">
        <v>2406</v>
      </c>
      <c r="B1374" s="3">
        <v>45531</v>
      </c>
      <c r="C1374" s="3">
        <v>45640</v>
      </c>
      <c r="D1374" t="s">
        <v>13</v>
      </c>
      <c r="E1374" t="s">
        <v>18</v>
      </c>
      <c r="F1374" t="s">
        <v>1424</v>
      </c>
      <c r="G1374">
        <v>1013.72</v>
      </c>
      <c r="H1374">
        <v>300.01</v>
      </c>
      <c r="I1374">
        <v>10</v>
      </c>
      <c r="J1374" t="s">
        <v>2019</v>
      </c>
      <c r="K1374" t="s">
        <v>2025</v>
      </c>
      <c r="L1374">
        <v>0.12</v>
      </c>
      <c r="M1374">
        <v>29.594957187388999</v>
      </c>
      <c r="N1374" t="str">
        <f t="shared" si="21"/>
        <v>Outlier</v>
      </c>
    </row>
    <row r="1375" spans="1:14" x14ac:dyDescent="0.3">
      <c r="A1375">
        <v>2407</v>
      </c>
      <c r="B1375" s="3">
        <v>45516</v>
      </c>
      <c r="C1375" s="3">
        <v>45584</v>
      </c>
      <c r="D1375" t="s">
        <v>14</v>
      </c>
      <c r="E1375" t="s">
        <v>17</v>
      </c>
      <c r="F1375" t="s">
        <v>1425</v>
      </c>
      <c r="G1375">
        <v>1684.07</v>
      </c>
      <c r="H1375">
        <v>483.8</v>
      </c>
      <c r="I1375">
        <v>3</v>
      </c>
      <c r="J1375" t="s">
        <v>2022</v>
      </c>
      <c r="K1375" t="s">
        <v>2026</v>
      </c>
      <c r="L1375">
        <v>0.09</v>
      </c>
      <c r="M1375">
        <v>28.728021994335201</v>
      </c>
      <c r="N1375" t="str">
        <f t="shared" si="21"/>
        <v>Outlier</v>
      </c>
    </row>
    <row r="1376" spans="1:14" x14ac:dyDescent="0.3">
      <c r="A1376">
        <v>2408</v>
      </c>
      <c r="B1376" s="3">
        <v>45375</v>
      </c>
      <c r="C1376" s="3">
        <v>45631</v>
      </c>
      <c r="D1376" t="s">
        <v>13</v>
      </c>
      <c r="E1376" t="s">
        <v>18</v>
      </c>
      <c r="F1376" t="s">
        <v>1426</v>
      </c>
      <c r="G1376">
        <v>1682.75</v>
      </c>
      <c r="H1376">
        <v>162.53</v>
      </c>
      <c r="I1376">
        <v>13</v>
      </c>
      <c r="J1376" t="s">
        <v>2020</v>
      </c>
      <c r="K1376" t="s">
        <v>2026</v>
      </c>
      <c r="L1376">
        <v>0.16</v>
      </c>
      <c r="M1376">
        <v>9.6585945624721408</v>
      </c>
      <c r="N1376" t="str">
        <f t="shared" si="21"/>
        <v>Outlier</v>
      </c>
    </row>
    <row r="1377" spans="1:14" x14ac:dyDescent="0.3">
      <c r="A1377">
        <v>2409</v>
      </c>
      <c r="B1377" s="3">
        <v>45393</v>
      </c>
      <c r="C1377" s="3">
        <v>45631</v>
      </c>
      <c r="D1377" t="s">
        <v>15</v>
      </c>
      <c r="E1377" t="s">
        <v>19</v>
      </c>
      <c r="F1377" t="s">
        <v>1427</v>
      </c>
      <c r="G1377">
        <v>642.21</v>
      </c>
      <c r="H1377">
        <v>315.68</v>
      </c>
      <c r="I1377">
        <v>6</v>
      </c>
      <c r="J1377" t="s">
        <v>2019</v>
      </c>
      <c r="K1377" t="s">
        <v>2024</v>
      </c>
      <c r="L1377">
        <v>0.05</v>
      </c>
      <c r="M1377">
        <v>49.155260740256303</v>
      </c>
      <c r="N1377" t="str">
        <f t="shared" si="21"/>
        <v>Outlier</v>
      </c>
    </row>
    <row r="1378" spans="1:14" x14ac:dyDescent="0.3">
      <c r="A1378">
        <v>2410</v>
      </c>
      <c r="B1378" s="3">
        <v>45387</v>
      </c>
      <c r="C1378" s="3">
        <v>45485</v>
      </c>
      <c r="D1378" t="s">
        <v>12</v>
      </c>
      <c r="E1378" t="s">
        <v>19</v>
      </c>
      <c r="F1378" t="s">
        <v>1428</v>
      </c>
      <c r="G1378">
        <v>695.71</v>
      </c>
      <c r="H1378">
        <v>255.71</v>
      </c>
      <c r="I1378">
        <v>7</v>
      </c>
      <c r="J1378" t="s">
        <v>2020</v>
      </c>
      <c r="K1378" t="s">
        <v>2024</v>
      </c>
      <c r="L1378">
        <v>0.13</v>
      </c>
      <c r="M1378">
        <v>36.755257219243603</v>
      </c>
      <c r="N1378" t="str">
        <f t="shared" si="21"/>
        <v>Outlier</v>
      </c>
    </row>
    <row r="1379" spans="1:14" x14ac:dyDescent="0.3">
      <c r="A1379">
        <v>2411</v>
      </c>
      <c r="B1379" s="3">
        <v>45559</v>
      </c>
      <c r="C1379" s="3">
        <v>45653</v>
      </c>
      <c r="D1379" t="s">
        <v>13</v>
      </c>
      <c r="E1379" t="s">
        <v>17</v>
      </c>
      <c r="F1379" t="s">
        <v>1429</v>
      </c>
      <c r="G1379">
        <v>1409.87</v>
      </c>
      <c r="H1379">
        <v>137.02000000000001</v>
      </c>
      <c r="I1379">
        <v>18</v>
      </c>
      <c r="J1379" t="s">
        <v>2020</v>
      </c>
      <c r="K1379" t="s">
        <v>2026</v>
      </c>
      <c r="L1379">
        <v>0.04</v>
      </c>
      <c r="M1379">
        <v>9.7186265400356096</v>
      </c>
      <c r="N1379" t="str">
        <f t="shared" si="21"/>
        <v>Outlier</v>
      </c>
    </row>
    <row r="1380" spans="1:14" x14ac:dyDescent="0.3">
      <c r="A1380">
        <v>2412</v>
      </c>
      <c r="B1380" s="3">
        <v>45336</v>
      </c>
      <c r="C1380" s="3">
        <v>45457</v>
      </c>
      <c r="D1380" t="s">
        <v>14</v>
      </c>
      <c r="E1380" t="s">
        <v>17</v>
      </c>
      <c r="F1380" t="s">
        <v>1430</v>
      </c>
      <c r="G1380">
        <v>642.19000000000005</v>
      </c>
      <c r="H1380">
        <v>459.97</v>
      </c>
      <c r="I1380">
        <v>13</v>
      </c>
      <c r="J1380" t="s">
        <v>2020</v>
      </c>
      <c r="K1380" t="s">
        <v>2025</v>
      </c>
      <c r="L1380">
        <v>0.05</v>
      </c>
      <c r="M1380">
        <v>71.625219950482006</v>
      </c>
      <c r="N1380" t="str">
        <f t="shared" si="21"/>
        <v>Outlier</v>
      </c>
    </row>
    <row r="1381" spans="1:14" x14ac:dyDescent="0.3">
      <c r="A1381">
        <v>2413</v>
      </c>
      <c r="B1381" s="3">
        <v>45634</v>
      </c>
      <c r="C1381" s="3">
        <v>45661</v>
      </c>
      <c r="D1381" t="s">
        <v>13</v>
      </c>
      <c r="E1381" t="s">
        <v>17</v>
      </c>
      <c r="F1381" t="s">
        <v>1431</v>
      </c>
      <c r="G1381">
        <v>772.85</v>
      </c>
      <c r="H1381">
        <v>64.150000000000006</v>
      </c>
      <c r="I1381">
        <v>20</v>
      </c>
      <c r="J1381" t="s">
        <v>2021</v>
      </c>
      <c r="K1381" t="s">
        <v>2024</v>
      </c>
      <c r="L1381">
        <v>0.1</v>
      </c>
      <c r="M1381">
        <v>8.3004463996894593</v>
      </c>
      <c r="N1381" t="str">
        <f t="shared" si="21"/>
        <v>Outlier</v>
      </c>
    </row>
    <row r="1382" spans="1:14" x14ac:dyDescent="0.3">
      <c r="A1382">
        <v>2414</v>
      </c>
      <c r="B1382" s="3">
        <v>45618</v>
      </c>
      <c r="C1382" s="3">
        <v>45678</v>
      </c>
      <c r="D1382" t="s">
        <v>14</v>
      </c>
      <c r="E1382" t="s">
        <v>17</v>
      </c>
      <c r="F1382" t="s">
        <v>1432</v>
      </c>
      <c r="G1382">
        <v>1173.24</v>
      </c>
      <c r="H1382">
        <v>453.65</v>
      </c>
      <c r="I1382">
        <v>5</v>
      </c>
      <c r="J1382" t="s">
        <v>2020</v>
      </c>
      <c r="K1382" t="s">
        <v>2023</v>
      </c>
      <c r="L1382">
        <v>0.04</v>
      </c>
      <c r="M1382">
        <v>38.666428011319098</v>
      </c>
      <c r="N1382" t="str">
        <f t="shared" si="21"/>
        <v>Outlier</v>
      </c>
    </row>
    <row r="1383" spans="1:14" x14ac:dyDescent="0.3">
      <c r="A1383">
        <v>2415</v>
      </c>
      <c r="B1383" s="3">
        <v>45344</v>
      </c>
      <c r="C1383" s="3">
        <v>45453</v>
      </c>
      <c r="D1383" t="s">
        <v>15</v>
      </c>
      <c r="E1383" t="s">
        <v>19</v>
      </c>
      <c r="F1383" t="s">
        <v>1433</v>
      </c>
      <c r="G1383">
        <v>160.33000000000001</v>
      </c>
      <c r="H1383">
        <v>171.43</v>
      </c>
      <c r="I1383">
        <v>7</v>
      </c>
      <c r="J1383" t="s">
        <v>2020</v>
      </c>
      <c r="K1383" t="s">
        <v>2026</v>
      </c>
      <c r="L1383">
        <v>0.17</v>
      </c>
      <c r="M1383">
        <v>106.923220856982</v>
      </c>
      <c r="N1383" t="str">
        <f t="shared" si="21"/>
        <v>Outlier</v>
      </c>
    </row>
    <row r="1384" spans="1:14" x14ac:dyDescent="0.3">
      <c r="A1384">
        <v>2416</v>
      </c>
      <c r="B1384" s="3">
        <v>45459</v>
      </c>
      <c r="C1384" s="3">
        <v>45574</v>
      </c>
      <c r="D1384" t="s">
        <v>2028</v>
      </c>
      <c r="E1384" t="s">
        <v>17</v>
      </c>
      <c r="F1384" t="s">
        <v>1434</v>
      </c>
      <c r="G1384">
        <v>578.88</v>
      </c>
      <c r="H1384">
        <v>418.85</v>
      </c>
      <c r="I1384">
        <v>15</v>
      </c>
      <c r="J1384" t="s">
        <v>2019</v>
      </c>
      <c r="K1384" t="s">
        <v>2025</v>
      </c>
      <c r="L1384">
        <v>0.05</v>
      </c>
      <c r="M1384">
        <v>72.355237700386994</v>
      </c>
      <c r="N1384" t="str">
        <f t="shared" si="21"/>
        <v>Outlier</v>
      </c>
    </row>
    <row r="1385" spans="1:14" x14ac:dyDescent="0.3">
      <c r="A1385">
        <v>2417</v>
      </c>
      <c r="B1385" s="3">
        <v>45440</v>
      </c>
      <c r="C1385" s="3">
        <v>45626</v>
      </c>
      <c r="D1385" t="s">
        <v>13</v>
      </c>
      <c r="E1385" t="s">
        <v>18</v>
      </c>
      <c r="F1385" t="s">
        <v>1435</v>
      </c>
      <c r="G1385">
        <v>742.77</v>
      </c>
      <c r="H1385">
        <v>77.31</v>
      </c>
      <c r="I1385">
        <v>0</v>
      </c>
      <c r="J1385" t="s">
        <v>2021</v>
      </c>
      <c r="K1385" t="s">
        <v>2025</v>
      </c>
      <c r="L1385">
        <v>0</v>
      </c>
      <c r="M1385">
        <v>10.408336362534801</v>
      </c>
      <c r="N1385" t="str">
        <f t="shared" si="21"/>
        <v>Outlier</v>
      </c>
    </row>
    <row r="1386" spans="1:14" x14ac:dyDescent="0.3">
      <c r="A1386">
        <v>2418</v>
      </c>
      <c r="B1386" s="3">
        <v>45443</v>
      </c>
      <c r="C1386" s="3">
        <v>45543</v>
      </c>
      <c r="D1386" t="s">
        <v>15</v>
      </c>
      <c r="E1386" t="s">
        <v>18</v>
      </c>
      <c r="F1386" t="s">
        <v>1436</v>
      </c>
      <c r="G1386">
        <v>1465.53</v>
      </c>
      <c r="H1386">
        <v>333.87</v>
      </c>
      <c r="I1386">
        <v>1</v>
      </c>
      <c r="J1386" t="s">
        <v>2021</v>
      </c>
      <c r="K1386" t="s">
        <v>2024</v>
      </c>
      <c r="L1386">
        <v>0</v>
      </c>
      <c r="M1386">
        <v>22.7815193138319</v>
      </c>
      <c r="N1386" t="str">
        <f t="shared" si="21"/>
        <v>Outlier</v>
      </c>
    </row>
    <row r="1387" spans="1:14" x14ac:dyDescent="0.3">
      <c r="A1387">
        <v>2419</v>
      </c>
      <c r="B1387" s="3">
        <v>45584</v>
      </c>
      <c r="C1387" s="3">
        <v>45687</v>
      </c>
      <c r="D1387" t="s">
        <v>13</v>
      </c>
      <c r="E1387" t="s">
        <v>19</v>
      </c>
      <c r="F1387" t="s">
        <v>1437</v>
      </c>
      <c r="G1387">
        <v>404.98</v>
      </c>
      <c r="H1387">
        <v>255.71</v>
      </c>
      <c r="I1387">
        <v>11</v>
      </c>
      <c r="J1387" t="s">
        <v>2021</v>
      </c>
      <c r="K1387" t="s">
        <v>2025</v>
      </c>
      <c r="L1387">
        <v>0.1</v>
      </c>
      <c r="M1387">
        <v>63.141389698256702</v>
      </c>
      <c r="N1387" t="str">
        <f t="shared" si="21"/>
        <v>Outlier</v>
      </c>
    </row>
    <row r="1388" spans="1:14" x14ac:dyDescent="0.3">
      <c r="A1388">
        <v>2420</v>
      </c>
      <c r="B1388" s="3">
        <v>45412</v>
      </c>
      <c r="C1388" s="3">
        <v>45428</v>
      </c>
      <c r="D1388" t="s">
        <v>2028</v>
      </c>
      <c r="E1388" t="s">
        <v>18</v>
      </c>
      <c r="F1388" t="s">
        <v>1438</v>
      </c>
      <c r="G1388">
        <v>1303.93</v>
      </c>
      <c r="H1388">
        <v>0</v>
      </c>
      <c r="I1388">
        <v>10</v>
      </c>
      <c r="J1388" t="s">
        <v>2021</v>
      </c>
      <c r="K1388" t="s">
        <v>2024</v>
      </c>
      <c r="L1388">
        <v>0.04</v>
      </c>
      <c r="M1388">
        <v>0</v>
      </c>
      <c r="N1388" t="str">
        <f t="shared" si="21"/>
        <v>Outlier</v>
      </c>
    </row>
    <row r="1389" spans="1:14" x14ac:dyDescent="0.3">
      <c r="A1389">
        <v>2421</v>
      </c>
      <c r="B1389" s="3">
        <v>45435</v>
      </c>
      <c r="C1389" s="3">
        <v>45517</v>
      </c>
      <c r="D1389" t="s">
        <v>14</v>
      </c>
      <c r="E1389" t="s">
        <v>18</v>
      </c>
      <c r="F1389" t="s">
        <v>1439</v>
      </c>
      <c r="G1389">
        <v>1214.51</v>
      </c>
      <c r="H1389">
        <v>100.74</v>
      </c>
      <c r="I1389">
        <v>9</v>
      </c>
      <c r="J1389" t="s">
        <v>2019</v>
      </c>
      <c r="K1389" t="s">
        <v>2025</v>
      </c>
      <c r="L1389">
        <v>0.02</v>
      </c>
      <c r="M1389">
        <v>8.2947032136417196</v>
      </c>
      <c r="N1389" t="str">
        <f t="shared" si="21"/>
        <v>Outlier</v>
      </c>
    </row>
    <row r="1390" spans="1:14" x14ac:dyDescent="0.3">
      <c r="A1390">
        <v>2422</v>
      </c>
      <c r="B1390" s="3">
        <v>45657</v>
      </c>
      <c r="C1390" s="3">
        <v>45660</v>
      </c>
      <c r="D1390" t="s">
        <v>12</v>
      </c>
      <c r="E1390" t="s">
        <v>17</v>
      </c>
      <c r="F1390" t="s">
        <v>1440</v>
      </c>
      <c r="G1390">
        <v>707.84</v>
      </c>
      <c r="H1390">
        <v>463.79</v>
      </c>
      <c r="I1390">
        <v>12</v>
      </c>
      <c r="J1390" t="s">
        <v>2021</v>
      </c>
      <c r="K1390" t="s">
        <v>2025</v>
      </c>
      <c r="L1390">
        <v>0.13</v>
      </c>
      <c r="M1390">
        <v>65.521869349005399</v>
      </c>
      <c r="N1390" t="str">
        <f t="shared" si="21"/>
        <v>Outlier</v>
      </c>
    </row>
    <row r="1391" spans="1:14" x14ac:dyDescent="0.3">
      <c r="A1391">
        <v>2423</v>
      </c>
      <c r="B1391" s="3">
        <v>45504</v>
      </c>
      <c r="C1391" s="3">
        <v>45574</v>
      </c>
      <c r="D1391" t="s">
        <v>15</v>
      </c>
      <c r="E1391" t="s">
        <v>17</v>
      </c>
      <c r="F1391" t="s">
        <v>1441</v>
      </c>
      <c r="G1391">
        <v>1329.91</v>
      </c>
      <c r="H1391">
        <v>97.26</v>
      </c>
      <c r="I1391">
        <v>18</v>
      </c>
      <c r="J1391" t="s">
        <v>2020</v>
      </c>
      <c r="K1391" t="s">
        <v>2023</v>
      </c>
      <c r="L1391">
        <v>0.11</v>
      </c>
      <c r="M1391">
        <v>7.3132768382822899</v>
      </c>
      <c r="N1391" t="str">
        <f t="shared" si="21"/>
        <v>Outlier</v>
      </c>
    </row>
    <row r="1392" spans="1:14" x14ac:dyDescent="0.3">
      <c r="A1392">
        <v>2424</v>
      </c>
      <c r="B1392" s="3">
        <v>45653</v>
      </c>
      <c r="C1392" s="3">
        <v>45684</v>
      </c>
      <c r="D1392" t="s">
        <v>14</v>
      </c>
      <c r="E1392" t="s">
        <v>17</v>
      </c>
      <c r="F1392" t="s">
        <v>1442</v>
      </c>
      <c r="G1392">
        <v>1526.47</v>
      </c>
      <c r="H1392">
        <v>470.93</v>
      </c>
      <c r="I1392">
        <v>5</v>
      </c>
      <c r="J1392" t="s">
        <v>2021</v>
      </c>
      <c r="K1392" t="s">
        <v>2026</v>
      </c>
      <c r="L1392">
        <v>0</v>
      </c>
      <c r="M1392">
        <v>30.850917476268801</v>
      </c>
      <c r="N1392" t="str">
        <f t="shared" si="21"/>
        <v>Outlier</v>
      </c>
    </row>
    <row r="1393" spans="1:14" x14ac:dyDescent="0.3">
      <c r="A1393">
        <v>2425</v>
      </c>
      <c r="B1393" s="3">
        <v>45545</v>
      </c>
      <c r="C1393" s="3">
        <v>45658</v>
      </c>
      <c r="D1393" t="s">
        <v>15</v>
      </c>
      <c r="E1393" t="s">
        <v>19</v>
      </c>
      <c r="F1393" t="s">
        <v>1443</v>
      </c>
      <c r="G1393">
        <v>1189.69</v>
      </c>
      <c r="H1393">
        <v>406.78</v>
      </c>
      <c r="I1393">
        <v>1</v>
      </c>
      <c r="J1393" t="s">
        <v>2020</v>
      </c>
      <c r="K1393" t="s">
        <v>2025</v>
      </c>
      <c r="L1393">
        <v>0.13</v>
      </c>
      <c r="M1393">
        <v>34.192100463145898</v>
      </c>
      <c r="N1393" t="str">
        <f t="shared" si="21"/>
        <v>Outlier</v>
      </c>
    </row>
    <row r="1394" spans="1:14" x14ac:dyDescent="0.3">
      <c r="A1394">
        <v>2426</v>
      </c>
      <c r="B1394" s="3">
        <v>45399</v>
      </c>
      <c r="C1394" s="3">
        <v>45588</v>
      </c>
      <c r="D1394" t="s">
        <v>13</v>
      </c>
      <c r="E1394" t="s">
        <v>19</v>
      </c>
      <c r="F1394" t="s">
        <v>1444</v>
      </c>
      <c r="G1394">
        <v>219.56</v>
      </c>
      <c r="H1394">
        <v>165.65</v>
      </c>
      <c r="I1394">
        <v>20</v>
      </c>
      <c r="J1394" t="s">
        <v>2019</v>
      </c>
      <c r="K1394" t="s">
        <v>2026</v>
      </c>
      <c r="L1394">
        <v>0.11</v>
      </c>
      <c r="M1394">
        <v>75.446347239934397</v>
      </c>
      <c r="N1394" t="str">
        <f t="shared" si="21"/>
        <v>Outlier</v>
      </c>
    </row>
    <row r="1395" spans="1:14" x14ac:dyDescent="0.3">
      <c r="A1395">
        <v>2427</v>
      </c>
      <c r="B1395" s="3">
        <v>45651</v>
      </c>
      <c r="C1395" s="3">
        <v>45654</v>
      </c>
      <c r="D1395" t="s">
        <v>13</v>
      </c>
      <c r="E1395" t="s">
        <v>17</v>
      </c>
      <c r="F1395" t="s">
        <v>1445</v>
      </c>
      <c r="G1395">
        <v>524.5</v>
      </c>
      <c r="H1395">
        <v>49.07</v>
      </c>
      <c r="I1395">
        <v>3</v>
      </c>
      <c r="J1395" t="s">
        <v>2022</v>
      </c>
      <c r="K1395" t="s">
        <v>2023</v>
      </c>
      <c r="L1395">
        <v>0.14000000000000001</v>
      </c>
      <c r="M1395">
        <v>9.3555767397521397</v>
      </c>
      <c r="N1395" t="str">
        <f t="shared" si="21"/>
        <v>Outlier</v>
      </c>
    </row>
    <row r="1396" spans="1:14" x14ac:dyDescent="0.3">
      <c r="A1396">
        <v>2428</v>
      </c>
      <c r="B1396" s="3">
        <v>45643</v>
      </c>
      <c r="C1396" s="3">
        <v>45681</v>
      </c>
      <c r="D1396" t="s">
        <v>15</v>
      </c>
      <c r="E1396" t="s">
        <v>18</v>
      </c>
      <c r="F1396" t="s">
        <v>1446</v>
      </c>
      <c r="G1396">
        <v>576.95000000000005</v>
      </c>
      <c r="H1396">
        <v>35.99</v>
      </c>
      <c r="I1396">
        <v>20</v>
      </c>
      <c r="J1396" t="s">
        <v>2022</v>
      </c>
      <c r="K1396" t="s">
        <v>2024</v>
      </c>
      <c r="L1396">
        <v>0.03</v>
      </c>
      <c r="M1396">
        <v>6.2379755611404804</v>
      </c>
      <c r="N1396" t="str">
        <f t="shared" si="21"/>
        <v>Outlier</v>
      </c>
    </row>
    <row r="1397" spans="1:14" x14ac:dyDescent="0.3">
      <c r="A1397">
        <v>2429</v>
      </c>
      <c r="B1397" s="3">
        <v>45491</v>
      </c>
      <c r="C1397" s="3">
        <v>45511</v>
      </c>
      <c r="D1397" t="s">
        <v>13</v>
      </c>
      <c r="E1397" t="s">
        <v>19</v>
      </c>
      <c r="F1397" t="s">
        <v>1447</v>
      </c>
      <c r="G1397">
        <v>728.3</v>
      </c>
      <c r="H1397">
        <v>102.74</v>
      </c>
      <c r="I1397">
        <v>1</v>
      </c>
      <c r="J1397" t="s">
        <v>2022</v>
      </c>
      <c r="K1397" t="s">
        <v>2023</v>
      </c>
      <c r="L1397">
        <v>7.0000000000000007E-2</v>
      </c>
      <c r="M1397">
        <v>14.1068241109433</v>
      </c>
      <c r="N1397" t="str">
        <f t="shared" si="21"/>
        <v>Outlier</v>
      </c>
    </row>
    <row r="1398" spans="1:14" x14ac:dyDescent="0.3">
      <c r="A1398">
        <v>2431</v>
      </c>
      <c r="B1398" s="3">
        <v>45354</v>
      </c>
      <c r="C1398" s="3">
        <v>45682</v>
      </c>
      <c r="D1398" t="s">
        <v>15</v>
      </c>
      <c r="E1398" t="s">
        <v>17</v>
      </c>
      <c r="F1398" t="s">
        <v>1449</v>
      </c>
      <c r="G1398">
        <v>1880.69</v>
      </c>
      <c r="H1398">
        <v>255.71</v>
      </c>
      <c r="I1398">
        <v>4</v>
      </c>
      <c r="J1398" t="s">
        <v>2021</v>
      </c>
      <c r="K1398" t="s">
        <v>2024</v>
      </c>
      <c r="L1398">
        <v>0.05</v>
      </c>
      <c r="M1398">
        <v>13.5966055011724</v>
      </c>
      <c r="N1398" t="str">
        <f t="shared" si="21"/>
        <v>Outlier</v>
      </c>
    </row>
    <row r="1399" spans="1:14" x14ac:dyDescent="0.3">
      <c r="A1399">
        <v>2432</v>
      </c>
      <c r="B1399" s="3">
        <v>45500</v>
      </c>
      <c r="C1399" s="3">
        <v>45618</v>
      </c>
      <c r="D1399" t="s">
        <v>14</v>
      </c>
      <c r="E1399" t="s">
        <v>19</v>
      </c>
      <c r="F1399" t="s">
        <v>1450</v>
      </c>
      <c r="G1399">
        <v>1076.47</v>
      </c>
      <c r="H1399">
        <v>289.45999999999998</v>
      </c>
      <c r="I1399">
        <v>4</v>
      </c>
      <c r="J1399" t="s">
        <v>2020</v>
      </c>
      <c r="K1399" t="s">
        <v>2023</v>
      </c>
      <c r="L1399">
        <v>0.09</v>
      </c>
      <c r="M1399">
        <v>26.8897414698041</v>
      </c>
      <c r="N1399" t="str">
        <f t="shared" si="21"/>
        <v>Outlier</v>
      </c>
    </row>
    <row r="1400" spans="1:14" x14ac:dyDescent="0.3">
      <c r="A1400">
        <v>2433</v>
      </c>
      <c r="B1400" s="3">
        <v>45366</v>
      </c>
      <c r="C1400" s="3">
        <v>45482</v>
      </c>
      <c r="D1400" t="s">
        <v>13</v>
      </c>
      <c r="E1400" t="s">
        <v>18</v>
      </c>
      <c r="F1400" t="s">
        <v>1451</v>
      </c>
      <c r="G1400">
        <v>414.54</v>
      </c>
      <c r="H1400">
        <v>32.22</v>
      </c>
      <c r="I1400">
        <v>19</v>
      </c>
      <c r="J1400" t="s">
        <v>2021</v>
      </c>
      <c r="K1400" t="s">
        <v>2024</v>
      </c>
      <c r="L1400">
        <v>0.16</v>
      </c>
      <c r="M1400">
        <v>7.7724706904038197</v>
      </c>
      <c r="N1400" t="str">
        <f t="shared" si="21"/>
        <v>Outlier</v>
      </c>
    </row>
    <row r="1401" spans="1:14" x14ac:dyDescent="0.3">
      <c r="A1401">
        <v>2434</v>
      </c>
      <c r="B1401" s="3">
        <v>45488</v>
      </c>
      <c r="C1401" s="3">
        <v>45546</v>
      </c>
      <c r="D1401" t="s">
        <v>12</v>
      </c>
      <c r="E1401" t="s">
        <v>18</v>
      </c>
      <c r="F1401" t="s">
        <v>1452</v>
      </c>
      <c r="G1401">
        <v>1295.76</v>
      </c>
      <c r="H1401">
        <v>165.55</v>
      </c>
      <c r="I1401">
        <v>3</v>
      </c>
      <c r="J1401" t="s">
        <v>2021</v>
      </c>
      <c r="K1401" t="s">
        <v>2026</v>
      </c>
      <c r="L1401">
        <v>0.17</v>
      </c>
      <c r="M1401">
        <v>12.7762857319257</v>
      </c>
      <c r="N1401" t="str">
        <f t="shared" si="21"/>
        <v>Outlier</v>
      </c>
    </row>
    <row r="1402" spans="1:14" x14ac:dyDescent="0.3">
      <c r="A1402">
        <v>2435</v>
      </c>
      <c r="B1402" s="3">
        <v>45328</v>
      </c>
      <c r="C1402" s="3">
        <v>45383</v>
      </c>
      <c r="D1402" t="s">
        <v>13</v>
      </c>
      <c r="E1402" t="s">
        <v>17</v>
      </c>
      <c r="F1402" t="s">
        <v>1453</v>
      </c>
      <c r="G1402">
        <v>404.22</v>
      </c>
      <c r="H1402">
        <v>393.76</v>
      </c>
      <c r="I1402">
        <v>17</v>
      </c>
      <c r="J1402" t="s">
        <v>2020</v>
      </c>
      <c r="K1402" t="s">
        <v>2023</v>
      </c>
      <c r="L1402">
        <v>0.2</v>
      </c>
      <c r="M1402">
        <v>97.412300232546599</v>
      </c>
      <c r="N1402" t="str">
        <f t="shared" si="21"/>
        <v>Outlier</v>
      </c>
    </row>
    <row r="1403" spans="1:14" x14ac:dyDescent="0.3">
      <c r="A1403">
        <v>2436</v>
      </c>
      <c r="B1403" s="3">
        <v>45644</v>
      </c>
      <c r="C1403" s="3">
        <v>45669</v>
      </c>
      <c r="D1403" t="s">
        <v>2028</v>
      </c>
      <c r="E1403" t="s">
        <v>19</v>
      </c>
      <c r="F1403" t="s">
        <v>1454</v>
      </c>
      <c r="G1403">
        <v>151.05000000000001</v>
      </c>
      <c r="H1403">
        <v>424.88</v>
      </c>
      <c r="I1403">
        <v>6</v>
      </c>
      <c r="J1403" t="s">
        <v>2019</v>
      </c>
      <c r="K1403" t="s">
        <v>2023</v>
      </c>
      <c r="L1403">
        <v>0.11</v>
      </c>
      <c r="M1403">
        <v>281.28434293280401</v>
      </c>
      <c r="N1403" t="str">
        <f t="shared" si="21"/>
        <v>Outlier</v>
      </c>
    </row>
    <row r="1404" spans="1:14" x14ac:dyDescent="0.3">
      <c r="A1404">
        <v>2437</v>
      </c>
      <c r="B1404" s="3">
        <v>45394</v>
      </c>
      <c r="C1404" s="3">
        <v>45601</v>
      </c>
      <c r="D1404" t="s">
        <v>15</v>
      </c>
      <c r="E1404" t="s">
        <v>18</v>
      </c>
      <c r="F1404" t="s">
        <v>1455</v>
      </c>
      <c r="G1404">
        <v>1320.23</v>
      </c>
      <c r="H1404">
        <v>407.14</v>
      </c>
      <c r="I1404">
        <v>9</v>
      </c>
      <c r="J1404" t="s">
        <v>2020</v>
      </c>
      <c r="K1404" t="s">
        <v>2026</v>
      </c>
      <c r="L1404">
        <v>0.19</v>
      </c>
      <c r="M1404">
        <v>30.8385660074381</v>
      </c>
      <c r="N1404" t="str">
        <f t="shared" si="21"/>
        <v>Outlier</v>
      </c>
    </row>
    <row r="1405" spans="1:14" x14ac:dyDescent="0.3">
      <c r="A1405">
        <v>2438</v>
      </c>
      <c r="B1405" s="3">
        <v>45437</v>
      </c>
      <c r="C1405" s="3">
        <v>45502</v>
      </c>
      <c r="D1405" t="s">
        <v>12</v>
      </c>
      <c r="E1405" t="s">
        <v>18</v>
      </c>
      <c r="F1405" t="s">
        <v>1456</v>
      </c>
      <c r="G1405">
        <v>980.69</v>
      </c>
      <c r="H1405">
        <v>189.27</v>
      </c>
      <c r="I1405">
        <v>5</v>
      </c>
      <c r="J1405" t="s">
        <v>2020</v>
      </c>
      <c r="K1405" t="s">
        <v>2024</v>
      </c>
      <c r="L1405">
        <v>0.18</v>
      </c>
      <c r="M1405">
        <v>19.299676758200899</v>
      </c>
      <c r="N1405" t="str">
        <f t="shared" si="21"/>
        <v>Outlier</v>
      </c>
    </row>
    <row r="1406" spans="1:14" x14ac:dyDescent="0.3">
      <c r="A1406">
        <v>2439</v>
      </c>
      <c r="B1406" s="3">
        <v>45532</v>
      </c>
      <c r="C1406" s="3">
        <v>45613</v>
      </c>
      <c r="D1406" t="s">
        <v>14</v>
      </c>
      <c r="E1406" t="s">
        <v>19</v>
      </c>
      <c r="F1406" t="s">
        <v>1457</v>
      </c>
      <c r="G1406">
        <v>1843.81</v>
      </c>
      <c r="H1406">
        <v>281.56</v>
      </c>
      <c r="I1406">
        <v>5</v>
      </c>
      <c r="J1406" t="s">
        <v>2022</v>
      </c>
      <c r="K1406" t="s">
        <v>2023</v>
      </c>
      <c r="L1406">
        <v>0.05</v>
      </c>
      <c r="M1406">
        <v>15.2705539073983</v>
      </c>
      <c r="N1406" t="str">
        <f t="shared" si="21"/>
        <v>Outlier</v>
      </c>
    </row>
    <row r="1407" spans="1:14" x14ac:dyDescent="0.3">
      <c r="A1407">
        <v>2440</v>
      </c>
      <c r="B1407" s="3">
        <v>45489</v>
      </c>
      <c r="C1407" s="3">
        <v>45611</v>
      </c>
      <c r="D1407" t="s">
        <v>15</v>
      </c>
      <c r="E1407" t="s">
        <v>18</v>
      </c>
      <c r="F1407" t="s">
        <v>1458</v>
      </c>
      <c r="G1407">
        <v>1454.76</v>
      </c>
      <c r="H1407">
        <v>484.22</v>
      </c>
      <c r="I1407">
        <v>16</v>
      </c>
      <c r="J1407" t="s">
        <v>2022</v>
      </c>
      <c r="K1407" t="s">
        <v>2024</v>
      </c>
      <c r="L1407">
        <v>0.08</v>
      </c>
      <c r="M1407">
        <v>33.285215430724001</v>
      </c>
      <c r="N1407" t="str">
        <f t="shared" si="21"/>
        <v>Outlier</v>
      </c>
    </row>
    <row r="1408" spans="1:14" x14ac:dyDescent="0.3">
      <c r="A1408">
        <v>2441</v>
      </c>
      <c r="B1408" s="3">
        <v>45484</v>
      </c>
      <c r="C1408" s="3">
        <v>45545</v>
      </c>
      <c r="D1408" t="s">
        <v>12</v>
      </c>
      <c r="E1408" t="s">
        <v>18</v>
      </c>
      <c r="F1408" t="s">
        <v>1459</v>
      </c>
      <c r="G1408">
        <v>1686.16</v>
      </c>
      <c r="H1408">
        <v>190.85</v>
      </c>
      <c r="I1408">
        <v>14</v>
      </c>
      <c r="J1408" t="s">
        <v>2020</v>
      </c>
      <c r="K1408" t="s">
        <v>2024</v>
      </c>
      <c r="L1408">
        <v>0.1</v>
      </c>
      <c r="M1408">
        <v>11.3186174503013</v>
      </c>
      <c r="N1408" t="str">
        <f t="shared" si="21"/>
        <v>Outlier</v>
      </c>
    </row>
    <row r="1409" spans="1:14" x14ac:dyDescent="0.3">
      <c r="A1409">
        <v>2442</v>
      </c>
      <c r="B1409" s="3">
        <v>45470</v>
      </c>
      <c r="C1409" s="3">
        <v>45533</v>
      </c>
      <c r="D1409" t="s">
        <v>12</v>
      </c>
      <c r="E1409" t="s">
        <v>19</v>
      </c>
      <c r="F1409" t="s">
        <v>1460</v>
      </c>
      <c r="G1409">
        <v>1935.89</v>
      </c>
      <c r="H1409">
        <v>499.98</v>
      </c>
      <c r="I1409">
        <v>10</v>
      </c>
      <c r="J1409" t="s">
        <v>2021</v>
      </c>
      <c r="K1409" t="s">
        <v>2026</v>
      </c>
      <c r="L1409">
        <v>0.12</v>
      </c>
      <c r="M1409">
        <v>25.826880659541601</v>
      </c>
      <c r="N1409" t="str">
        <f t="shared" si="21"/>
        <v>Outlier</v>
      </c>
    </row>
    <row r="1410" spans="1:14" x14ac:dyDescent="0.3">
      <c r="A1410">
        <v>2443</v>
      </c>
      <c r="B1410" s="3">
        <v>45558</v>
      </c>
      <c r="C1410" s="3">
        <v>45671</v>
      </c>
      <c r="D1410" t="s">
        <v>12</v>
      </c>
      <c r="E1410" t="s">
        <v>17</v>
      </c>
      <c r="F1410" t="s">
        <v>1461</v>
      </c>
      <c r="G1410">
        <v>971.57</v>
      </c>
      <c r="H1410">
        <v>367.27</v>
      </c>
      <c r="I1410">
        <v>6</v>
      </c>
      <c r="J1410" t="s">
        <v>2020</v>
      </c>
      <c r="K1410" t="s">
        <v>2026</v>
      </c>
      <c r="L1410">
        <v>0.04</v>
      </c>
      <c r="M1410">
        <v>37.801702399209503</v>
      </c>
      <c r="N1410" t="str">
        <f t="shared" ref="N1410:N1473" si="22">IF(OR(G1410&lt;C3392, G1410&gt;C3394), "Outlier", "Normal")</f>
        <v>Outlier</v>
      </c>
    </row>
    <row r="1411" spans="1:14" x14ac:dyDescent="0.3">
      <c r="A1411">
        <v>2444</v>
      </c>
      <c r="B1411" s="3">
        <v>45392</v>
      </c>
      <c r="C1411" s="3">
        <v>45404</v>
      </c>
      <c r="D1411" t="s">
        <v>15</v>
      </c>
      <c r="E1411" t="s">
        <v>19</v>
      </c>
      <c r="F1411" t="s">
        <v>1462</v>
      </c>
      <c r="G1411">
        <v>678.19</v>
      </c>
      <c r="H1411">
        <v>255.83</v>
      </c>
      <c r="I1411">
        <v>17</v>
      </c>
      <c r="J1411" t="s">
        <v>2021</v>
      </c>
      <c r="K1411" t="s">
        <v>2025</v>
      </c>
      <c r="L1411">
        <v>0.17</v>
      </c>
      <c r="M1411">
        <v>37.722467155221999</v>
      </c>
      <c r="N1411" t="str">
        <f t="shared" si="22"/>
        <v>Outlier</v>
      </c>
    </row>
    <row r="1412" spans="1:14" x14ac:dyDescent="0.3">
      <c r="A1412">
        <v>2445</v>
      </c>
      <c r="B1412" s="3">
        <v>45411</v>
      </c>
      <c r="C1412" s="3">
        <v>45526</v>
      </c>
      <c r="D1412" t="s">
        <v>15</v>
      </c>
      <c r="E1412" t="s">
        <v>17</v>
      </c>
      <c r="F1412" t="s">
        <v>1463</v>
      </c>
      <c r="G1412">
        <v>1906.47</v>
      </c>
      <c r="H1412">
        <v>361.81</v>
      </c>
      <c r="I1412">
        <v>20</v>
      </c>
      <c r="J1412" t="s">
        <v>2019</v>
      </c>
      <c r="K1412" t="s">
        <v>2025</v>
      </c>
      <c r="L1412">
        <v>0.12</v>
      </c>
      <c r="M1412">
        <v>18.978006472695601</v>
      </c>
      <c r="N1412" t="str">
        <f t="shared" si="22"/>
        <v>Outlier</v>
      </c>
    </row>
    <row r="1413" spans="1:14" x14ac:dyDescent="0.3">
      <c r="A1413">
        <v>2446</v>
      </c>
      <c r="B1413" s="3">
        <v>45506</v>
      </c>
      <c r="C1413" s="3">
        <v>45532</v>
      </c>
      <c r="D1413" t="s">
        <v>12</v>
      </c>
      <c r="E1413" t="s">
        <v>18</v>
      </c>
      <c r="F1413" t="s">
        <v>1464</v>
      </c>
      <c r="G1413">
        <v>685.57</v>
      </c>
      <c r="H1413">
        <v>390.85</v>
      </c>
      <c r="I1413">
        <v>10</v>
      </c>
      <c r="J1413" t="s">
        <v>2020</v>
      </c>
      <c r="K1413" t="s">
        <v>2023</v>
      </c>
      <c r="L1413">
        <v>0.03</v>
      </c>
      <c r="M1413">
        <v>57.010954388319199</v>
      </c>
      <c r="N1413" t="str">
        <f t="shared" si="22"/>
        <v>Outlier</v>
      </c>
    </row>
    <row r="1414" spans="1:14" x14ac:dyDescent="0.3">
      <c r="A1414">
        <v>2447</v>
      </c>
      <c r="B1414" s="3">
        <v>45476</v>
      </c>
      <c r="C1414" s="3">
        <v>45547</v>
      </c>
      <c r="D1414" t="s">
        <v>15</v>
      </c>
      <c r="E1414" t="s">
        <v>19</v>
      </c>
      <c r="F1414" t="s">
        <v>1465</v>
      </c>
      <c r="G1414">
        <v>192.01</v>
      </c>
      <c r="H1414">
        <v>20.7</v>
      </c>
      <c r="I1414">
        <v>20</v>
      </c>
      <c r="J1414" t="s">
        <v>2020</v>
      </c>
      <c r="K1414" t="s">
        <v>2026</v>
      </c>
      <c r="L1414">
        <v>0.15</v>
      </c>
      <c r="M1414">
        <v>10.780688505806999</v>
      </c>
      <c r="N1414" t="str">
        <f t="shared" si="22"/>
        <v>Outlier</v>
      </c>
    </row>
    <row r="1415" spans="1:14" x14ac:dyDescent="0.3">
      <c r="A1415">
        <v>2448</v>
      </c>
      <c r="B1415" s="3">
        <v>45454</v>
      </c>
      <c r="C1415" s="3">
        <v>45457</v>
      </c>
      <c r="D1415" t="s">
        <v>15</v>
      </c>
      <c r="E1415" t="s">
        <v>18</v>
      </c>
      <c r="F1415" t="s">
        <v>1466</v>
      </c>
      <c r="G1415">
        <v>112.05</v>
      </c>
      <c r="H1415">
        <v>338.06</v>
      </c>
      <c r="I1415">
        <v>15</v>
      </c>
      <c r="J1415" t="s">
        <v>2022</v>
      </c>
      <c r="K1415" t="s">
        <v>2023</v>
      </c>
      <c r="L1415">
        <v>0.18</v>
      </c>
      <c r="M1415">
        <v>301.704596162428</v>
      </c>
      <c r="N1415" t="str">
        <f t="shared" si="22"/>
        <v>Outlier</v>
      </c>
    </row>
    <row r="1416" spans="1:14" x14ac:dyDescent="0.3">
      <c r="A1416">
        <v>2449</v>
      </c>
      <c r="B1416" s="3">
        <v>45560</v>
      </c>
      <c r="C1416" s="3">
        <v>45616</v>
      </c>
      <c r="D1416" t="s">
        <v>2027</v>
      </c>
      <c r="E1416" t="s">
        <v>17</v>
      </c>
      <c r="F1416" t="s">
        <v>1467</v>
      </c>
      <c r="G1416">
        <v>319.01</v>
      </c>
      <c r="H1416">
        <v>257.77999999999997</v>
      </c>
      <c r="I1416">
        <v>1</v>
      </c>
      <c r="J1416" t="s">
        <v>2021</v>
      </c>
      <c r="K1416" t="s">
        <v>2023</v>
      </c>
      <c r="L1416">
        <v>0.11</v>
      </c>
      <c r="M1416">
        <v>80.806244318359902</v>
      </c>
      <c r="N1416" t="str">
        <f t="shared" si="22"/>
        <v>Outlier</v>
      </c>
    </row>
    <row r="1417" spans="1:14" x14ac:dyDescent="0.3">
      <c r="A1417">
        <v>2450</v>
      </c>
      <c r="B1417" s="3">
        <v>45529</v>
      </c>
      <c r="C1417" s="3">
        <v>45671</v>
      </c>
      <c r="D1417" t="s">
        <v>12</v>
      </c>
      <c r="E1417" t="s">
        <v>18</v>
      </c>
      <c r="F1417" t="s">
        <v>1468</v>
      </c>
      <c r="G1417">
        <v>813.79</v>
      </c>
      <c r="H1417">
        <v>122.58</v>
      </c>
      <c r="I1417">
        <v>3</v>
      </c>
      <c r="J1417" t="s">
        <v>2020</v>
      </c>
      <c r="K1417" t="s">
        <v>2023</v>
      </c>
      <c r="L1417">
        <v>0.08</v>
      </c>
      <c r="M1417">
        <v>15.062854053257</v>
      </c>
      <c r="N1417" t="str">
        <f t="shared" si="22"/>
        <v>Outlier</v>
      </c>
    </row>
    <row r="1418" spans="1:14" x14ac:dyDescent="0.3">
      <c r="A1418">
        <v>2451</v>
      </c>
      <c r="B1418" s="3">
        <v>45491</v>
      </c>
      <c r="C1418" s="3">
        <v>45508</v>
      </c>
      <c r="D1418" t="s">
        <v>14</v>
      </c>
      <c r="E1418" t="s">
        <v>18</v>
      </c>
      <c r="F1418" t="s">
        <v>1469</v>
      </c>
      <c r="G1418">
        <v>1723.36</v>
      </c>
      <c r="H1418">
        <v>479.82</v>
      </c>
      <c r="I1418">
        <v>15</v>
      </c>
      <c r="J1418" t="s">
        <v>2019</v>
      </c>
      <c r="K1418" t="s">
        <v>2025</v>
      </c>
      <c r="L1418">
        <v>0.09</v>
      </c>
      <c r="M1418">
        <v>27.842122365611399</v>
      </c>
      <c r="N1418" t="str">
        <f t="shared" si="22"/>
        <v>Outlier</v>
      </c>
    </row>
    <row r="1419" spans="1:14" x14ac:dyDescent="0.3">
      <c r="A1419">
        <v>2452</v>
      </c>
      <c r="B1419" s="3">
        <v>45502</v>
      </c>
      <c r="C1419" s="3">
        <v>45505</v>
      </c>
      <c r="D1419" t="s">
        <v>15</v>
      </c>
      <c r="E1419" t="s">
        <v>17</v>
      </c>
      <c r="F1419" t="s">
        <v>1470</v>
      </c>
      <c r="G1419">
        <v>967.57</v>
      </c>
      <c r="H1419">
        <v>335.06</v>
      </c>
      <c r="I1419">
        <v>0</v>
      </c>
      <c r="J1419" t="s">
        <v>2021</v>
      </c>
      <c r="K1419" t="s">
        <v>2025</v>
      </c>
      <c r="L1419">
        <v>0.18</v>
      </c>
      <c r="M1419">
        <v>34.629019089058197</v>
      </c>
      <c r="N1419" t="str">
        <f t="shared" si="22"/>
        <v>Outlier</v>
      </c>
    </row>
    <row r="1420" spans="1:14" x14ac:dyDescent="0.3">
      <c r="A1420">
        <v>2453</v>
      </c>
      <c r="B1420" s="3">
        <v>45588</v>
      </c>
      <c r="C1420" s="3">
        <v>45635</v>
      </c>
      <c r="D1420" t="s">
        <v>12</v>
      </c>
      <c r="E1420" t="s">
        <v>17</v>
      </c>
      <c r="F1420" t="s">
        <v>1471</v>
      </c>
      <c r="G1420">
        <v>912.93</v>
      </c>
      <c r="H1420">
        <v>159.97</v>
      </c>
      <c r="I1420">
        <v>3</v>
      </c>
      <c r="J1420" t="s">
        <v>2021</v>
      </c>
      <c r="K1420" t="s">
        <v>2025</v>
      </c>
      <c r="L1420">
        <v>0.05</v>
      </c>
      <c r="M1420">
        <v>17.5227016310122</v>
      </c>
      <c r="N1420" t="str">
        <f t="shared" si="22"/>
        <v>Outlier</v>
      </c>
    </row>
    <row r="1421" spans="1:14" x14ac:dyDescent="0.3">
      <c r="A1421">
        <v>2454</v>
      </c>
      <c r="B1421" s="3">
        <v>45358</v>
      </c>
      <c r="C1421" s="3">
        <v>45594</v>
      </c>
      <c r="D1421" t="s">
        <v>13</v>
      </c>
      <c r="E1421" t="s">
        <v>18</v>
      </c>
      <c r="F1421" t="s">
        <v>1472</v>
      </c>
      <c r="G1421">
        <v>895.73</v>
      </c>
      <c r="H1421">
        <v>353.03</v>
      </c>
      <c r="I1421">
        <v>11</v>
      </c>
      <c r="J1421" t="s">
        <v>2022</v>
      </c>
      <c r="K1421" t="s">
        <v>2025</v>
      </c>
      <c r="L1421">
        <v>0.09</v>
      </c>
      <c r="M1421">
        <v>39.412546191374602</v>
      </c>
      <c r="N1421" t="str">
        <f t="shared" si="22"/>
        <v>Outlier</v>
      </c>
    </row>
    <row r="1422" spans="1:14" x14ac:dyDescent="0.3">
      <c r="A1422">
        <v>2455</v>
      </c>
      <c r="B1422" s="3">
        <v>45373</v>
      </c>
      <c r="C1422" s="3">
        <v>45559</v>
      </c>
      <c r="D1422" t="s">
        <v>14</v>
      </c>
      <c r="E1422" t="s">
        <v>17</v>
      </c>
      <c r="F1422" t="s">
        <v>1473</v>
      </c>
      <c r="G1422">
        <v>1110.24</v>
      </c>
      <c r="H1422">
        <v>15.58</v>
      </c>
      <c r="I1422">
        <v>3</v>
      </c>
      <c r="J1422" t="s">
        <v>2019</v>
      </c>
      <c r="K1422" t="s">
        <v>2023</v>
      </c>
      <c r="L1422">
        <v>0.02</v>
      </c>
      <c r="M1422">
        <v>1.40330018734688</v>
      </c>
      <c r="N1422" t="str">
        <f t="shared" si="22"/>
        <v>Outlier</v>
      </c>
    </row>
    <row r="1423" spans="1:14" x14ac:dyDescent="0.3">
      <c r="A1423">
        <v>2456</v>
      </c>
      <c r="B1423" s="3">
        <v>45513</v>
      </c>
      <c r="C1423" s="3">
        <v>45514</v>
      </c>
      <c r="D1423" t="s">
        <v>12</v>
      </c>
      <c r="E1423" t="s">
        <v>18</v>
      </c>
      <c r="F1423" t="s">
        <v>1474</v>
      </c>
      <c r="G1423">
        <v>99.84</v>
      </c>
      <c r="H1423">
        <v>19.52</v>
      </c>
      <c r="I1423">
        <v>5</v>
      </c>
      <c r="J1423" t="s">
        <v>2022</v>
      </c>
      <c r="K1423" t="s">
        <v>2023</v>
      </c>
      <c r="L1423">
        <v>0.18</v>
      </c>
      <c r="M1423">
        <v>19.551282051282001</v>
      </c>
      <c r="N1423" t="str">
        <f t="shared" si="22"/>
        <v>Outlier</v>
      </c>
    </row>
    <row r="1424" spans="1:14" x14ac:dyDescent="0.3">
      <c r="A1424">
        <v>2458</v>
      </c>
      <c r="B1424" s="3">
        <v>45557</v>
      </c>
      <c r="C1424" s="3">
        <v>45566</v>
      </c>
      <c r="D1424" t="s">
        <v>12</v>
      </c>
      <c r="E1424" t="s">
        <v>19</v>
      </c>
      <c r="F1424" t="s">
        <v>1476</v>
      </c>
      <c r="G1424">
        <v>368.99</v>
      </c>
      <c r="H1424">
        <v>92.62</v>
      </c>
      <c r="I1424">
        <v>2</v>
      </c>
      <c r="J1424" t="s">
        <v>2020</v>
      </c>
      <c r="K1424" t="s">
        <v>2023</v>
      </c>
      <c r="L1424">
        <v>0.17</v>
      </c>
      <c r="M1424">
        <v>25.100951245291199</v>
      </c>
      <c r="N1424" t="str">
        <f t="shared" si="22"/>
        <v>Outlier</v>
      </c>
    </row>
    <row r="1425" spans="1:14" x14ac:dyDescent="0.3">
      <c r="A1425">
        <v>2459</v>
      </c>
      <c r="B1425" s="3">
        <v>45378</v>
      </c>
      <c r="C1425" s="3">
        <v>45655</v>
      </c>
      <c r="D1425" t="s">
        <v>14</v>
      </c>
      <c r="E1425" t="s">
        <v>18</v>
      </c>
      <c r="F1425" t="s">
        <v>1477</v>
      </c>
      <c r="G1425">
        <v>347.21</v>
      </c>
      <c r="H1425">
        <v>371.97</v>
      </c>
      <c r="I1425">
        <v>15</v>
      </c>
      <c r="J1425" t="s">
        <v>2019</v>
      </c>
      <c r="K1425" t="s">
        <v>2026</v>
      </c>
      <c r="L1425">
        <v>0.17</v>
      </c>
      <c r="M1425">
        <v>107.131131015812</v>
      </c>
      <c r="N1425" t="str">
        <f t="shared" si="22"/>
        <v>Outlier</v>
      </c>
    </row>
    <row r="1426" spans="1:14" x14ac:dyDescent="0.3">
      <c r="A1426">
        <v>2460</v>
      </c>
      <c r="B1426" s="3">
        <v>45617</v>
      </c>
      <c r="C1426" s="3">
        <v>45651</v>
      </c>
      <c r="D1426" t="s">
        <v>13</v>
      </c>
      <c r="E1426" t="s">
        <v>19</v>
      </c>
      <c r="F1426" t="s">
        <v>1478</v>
      </c>
      <c r="G1426">
        <v>1255.71</v>
      </c>
      <c r="H1426">
        <v>426.18</v>
      </c>
      <c r="I1426">
        <v>11</v>
      </c>
      <c r="J1426" t="s">
        <v>2021</v>
      </c>
      <c r="K1426" t="s">
        <v>2025</v>
      </c>
      <c r="L1426">
        <v>0.03</v>
      </c>
      <c r="M1426">
        <v>33.939364980767799</v>
      </c>
      <c r="N1426" t="str">
        <f t="shared" si="22"/>
        <v>Outlier</v>
      </c>
    </row>
    <row r="1427" spans="1:14" x14ac:dyDescent="0.3">
      <c r="A1427">
        <v>2461</v>
      </c>
      <c r="B1427" s="3">
        <v>45593</v>
      </c>
      <c r="C1427" s="3">
        <v>45677</v>
      </c>
      <c r="D1427" t="s">
        <v>12</v>
      </c>
      <c r="E1427" t="s">
        <v>18</v>
      </c>
      <c r="F1427" t="s">
        <v>1479</v>
      </c>
      <c r="G1427">
        <v>976.47</v>
      </c>
      <c r="H1427">
        <v>38.520000000000003</v>
      </c>
      <c r="I1427">
        <v>12</v>
      </c>
      <c r="J1427" t="s">
        <v>2020</v>
      </c>
      <c r="K1427" t="s">
        <v>2025</v>
      </c>
      <c r="L1427">
        <v>0.15</v>
      </c>
      <c r="M1427">
        <v>3.9448216535070202</v>
      </c>
      <c r="N1427" t="str">
        <f t="shared" si="22"/>
        <v>Outlier</v>
      </c>
    </row>
    <row r="1428" spans="1:14" x14ac:dyDescent="0.3">
      <c r="A1428">
        <v>2462</v>
      </c>
      <c r="B1428" s="3">
        <v>45572</v>
      </c>
      <c r="C1428" s="3">
        <v>45604</v>
      </c>
      <c r="D1428" t="s">
        <v>14</v>
      </c>
      <c r="E1428" t="s">
        <v>19</v>
      </c>
      <c r="F1428" t="s">
        <v>1480</v>
      </c>
      <c r="G1428">
        <v>1235.19</v>
      </c>
      <c r="H1428">
        <v>275.24</v>
      </c>
      <c r="I1428">
        <v>1</v>
      </c>
      <c r="J1428" t="s">
        <v>2019</v>
      </c>
      <c r="K1428" t="s">
        <v>2023</v>
      </c>
      <c r="L1428">
        <v>0.12</v>
      </c>
      <c r="M1428">
        <v>22.283211489730299</v>
      </c>
      <c r="N1428" t="str">
        <f t="shared" si="22"/>
        <v>Outlier</v>
      </c>
    </row>
    <row r="1429" spans="1:14" x14ac:dyDescent="0.3">
      <c r="A1429">
        <v>2463</v>
      </c>
      <c r="B1429" s="3">
        <v>45335</v>
      </c>
      <c r="C1429" s="3">
        <v>45371</v>
      </c>
      <c r="D1429" t="s">
        <v>14</v>
      </c>
      <c r="E1429" t="s">
        <v>18</v>
      </c>
      <c r="F1429" t="s">
        <v>1481</v>
      </c>
      <c r="G1429">
        <v>1334.86</v>
      </c>
      <c r="H1429">
        <v>170.08</v>
      </c>
      <c r="I1429">
        <v>7</v>
      </c>
      <c r="J1429" t="s">
        <v>2021</v>
      </c>
      <c r="K1429" t="s">
        <v>2025</v>
      </c>
      <c r="L1429">
        <v>0.04</v>
      </c>
      <c r="M1429">
        <v>12.741411084308499</v>
      </c>
      <c r="N1429" t="str">
        <f t="shared" si="22"/>
        <v>Outlier</v>
      </c>
    </row>
    <row r="1430" spans="1:14" x14ac:dyDescent="0.3">
      <c r="A1430">
        <v>2464</v>
      </c>
      <c r="B1430" s="3">
        <v>45537</v>
      </c>
      <c r="C1430" s="3">
        <v>45571</v>
      </c>
      <c r="D1430" t="s">
        <v>15</v>
      </c>
      <c r="E1430" t="s">
        <v>19</v>
      </c>
      <c r="F1430" t="s">
        <v>1482</v>
      </c>
      <c r="G1430">
        <v>406.3</v>
      </c>
      <c r="H1430">
        <v>276.16000000000003</v>
      </c>
      <c r="I1430">
        <v>3</v>
      </c>
      <c r="J1430" t="s">
        <v>2022</v>
      </c>
      <c r="K1430" t="s">
        <v>2023</v>
      </c>
      <c r="L1430">
        <v>0</v>
      </c>
      <c r="M1430">
        <v>67.969480679301</v>
      </c>
      <c r="N1430" t="str">
        <f t="shared" si="22"/>
        <v>Outlier</v>
      </c>
    </row>
    <row r="1431" spans="1:14" x14ac:dyDescent="0.3">
      <c r="A1431">
        <v>2465</v>
      </c>
      <c r="B1431" s="3">
        <v>45620</v>
      </c>
      <c r="C1431" s="3">
        <v>45654</v>
      </c>
      <c r="D1431" t="s">
        <v>2027</v>
      </c>
      <c r="E1431" t="s">
        <v>19</v>
      </c>
      <c r="F1431" t="s">
        <v>1483</v>
      </c>
      <c r="G1431">
        <v>563.48</v>
      </c>
      <c r="H1431">
        <v>210.9</v>
      </c>
      <c r="I1431">
        <v>14</v>
      </c>
      <c r="J1431" t="s">
        <v>2021</v>
      </c>
      <c r="K1431" t="s">
        <v>2024</v>
      </c>
      <c r="L1431">
        <v>0.1</v>
      </c>
      <c r="M1431">
        <v>37.4281252218357</v>
      </c>
      <c r="N1431" t="str">
        <f t="shared" si="22"/>
        <v>Outlier</v>
      </c>
    </row>
    <row r="1432" spans="1:14" x14ac:dyDescent="0.3">
      <c r="A1432">
        <v>2466</v>
      </c>
      <c r="B1432" s="3">
        <v>45533</v>
      </c>
      <c r="C1432" s="3">
        <v>45660</v>
      </c>
      <c r="D1432" t="s">
        <v>2028</v>
      </c>
      <c r="E1432" t="s">
        <v>18</v>
      </c>
      <c r="F1432" t="s">
        <v>1484</v>
      </c>
      <c r="G1432">
        <v>1440.31</v>
      </c>
      <c r="H1432">
        <v>477.65</v>
      </c>
      <c r="I1432">
        <v>7</v>
      </c>
      <c r="J1432" t="s">
        <v>2022</v>
      </c>
      <c r="K1432" t="s">
        <v>2026</v>
      </c>
      <c r="L1432">
        <v>0.01</v>
      </c>
      <c r="M1432">
        <v>33.162999632023698</v>
      </c>
      <c r="N1432" t="str">
        <f t="shared" si="22"/>
        <v>Outlier</v>
      </c>
    </row>
    <row r="1433" spans="1:14" x14ac:dyDescent="0.3">
      <c r="A1433">
        <v>2467</v>
      </c>
      <c r="B1433" s="3">
        <v>45418</v>
      </c>
      <c r="C1433" s="3">
        <v>45477</v>
      </c>
      <c r="D1433" t="s">
        <v>15</v>
      </c>
      <c r="E1433" t="s">
        <v>17</v>
      </c>
      <c r="F1433" t="s">
        <v>1485</v>
      </c>
      <c r="G1433">
        <v>1993.07</v>
      </c>
      <c r="H1433">
        <v>11.6</v>
      </c>
      <c r="I1433">
        <v>12</v>
      </c>
      <c r="J1433" t="s">
        <v>2021</v>
      </c>
      <c r="K1433" t="s">
        <v>2026</v>
      </c>
      <c r="L1433">
        <v>7.0000000000000007E-2</v>
      </c>
      <c r="M1433">
        <v>0.58201668782330795</v>
      </c>
      <c r="N1433" t="str">
        <f t="shared" si="22"/>
        <v>Outlier</v>
      </c>
    </row>
    <row r="1434" spans="1:14" x14ac:dyDescent="0.3">
      <c r="A1434">
        <v>2468</v>
      </c>
      <c r="B1434" s="3">
        <v>45362</v>
      </c>
      <c r="C1434" s="3">
        <v>45542</v>
      </c>
      <c r="D1434" t="s">
        <v>14</v>
      </c>
      <c r="E1434" t="s">
        <v>17</v>
      </c>
      <c r="F1434" t="s">
        <v>1486</v>
      </c>
      <c r="G1434">
        <v>322.22000000000003</v>
      </c>
      <c r="H1434">
        <v>271.77</v>
      </c>
      <c r="I1434">
        <v>0</v>
      </c>
      <c r="J1434" t="s">
        <v>2019</v>
      </c>
      <c r="K1434" t="s">
        <v>2026</v>
      </c>
      <c r="L1434">
        <v>0.1</v>
      </c>
      <c r="M1434">
        <v>84.342995468934305</v>
      </c>
      <c r="N1434" t="str">
        <f t="shared" si="22"/>
        <v>Outlier</v>
      </c>
    </row>
    <row r="1435" spans="1:14" x14ac:dyDescent="0.3">
      <c r="A1435">
        <v>2469</v>
      </c>
      <c r="B1435" s="3">
        <v>45553</v>
      </c>
      <c r="C1435" s="3">
        <v>45608</v>
      </c>
      <c r="D1435" t="s">
        <v>13</v>
      </c>
      <c r="E1435" t="s">
        <v>17</v>
      </c>
      <c r="F1435" t="s">
        <v>1487</v>
      </c>
      <c r="G1435">
        <v>1441.44</v>
      </c>
      <c r="H1435">
        <v>281.83</v>
      </c>
      <c r="I1435">
        <v>15</v>
      </c>
      <c r="J1435" t="s">
        <v>2021</v>
      </c>
      <c r="K1435" t="s">
        <v>2026</v>
      </c>
      <c r="L1435">
        <v>0</v>
      </c>
      <c r="M1435">
        <v>19.5519758019758</v>
      </c>
      <c r="N1435" t="str">
        <f t="shared" si="22"/>
        <v>Outlier</v>
      </c>
    </row>
    <row r="1436" spans="1:14" x14ac:dyDescent="0.3">
      <c r="A1436">
        <v>2470</v>
      </c>
      <c r="B1436" s="3">
        <v>45333</v>
      </c>
      <c r="C1436" s="3">
        <v>45592</v>
      </c>
      <c r="D1436" t="s">
        <v>14</v>
      </c>
      <c r="E1436" t="s">
        <v>19</v>
      </c>
      <c r="F1436" t="s">
        <v>1488</v>
      </c>
      <c r="G1436">
        <v>301.37</v>
      </c>
      <c r="H1436">
        <v>203.34</v>
      </c>
      <c r="I1436">
        <v>19</v>
      </c>
      <c r="J1436" t="s">
        <v>2020</v>
      </c>
      <c r="K1436" t="s">
        <v>2026</v>
      </c>
      <c r="L1436">
        <v>0.09</v>
      </c>
      <c r="M1436">
        <v>67.471878421873399</v>
      </c>
      <c r="N1436" t="str">
        <f t="shared" si="22"/>
        <v>Outlier</v>
      </c>
    </row>
    <row r="1437" spans="1:14" x14ac:dyDescent="0.3">
      <c r="A1437">
        <v>2471</v>
      </c>
      <c r="B1437" s="3">
        <v>45415</v>
      </c>
      <c r="C1437" s="3">
        <v>45667</v>
      </c>
      <c r="D1437" t="s">
        <v>12</v>
      </c>
      <c r="E1437" t="s">
        <v>17</v>
      </c>
      <c r="F1437" t="s">
        <v>1489</v>
      </c>
      <c r="G1437">
        <v>819.35</v>
      </c>
      <c r="H1437">
        <v>39.25</v>
      </c>
      <c r="I1437">
        <v>7</v>
      </c>
      <c r="J1437" t="s">
        <v>2019</v>
      </c>
      <c r="K1437" t="s">
        <v>2026</v>
      </c>
      <c r="L1437">
        <v>0.1</v>
      </c>
      <c r="M1437">
        <v>4.7903826203698099</v>
      </c>
      <c r="N1437" t="str">
        <f t="shared" si="22"/>
        <v>Outlier</v>
      </c>
    </row>
    <row r="1438" spans="1:14" x14ac:dyDescent="0.3">
      <c r="A1438">
        <v>2472</v>
      </c>
      <c r="B1438" s="3">
        <v>45358</v>
      </c>
      <c r="C1438" s="3">
        <v>45684</v>
      </c>
      <c r="D1438" t="s">
        <v>14</v>
      </c>
      <c r="E1438" t="s">
        <v>18</v>
      </c>
      <c r="F1438" t="s">
        <v>1490</v>
      </c>
      <c r="G1438">
        <v>1563.87</v>
      </c>
      <c r="H1438">
        <v>284.39</v>
      </c>
      <c r="I1438">
        <v>5</v>
      </c>
      <c r="J1438" t="s">
        <v>2019</v>
      </c>
      <c r="K1438" t="s">
        <v>2025</v>
      </c>
      <c r="L1438">
        <v>0.18</v>
      </c>
      <c r="M1438">
        <v>18.185015378516098</v>
      </c>
      <c r="N1438" t="str">
        <f t="shared" si="22"/>
        <v>Outlier</v>
      </c>
    </row>
    <row r="1439" spans="1:14" x14ac:dyDescent="0.3">
      <c r="A1439">
        <v>2473</v>
      </c>
      <c r="B1439" s="3">
        <v>45519</v>
      </c>
      <c r="C1439" s="3">
        <v>45682</v>
      </c>
      <c r="D1439" t="s">
        <v>13</v>
      </c>
      <c r="E1439" t="s">
        <v>19</v>
      </c>
      <c r="F1439" t="s">
        <v>1491</v>
      </c>
      <c r="G1439">
        <v>171.41</v>
      </c>
      <c r="H1439">
        <v>310.14999999999998</v>
      </c>
      <c r="I1439">
        <v>14</v>
      </c>
      <c r="J1439" t="s">
        <v>2020</v>
      </c>
      <c r="K1439" t="s">
        <v>2026</v>
      </c>
      <c r="L1439">
        <v>0</v>
      </c>
      <c r="M1439">
        <v>180.94043521381499</v>
      </c>
      <c r="N1439" t="str">
        <f t="shared" si="22"/>
        <v>Outlier</v>
      </c>
    </row>
    <row r="1440" spans="1:14" x14ac:dyDescent="0.3">
      <c r="A1440">
        <v>2474</v>
      </c>
      <c r="B1440" s="3">
        <v>45471</v>
      </c>
      <c r="C1440" s="3">
        <v>45485</v>
      </c>
      <c r="D1440" t="s">
        <v>14</v>
      </c>
      <c r="E1440" t="s">
        <v>17</v>
      </c>
      <c r="F1440" t="s">
        <v>1492</v>
      </c>
      <c r="G1440">
        <v>333.27</v>
      </c>
      <c r="H1440">
        <v>409.4</v>
      </c>
      <c r="I1440">
        <v>14</v>
      </c>
      <c r="J1440" t="s">
        <v>2022</v>
      </c>
      <c r="K1440" t="s">
        <v>2024</v>
      </c>
      <c r="L1440">
        <v>0.17</v>
      </c>
      <c r="M1440">
        <v>122.843340234645</v>
      </c>
      <c r="N1440" t="str">
        <f t="shared" si="22"/>
        <v>Outlier</v>
      </c>
    </row>
    <row r="1441" spans="1:14" x14ac:dyDescent="0.3">
      <c r="A1441">
        <v>2475</v>
      </c>
      <c r="B1441" s="3">
        <v>45509</v>
      </c>
      <c r="C1441" s="3">
        <v>45526</v>
      </c>
      <c r="D1441" t="s">
        <v>13</v>
      </c>
      <c r="E1441" t="s">
        <v>17</v>
      </c>
      <c r="F1441" t="s">
        <v>1493</v>
      </c>
      <c r="G1441">
        <v>431.3</v>
      </c>
      <c r="H1441">
        <v>44.37</v>
      </c>
      <c r="I1441">
        <v>10</v>
      </c>
      <c r="J1441" t="s">
        <v>2021</v>
      </c>
      <c r="K1441" t="s">
        <v>2025</v>
      </c>
      <c r="L1441">
        <v>0.05</v>
      </c>
      <c r="M1441">
        <v>10.287502898214701</v>
      </c>
      <c r="N1441" t="str">
        <f t="shared" si="22"/>
        <v>Outlier</v>
      </c>
    </row>
    <row r="1442" spans="1:14" x14ac:dyDescent="0.3">
      <c r="A1442">
        <v>2476</v>
      </c>
      <c r="B1442" s="3">
        <v>45596</v>
      </c>
      <c r="C1442" s="3">
        <v>45666</v>
      </c>
      <c r="D1442" t="s">
        <v>15</v>
      </c>
      <c r="E1442" t="s">
        <v>19</v>
      </c>
      <c r="F1442" t="s">
        <v>1494</v>
      </c>
      <c r="G1442">
        <v>1827.59</v>
      </c>
      <c r="H1442">
        <v>230.81</v>
      </c>
      <c r="I1442">
        <v>8</v>
      </c>
      <c r="J1442" t="s">
        <v>2022</v>
      </c>
      <c r="K1442" t="s">
        <v>2024</v>
      </c>
      <c r="L1442">
        <v>0.12</v>
      </c>
      <c r="M1442">
        <v>12.6292002035467</v>
      </c>
      <c r="N1442" t="str">
        <f t="shared" si="22"/>
        <v>Outlier</v>
      </c>
    </row>
    <row r="1443" spans="1:14" x14ac:dyDescent="0.3">
      <c r="A1443">
        <v>2477</v>
      </c>
      <c r="B1443" s="3">
        <v>45658</v>
      </c>
      <c r="C1443" s="3">
        <v>45659</v>
      </c>
      <c r="D1443" t="s">
        <v>2028</v>
      </c>
      <c r="E1443" t="s">
        <v>19</v>
      </c>
      <c r="F1443" t="s">
        <v>1495</v>
      </c>
      <c r="G1443">
        <v>1029.1500000000001</v>
      </c>
      <c r="H1443">
        <v>380.39</v>
      </c>
      <c r="I1443">
        <v>9</v>
      </c>
      <c r="J1443" t="s">
        <v>2019</v>
      </c>
      <c r="K1443" t="s">
        <v>2023</v>
      </c>
      <c r="L1443">
        <v>0.08</v>
      </c>
      <c r="M1443">
        <v>36.961570227857898</v>
      </c>
      <c r="N1443" t="str">
        <f t="shared" si="22"/>
        <v>Outlier</v>
      </c>
    </row>
    <row r="1444" spans="1:14" x14ac:dyDescent="0.3">
      <c r="A1444">
        <v>2478</v>
      </c>
      <c r="B1444" s="3">
        <v>45626</v>
      </c>
      <c r="C1444" s="3">
        <v>45653</v>
      </c>
      <c r="D1444" t="s">
        <v>13</v>
      </c>
      <c r="E1444" t="s">
        <v>17</v>
      </c>
      <c r="F1444" t="s">
        <v>1496</v>
      </c>
      <c r="G1444">
        <v>1166.3800000000001</v>
      </c>
      <c r="H1444">
        <v>387.5</v>
      </c>
      <c r="I1444">
        <v>8</v>
      </c>
      <c r="J1444" t="s">
        <v>2020</v>
      </c>
      <c r="K1444" t="s">
        <v>2025</v>
      </c>
      <c r="L1444">
        <v>0.13</v>
      </c>
      <c r="M1444">
        <v>33.222448944597801</v>
      </c>
      <c r="N1444" t="str">
        <f t="shared" si="22"/>
        <v>Outlier</v>
      </c>
    </row>
    <row r="1445" spans="1:14" x14ac:dyDescent="0.3">
      <c r="A1445">
        <v>2479</v>
      </c>
      <c r="B1445" s="3">
        <v>45474</v>
      </c>
      <c r="C1445" s="3">
        <v>45506</v>
      </c>
      <c r="D1445" t="s">
        <v>12</v>
      </c>
      <c r="E1445" t="s">
        <v>17</v>
      </c>
      <c r="F1445" t="s">
        <v>1497</v>
      </c>
      <c r="G1445">
        <v>1668.33</v>
      </c>
      <c r="H1445">
        <v>168.23</v>
      </c>
      <c r="I1445">
        <v>10</v>
      </c>
      <c r="J1445" t="s">
        <v>2021</v>
      </c>
      <c r="K1445" t="s">
        <v>2025</v>
      </c>
      <c r="L1445">
        <v>0.12</v>
      </c>
      <c r="M1445">
        <v>10.0837364310418</v>
      </c>
      <c r="N1445" t="str">
        <f t="shared" si="22"/>
        <v>Outlier</v>
      </c>
    </row>
    <row r="1446" spans="1:14" x14ac:dyDescent="0.3">
      <c r="A1446">
        <v>2480</v>
      </c>
      <c r="B1446" s="3">
        <v>45521</v>
      </c>
      <c r="C1446" s="3">
        <v>45543</v>
      </c>
      <c r="D1446" t="s">
        <v>13</v>
      </c>
      <c r="E1446" t="s">
        <v>18</v>
      </c>
      <c r="F1446" t="s">
        <v>1498</v>
      </c>
      <c r="G1446">
        <v>997.05</v>
      </c>
      <c r="H1446">
        <v>470.36</v>
      </c>
      <c r="I1446">
        <v>2</v>
      </c>
      <c r="J1446" t="s">
        <v>2022</v>
      </c>
      <c r="K1446" t="s">
        <v>2024</v>
      </c>
      <c r="L1446">
        <v>0.06</v>
      </c>
      <c r="M1446">
        <v>47.175166741888603</v>
      </c>
      <c r="N1446" t="str">
        <f t="shared" si="22"/>
        <v>Outlier</v>
      </c>
    </row>
    <row r="1447" spans="1:14" x14ac:dyDescent="0.3">
      <c r="A1447">
        <v>2481</v>
      </c>
      <c r="B1447" s="3">
        <v>45660</v>
      </c>
      <c r="C1447" s="3">
        <v>45685</v>
      </c>
      <c r="D1447" t="s">
        <v>15</v>
      </c>
      <c r="E1447" t="s">
        <v>18</v>
      </c>
      <c r="F1447" t="s">
        <v>1499</v>
      </c>
      <c r="G1447">
        <v>511.18</v>
      </c>
      <c r="H1447">
        <v>410.19</v>
      </c>
      <c r="I1447">
        <v>7</v>
      </c>
      <c r="J1447" t="s">
        <v>2021</v>
      </c>
      <c r="K1447" t="s">
        <v>2026</v>
      </c>
      <c r="L1447">
        <v>0.1</v>
      </c>
      <c r="M1447">
        <v>80.243749755467803</v>
      </c>
      <c r="N1447" t="str">
        <f t="shared" si="22"/>
        <v>Outlier</v>
      </c>
    </row>
    <row r="1448" spans="1:14" x14ac:dyDescent="0.3">
      <c r="A1448">
        <v>2482</v>
      </c>
      <c r="B1448" s="3">
        <v>45520</v>
      </c>
      <c r="C1448" s="3">
        <v>45595</v>
      </c>
      <c r="D1448" t="s">
        <v>15</v>
      </c>
      <c r="E1448" t="s">
        <v>19</v>
      </c>
      <c r="F1448" t="s">
        <v>1500</v>
      </c>
      <c r="G1448">
        <v>1768.41</v>
      </c>
      <c r="H1448">
        <v>499.1</v>
      </c>
      <c r="I1448">
        <v>1</v>
      </c>
      <c r="J1448" t="s">
        <v>2020</v>
      </c>
      <c r="K1448" t="s">
        <v>2026</v>
      </c>
      <c r="L1448">
        <v>7.0000000000000007E-2</v>
      </c>
      <c r="M1448">
        <v>28.223093060998298</v>
      </c>
      <c r="N1448" t="str">
        <f t="shared" si="22"/>
        <v>Outlier</v>
      </c>
    </row>
    <row r="1449" spans="1:14" x14ac:dyDescent="0.3">
      <c r="A1449">
        <v>2483</v>
      </c>
      <c r="B1449" s="3">
        <v>45465</v>
      </c>
      <c r="C1449" s="3">
        <v>45511</v>
      </c>
      <c r="D1449" t="s">
        <v>13</v>
      </c>
      <c r="E1449" t="s">
        <v>17</v>
      </c>
      <c r="F1449" t="s">
        <v>1501</v>
      </c>
      <c r="G1449">
        <v>171.04</v>
      </c>
      <c r="H1449">
        <v>263.27999999999997</v>
      </c>
      <c r="I1449">
        <v>3</v>
      </c>
      <c r="J1449" t="s">
        <v>2020</v>
      </c>
      <c r="K1449" t="s">
        <v>2026</v>
      </c>
      <c r="L1449">
        <v>0.14000000000000001</v>
      </c>
      <c r="M1449">
        <v>153.92890551917699</v>
      </c>
      <c r="N1449" t="str">
        <f t="shared" si="22"/>
        <v>Outlier</v>
      </c>
    </row>
    <row r="1450" spans="1:14" x14ac:dyDescent="0.3">
      <c r="A1450">
        <v>2484</v>
      </c>
      <c r="B1450" s="3">
        <v>45333</v>
      </c>
      <c r="C1450" s="3">
        <v>45673</v>
      </c>
      <c r="D1450" t="s">
        <v>15</v>
      </c>
      <c r="E1450" t="s">
        <v>18</v>
      </c>
      <c r="F1450" t="s">
        <v>1502</v>
      </c>
      <c r="G1450">
        <v>542.55999999999995</v>
      </c>
      <c r="H1450">
        <v>124.46</v>
      </c>
      <c r="I1450">
        <v>9</v>
      </c>
      <c r="J1450" t="s">
        <v>2021</v>
      </c>
      <c r="K1450" t="s">
        <v>2026</v>
      </c>
      <c r="L1450">
        <v>7.0000000000000007E-2</v>
      </c>
      <c r="M1450">
        <v>22.939398407549401</v>
      </c>
      <c r="N1450" t="str">
        <f t="shared" si="22"/>
        <v>Outlier</v>
      </c>
    </row>
    <row r="1451" spans="1:14" x14ac:dyDescent="0.3">
      <c r="A1451">
        <v>2485</v>
      </c>
      <c r="B1451" s="3">
        <v>45448</v>
      </c>
      <c r="C1451" s="3">
        <v>45478</v>
      </c>
      <c r="D1451" t="s">
        <v>14</v>
      </c>
      <c r="E1451" t="s">
        <v>17</v>
      </c>
      <c r="F1451" t="s">
        <v>1503</v>
      </c>
      <c r="G1451">
        <v>1431.07</v>
      </c>
      <c r="H1451">
        <v>121.59</v>
      </c>
      <c r="I1451">
        <v>3</v>
      </c>
      <c r="J1451" t="s">
        <v>2021</v>
      </c>
      <c r="K1451" t="s">
        <v>2025</v>
      </c>
      <c r="L1451">
        <v>0.04</v>
      </c>
      <c r="M1451">
        <v>8.49643972691762</v>
      </c>
      <c r="N1451" t="str">
        <f t="shared" si="22"/>
        <v>Outlier</v>
      </c>
    </row>
    <row r="1452" spans="1:14" x14ac:dyDescent="0.3">
      <c r="A1452">
        <v>2487</v>
      </c>
      <c r="B1452" s="3">
        <v>45471</v>
      </c>
      <c r="C1452" s="3">
        <v>45492</v>
      </c>
      <c r="D1452" t="s">
        <v>12</v>
      </c>
      <c r="E1452" t="s">
        <v>19</v>
      </c>
      <c r="F1452" t="s">
        <v>1505</v>
      </c>
      <c r="G1452">
        <v>1846.15</v>
      </c>
      <c r="H1452">
        <v>170.3</v>
      </c>
      <c r="I1452">
        <v>4</v>
      </c>
      <c r="J1452" t="s">
        <v>2021</v>
      </c>
      <c r="K1452" t="s">
        <v>2024</v>
      </c>
      <c r="L1452">
        <v>0.12</v>
      </c>
      <c r="M1452">
        <v>9.2246025512553107</v>
      </c>
      <c r="N1452" t="str">
        <f t="shared" si="22"/>
        <v>Outlier</v>
      </c>
    </row>
    <row r="1453" spans="1:14" x14ac:dyDescent="0.3">
      <c r="A1453">
        <v>2488</v>
      </c>
      <c r="B1453" s="3">
        <v>45527</v>
      </c>
      <c r="C1453" s="3">
        <v>45665</v>
      </c>
      <c r="D1453" t="s">
        <v>13</v>
      </c>
      <c r="E1453" t="s">
        <v>19</v>
      </c>
      <c r="F1453" t="s">
        <v>1506</v>
      </c>
      <c r="G1453">
        <v>1299.02</v>
      </c>
      <c r="H1453">
        <v>16.95</v>
      </c>
      <c r="I1453">
        <v>4</v>
      </c>
      <c r="J1453" t="s">
        <v>2020</v>
      </c>
      <c r="K1453" t="s">
        <v>2024</v>
      </c>
      <c r="L1453">
        <v>0.09</v>
      </c>
      <c r="M1453">
        <v>1.30482979476836</v>
      </c>
      <c r="N1453" t="str">
        <f t="shared" si="22"/>
        <v>Outlier</v>
      </c>
    </row>
    <row r="1454" spans="1:14" x14ac:dyDescent="0.3">
      <c r="A1454">
        <v>2489</v>
      </c>
      <c r="B1454" s="3">
        <v>45509</v>
      </c>
      <c r="C1454" s="3">
        <v>45603</v>
      </c>
      <c r="D1454" t="s">
        <v>13</v>
      </c>
      <c r="E1454" t="s">
        <v>17</v>
      </c>
      <c r="F1454" t="s">
        <v>1507</v>
      </c>
      <c r="G1454">
        <v>1818.27</v>
      </c>
      <c r="H1454">
        <v>92.5</v>
      </c>
      <c r="I1454">
        <v>18</v>
      </c>
      <c r="J1454" t="s">
        <v>2021</v>
      </c>
      <c r="K1454" t="s">
        <v>2023</v>
      </c>
      <c r="L1454">
        <v>0.13</v>
      </c>
      <c r="M1454">
        <v>5.0872532682164904</v>
      </c>
      <c r="N1454" t="str">
        <f t="shared" si="22"/>
        <v>Outlier</v>
      </c>
    </row>
    <row r="1455" spans="1:14" x14ac:dyDescent="0.3">
      <c r="A1455">
        <v>2490</v>
      </c>
      <c r="B1455" s="3">
        <v>45344</v>
      </c>
      <c r="C1455" s="3">
        <v>45527</v>
      </c>
      <c r="D1455" t="s">
        <v>12</v>
      </c>
      <c r="E1455" t="s">
        <v>18</v>
      </c>
      <c r="F1455" t="s">
        <v>1508</v>
      </c>
      <c r="G1455">
        <v>1259.82</v>
      </c>
      <c r="H1455">
        <v>319.20999999999998</v>
      </c>
      <c r="I1455">
        <v>3</v>
      </c>
      <c r="J1455" t="s">
        <v>2021</v>
      </c>
      <c r="K1455" t="s">
        <v>2023</v>
      </c>
      <c r="L1455">
        <v>0.08</v>
      </c>
      <c r="M1455">
        <v>25.337746662221601</v>
      </c>
      <c r="N1455" t="str">
        <f t="shared" si="22"/>
        <v>Outlier</v>
      </c>
    </row>
    <row r="1456" spans="1:14" x14ac:dyDescent="0.3">
      <c r="A1456">
        <v>2491</v>
      </c>
      <c r="B1456" s="3">
        <v>45387</v>
      </c>
      <c r="C1456" s="3">
        <v>45508</v>
      </c>
      <c r="D1456" t="s">
        <v>12</v>
      </c>
      <c r="E1456" t="s">
        <v>18</v>
      </c>
      <c r="F1456" t="s">
        <v>1509</v>
      </c>
      <c r="G1456">
        <v>1623.03</v>
      </c>
      <c r="H1456">
        <v>374.67</v>
      </c>
      <c r="I1456">
        <v>8</v>
      </c>
      <c r="J1456" t="s">
        <v>2022</v>
      </c>
      <c r="K1456" t="s">
        <v>2024</v>
      </c>
      <c r="L1456">
        <v>0.18</v>
      </c>
      <c r="M1456">
        <v>23.084601024010599</v>
      </c>
      <c r="N1456" t="str">
        <f t="shared" si="22"/>
        <v>Outlier</v>
      </c>
    </row>
    <row r="1457" spans="1:14" x14ac:dyDescent="0.3">
      <c r="A1457">
        <v>2492</v>
      </c>
      <c r="B1457" s="3">
        <v>45422</v>
      </c>
      <c r="C1457" s="3">
        <v>45613</v>
      </c>
      <c r="D1457" t="s">
        <v>15</v>
      </c>
      <c r="E1457" t="s">
        <v>18</v>
      </c>
      <c r="F1457" t="s">
        <v>1510</v>
      </c>
      <c r="G1457">
        <v>378.12</v>
      </c>
      <c r="H1457">
        <v>436.25</v>
      </c>
      <c r="I1457">
        <v>12</v>
      </c>
      <c r="J1457" t="s">
        <v>2021</v>
      </c>
      <c r="K1457" t="s">
        <v>2026</v>
      </c>
      <c r="L1457">
        <v>0.02</v>
      </c>
      <c r="M1457">
        <v>115.373426425473</v>
      </c>
      <c r="N1457" t="str">
        <f t="shared" si="22"/>
        <v>Outlier</v>
      </c>
    </row>
    <row r="1458" spans="1:14" x14ac:dyDescent="0.3">
      <c r="A1458">
        <v>2493</v>
      </c>
      <c r="B1458" s="3">
        <v>45591</v>
      </c>
      <c r="C1458" s="3">
        <v>45606</v>
      </c>
      <c r="D1458" t="s">
        <v>15</v>
      </c>
      <c r="E1458" t="s">
        <v>17</v>
      </c>
      <c r="F1458" t="s">
        <v>1511</v>
      </c>
      <c r="G1458">
        <v>1100.52</v>
      </c>
      <c r="H1458">
        <v>493.29</v>
      </c>
      <c r="I1458">
        <v>19</v>
      </c>
      <c r="J1458" t="s">
        <v>2019</v>
      </c>
      <c r="K1458" t="s">
        <v>2024</v>
      </c>
      <c r="L1458">
        <v>0.15</v>
      </c>
      <c r="M1458">
        <v>44.823356231599597</v>
      </c>
      <c r="N1458" t="str">
        <f t="shared" si="22"/>
        <v>Outlier</v>
      </c>
    </row>
    <row r="1459" spans="1:14" x14ac:dyDescent="0.3">
      <c r="A1459">
        <v>2494</v>
      </c>
      <c r="B1459" s="3">
        <v>45666</v>
      </c>
      <c r="C1459" s="3">
        <v>45668</v>
      </c>
      <c r="D1459" t="s">
        <v>12</v>
      </c>
      <c r="E1459" t="s">
        <v>18</v>
      </c>
      <c r="F1459" t="s">
        <v>1512</v>
      </c>
      <c r="G1459">
        <v>937.31</v>
      </c>
      <c r="H1459">
        <v>262.64</v>
      </c>
      <c r="I1459">
        <v>19</v>
      </c>
      <c r="J1459" t="s">
        <v>2021</v>
      </c>
      <c r="K1459" t="s">
        <v>2023</v>
      </c>
      <c r="L1459">
        <v>0.11</v>
      </c>
      <c r="M1459">
        <v>28.020612177401301</v>
      </c>
      <c r="N1459" t="str">
        <f t="shared" si="22"/>
        <v>Outlier</v>
      </c>
    </row>
    <row r="1460" spans="1:14" x14ac:dyDescent="0.3">
      <c r="A1460">
        <v>2495</v>
      </c>
      <c r="B1460" s="3">
        <v>45530</v>
      </c>
      <c r="C1460" s="3">
        <v>45543</v>
      </c>
      <c r="D1460" t="s">
        <v>15</v>
      </c>
      <c r="E1460" t="s">
        <v>19</v>
      </c>
      <c r="F1460" t="s">
        <v>1513</v>
      </c>
      <c r="G1460">
        <v>1817.46</v>
      </c>
      <c r="H1460">
        <v>258.93</v>
      </c>
      <c r="I1460">
        <v>8</v>
      </c>
      <c r="J1460" t="s">
        <v>2022</v>
      </c>
      <c r="K1460" t="s">
        <v>2025</v>
      </c>
      <c r="L1460">
        <v>7.0000000000000007E-2</v>
      </c>
      <c r="M1460">
        <v>14.2468059819748</v>
      </c>
      <c r="N1460" t="str">
        <f t="shared" si="22"/>
        <v>Outlier</v>
      </c>
    </row>
    <row r="1461" spans="1:14" x14ac:dyDescent="0.3">
      <c r="A1461">
        <v>2496</v>
      </c>
      <c r="B1461" s="3">
        <v>45325</v>
      </c>
      <c r="C1461" s="3">
        <v>45331</v>
      </c>
      <c r="D1461" t="s">
        <v>14</v>
      </c>
      <c r="E1461" t="s">
        <v>17</v>
      </c>
      <c r="F1461" t="s">
        <v>1514</v>
      </c>
      <c r="G1461">
        <v>188.76</v>
      </c>
      <c r="H1461">
        <v>182.41</v>
      </c>
      <c r="I1461">
        <v>9</v>
      </c>
      <c r="J1461" t="s">
        <v>2020</v>
      </c>
      <c r="K1461" t="s">
        <v>2026</v>
      </c>
      <c r="L1461">
        <v>0.11</v>
      </c>
      <c r="M1461">
        <v>96.635939817758</v>
      </c>
      <c r="N1461" t="str">
        <f t="shared" si="22"/>
        <v>Outlier</v>
      </c>
    </row>
    <row r="1462" spans="1:14" x14ac:dyDescent="0.3">
      <c r="A1462">
        <v>2497</v>
      </c>
      <c r="B1462" s="3">
        <v>45550</v>
      </c>
      <c r="C1462" s="3">
        <v>45587</v>
      </c>
      <c r="D1462" t="s">
        <v>12</v>
      </c>
      <c r="E1462" t="s">
        <v>17</v>
      </c>
      <c r="F1462" t="s">
        <v>1515</v>
      </c>
      <c r="G1462">
        <v>1576.35</v>
      </c>
      <c r="H1462">
        <v>227.11</v>
      </c>
      <c r="I1462">
        <v>10</v>
      </c>
      <c r="J1462" t="s">
        <v>2022</v>
      </c>
      <c r="K1462" t="s">
        <v>2023</v>
      </c>
      <c r="L1462">
        <v>0.05</v>
      </c>
      <c r="M1462">
        <v>14.407333396771</v>
      </c>
      <c r="N1462" t="str">
        <f t="shared" si="22"/>
        <v>Outlier</v>
      </c>
    </row>
    <row r="1463" spans="1:14" x14ac:dyDescent="0.3">
      <c r="A1463">
        <v>2498</v>
      </c>
      <c r="B1463" s="3">
        <v>45440</v>
      </c>
      <c r="C1463" s="3">
        <v>45503</v>
      </c>
      <c r="D1463" t="s">
        <v>15</v>
      </c>
      <c r="E1463" t="s">
        <v>18</v>
      </c>
      <c r="F1463" t="s">
        <v>1516</v>
      </c>
      <c r="G1463">
        <v>688.38</v>
      </c>
      <c r="H1463">
        <v>300.62</v>
      </c>
      <c r="I1463">
        <v>14</v>
      </c>
      <c r="J1463" t="s">
        <v>2022</v>
      </c>
      <c r="K1463" t="s">
        <v>2026</v>
      </c>
      <c r="L1463">
        <v>0.13</v>
      </c>
      <c r="M1463">
        <v>43.670647026351702</v>
      </c>
      <c r="N1463" t="str">
        <f t="shared" si="22"/>
        <v>Outlier</v>
      </c>
    </row>
    <row r="1464" spans="1:14" x14ac:dyDescent="0.3">
      <c r="A1464">
        <v>2499</v>
      </c>
      <c r="B1464" s="3">
        <v>45621</v>
      </c>
      <c r="C1464" s="3">
        <v>45660</v>
      </c>
      <c r="D1464" t="s">
        <v>14</v>
      </c>
      <c r="E1464" t="s">
        <v>18</v>
      </c>
      <c r="F1464" t="s">
        <v>1517</v>
      </c>
      <c r="G1464">
        <v>1092.52</v>
      </c>
      <c r="H1464">
        <v>95.79</v>
      </c>
      <c r="I1464">
        <v>5</v>
      </c>
      <c r="J1464" t="s">
        <v>2022</v>
      </c>
      <c r="K1464" t="s">
        <v>2025</v>
      </c>
      <c r="L1464">
        <v>0.08</v>
      </c>
      <c r="M1464">
        <v>8.7678028777505208</v>
      </c>
      <c r="N1464" t="str">
        <f t="shared" si="22"/>
        <v>Outlier</v>
      </c>
    </row>
    <row r="1465" spans="1:14" x14ac:dyDescent="0.3">
      <c r="A1465">
        <v>2500</v>
      </c>
      <c r="B1465" s="3">
        <v>45595</v>
      </c>
      <c r="C1465" s="3">
        <v>45690</v>
      </c>
      <c r="D1465" t="s">
        <v>13</v>
      </c>
      <c r="E1465" t="s">
        <v>17</v>
      </c>
      <c r="F1465" t="s">
        <v>1518</v>
      </c>
      <c r="G1465">
        <v>636.27</v>
      </c>
      <c r="H1465">
        <v>357.1</v>
      </c>
      <c r="I1465">
        <v>16</v>
      </c>
      <c r="J1465" t="s">
        <v>2021</v>
      </c>
      <c r="K1465" t="s">
        <v>2026</v>
      </c>
      <c r="L1465">
        <v>0.16</v>
      </c>
      <c r="M1465">
        <v>56.123972527386201</v>
      </c>
      <c r="N1465" t="str">
        <f t="shared" si="22"/>
        <v>Outlier</v>
      </c>
    </row>
    <row r="1466" spans="1:14" x14ac:dyDescent="0.3">
      <c r="A1466">
        <v>2501</v>
      </c>
      <c r="B1466" s="3">
        <v>45661</v>
      </c>
      <c r="C1466" s="3">
        <v>45685</v>
      </c>
      <c r="D1466" t="s">
        <v>14</v>
      </c>
      <c r="E1466" t="s">
        <v>18</v>
      </c>
      <c r="F1466" t="s">
        <v>1519</v>
      </c>
      <c r="G1466">
        <v>1558.16</v>
      </c>
      <c r="H1466">
        <v>0</v>
      </c>
      <c r="I1466">
        <v>19</v>
      </c>
      <c r="J1466" t="s">
        <v>2019</v>
      </c>
      <c r="K1466" t="s">
        <v>2023</v>
      </c>
      <c r="L1466">
        <v>0.03</v>
      </c>
      <c r="M1466">
        <v>0</v>
      </c>
      <c r="N1466" t="str">
        <f t="shared" si="22"/>
        <v>Outlier</v>
      </c>
    </row>
    <row r="1467" spans="1:14" x14ac:dyDescent="0.3">
      <c r="A1467">
        <v>2502</v>
      </c>
      <c r="B1467" s="3">
        <v>45451</v>
      </c>
      <c r="C1467" s="3">
        <v>45679</v>
      </c>
      <c r="D1467" t="s">
        <v>14</v>
      </c>
      <c r="E1467" t="s">
        <v>19</v>
      </c>
      <c r="F1467" t="s">
        <v>1520</v>
      </c>
      <c r="G1467">
        <v>279.43</v>
      </c>
      <c r="H1467">
        <v>205.5</v>
      </c>
      <c r="I1467">
        <v>2</v>
      </c>
      <c r="J1467" t="s">
        <v>2022</v>
      </c>
      <c r="K1467" t="s">
        <v>2023</v>
      </c>
      <c r="L1467">
        <v>0.19</v>
      </c>
      <c r="M1467">
        <v>73.542568800772997</v>
      </c>
      <c r="N1467" t="str">
        <f t="shared" si="22"/>
        <v>Outlier</v>
      </c>
    </row>
    <row r="1468" spans="1:14" x14ac:dyDescent="0.3">
      <c r="A1468">
        <v>2503</v>
      </c>
      <c r="B1468" s="3">
        <v>45515</v>
      </c>
      <c r="C1468" s="3">
        <v>45522</v>
      </c>
      <c r="D1468" t="s">
        <v>14</v>
      </c>
      <c r="E1468" t="s">
        <v>17</v>
      </c>
      <c r="F1468" t="s">
        <v>1521</v>
      </c>
      <c r="G1468">
        <v>343.85</v>
      </c>
      <c r="H1468">
        <v>428.13</v>
      </c>
      <c r="I1468">
        <v>3</v>
      </c>
      <c r="J1468" t="s">
        <v>2020</v>
      </c>
      <c r="K1468" t="s">
        <v>2025</v>
      </c>
      <c r="L1468">
        <v>0.15</v>
      </c>
      <c r="M1468">
        <v>124.510687799913</v>
      </c>
      <c r="N1468" t="str">
        <f t="shared" si="22"/>
        <v>Outlier</v>
      </c>
    </row>
    <row r="1469" spans="1:14" x14ac:dyDescent="0.3">
      <c r="A1469">
        <v>2504</v>
      </c>
      <c r="B1469" s="3">
        <v>45604</v>
      </c>
      <c r="C1469" s="3">
        <v>45643</v>
      </c>
      <c r="D1469" t="s">
        <v>14</v>
      </c>
      <c r="E1469" t="s">
        <v>19</v>
      </c>
      <c r="F1469" t="s">
        <v>1522</v>
      </c>
      <c r="G1469">
        <v>117.13</v>
      </c>
      <c r="H1469">
        <v>428.32</v>
      </c>
      <c r="I1469">
        <v>5</v>
      </c>
      <c r="J1469" t="s">
        <v>2021</v>
      </c>
      <c r="K1469" t="s">
        <v>2024</v>
      </c>
      <c r="L1469">
        <v>0.08</v>
      </c>
      <c r="M1469">
        <v>365.679159907795</v>
      </c>
      <c r="N1469" t="str">
        <f t="shared" si="22"/>
        <v>Outlier</v>
      </c>
    </row>
    <row r="1470" spans="1:14" x14ac:dyDescent="0.3">
      <c r="A1470">
        <v>2505</v>
      </c>
      <c r="B1470" s="3">
        <v>45371</v>
      </c>
      <c r="C1470" s="3">
        <v>45544</v>
      </c>
      <c r="D1470" t="s">
        <v>14</v>
      </c>
      <c r="E1470" t="s">
        <v>19</v>
      </c>
      <c r="F1470" t="s">
        <v>1523</v>
      </c>
      <c r="G1470">
        <v>1234.8800000000001</v>
      </c>
      <c r="H1470">
        <v>445.82</v>
      </c>
      <c r="I1470">
        <v>4</v>
      </c>
      <c r="J1470" t="s">
        <v>2019</v>
      </c>
      <c r="K1470" t="s">
        <v>2026</v>
      </c>
      <c r="L1470">
        <v>0.06</v>
      </c>
      <c r="M1470">
        <v>36.102293340243598</v>
      </c>
      <c r="N1470" t="str">
        <f t="shared" si="22"/>
        <v>Outlier</v>
      </c>
    </row>
    <row r="1471" spans="1:14" x14ac:dyDescent="0.3">
      <c r="A1471">
        <v>2506</v>
      </c>
      <c r="B1471" s="3">
        <v>45521</v>
      </c>
      <c r="C1471" s="3">
        <v>45568</v>
      </c>
      <c r="D1471" t="s">
        <v>13</v>
      </c>
      <c r="E1471" t="s">
        <v>18</v>
      </c>
      <c r="F1471" t="s">
        <v>1524</v>
      </c>
      <c r="G1471">
        <v>1249.2</v>
      </c>
      <c r="H1471">
        <v>480.89</v>
      </c>
      <c r="I1471">
        <v>9</v>
      </c>
      <c r="J1471" t="s">
        <v>2020</v>
      </c>
      <c r="K1471" t="s">
        <v>2025</v>
      </c>
      <c r="L1471">
        <v>0.1</v>
      </c>
      <c r="M1471">
        <v>38.495837335894997</v>
      </c>
      <c r="N1471" t="str">
        <f t="shared" si="22"/>
        <v>Outlier</v>
      </c>
    </row>
    <row r="1472" spans="1:14" x14ac:dyDescent="0.3">
      <c r="A1472">
        <v>2507</v>
      </c>
      <c r="B1472" s="3">
        <v>45561</v>
      </c>
      <c r="C1472" s="3">
        <v>45657</v>
      </c>
      <c r="D1472" t="s">
        <v>2028</v>
      </c>
      <c r="E1472" t="s">
        <v>18</v>
      </c>
      <c r="F1472" t="s">
        <v>1525</v>
      </c>
      <c r="G1472">
        <v>335.21</v>
      </c>
      <c r="H1472">
        <v>92.58</v>
      </c>
      <c r="I1472">
        <v>4</v>
      </c>
      <c r="J1472" t="s">
        <v>2021</v>
      </c>
      <c r="K1472" t="s">
        <v>2023</v>
      </c>
      <c r="L1472">
        <v>7.0000000000000007E-2</v>
      </c>
      <c r="M1472">
        <v>27.6185078010799</v>
      </c>
      <c r="N1472" t="str">
        <f t="shared" si="22"/>
        <v>Outlier</v>
      </c>
    </row>
    <row r="1473" spans="1:14" x14ac:dyDescent="0.3">
      <c r="A1473">
        <v>2508</v>
      </c>
      <c r="B1473" s="3">
        <v>45484</v>
      </c>
      <c r="C1473" s="3">
        <v>45670</v>
      </c>
      <c r="D1473" t="s">
        <v>14</v>
      </c>
      <c r="E1473" t="s">
        <v>18</v>
      </c>
      <c r="F1473" t="s">
        <v>1526</v>
      </c>
      <c r="G1473">
        <v>885.36</v>
      </c>
      <c r="H1473">
        <v>326.85000000000002</v>
      </c>
      <c r="I1473">
        <v>3</v>
      </c>
      <c r="J1473" t="s">
        <v>2019</v>
      </c>
      <c r="K1473" t="s">
        <v>2025</v>
      </c>
      <c r="L1473">
        <v>0.04</v>
      </c>
      <c r="M1473">
        <v>36.917186229330397</v>
      </c>
      <c r="N1473" t="str">
        <f t="shared" si="22"/>
        <v>Outlier</v>
      </c>
    </row>
    <row r="1474" spans="1:14" x14ac:dyDescent="0.3">
      <c r="A1474">
        <v>2509</v>
      </c>
      <c r="B1474" s="3">
        <v>45467</v>
      </c>
      <c r="C1474" s="3">
        <v>45495</v>
      </c>
      <c r="D1474" t="s">
        <v>13</v>
      </c>
      <c r="E1474" t="s">
        <v>18</v>
      </c>
      <c r="F1474" t="s">
        <v>1527</v>
      </c>
      <c r="G1474">
        <v>1351.61</v>
      </c>
      <c r="H1474">
        <v>221.53</v>
      </c>
      <c r="I1474">
        <v>20</v>
      </c>
      <c r="J1474" t="s">
        <v>2020</v>
      </c>
      <c r="K1474" t="s">
        <v>2024</v>
      </c>
      <c r="L1474">
        <v>0.01</v>
      </c>
      <c r="M1474">
        <v>16.390082938125602</v>
      </c>
      <c r="N1474" t="str">
        <f t="shared" ref="N1474:N1537" si="23">IF(OR(G1474&lt;C3456, G1474&gt;C3458), "Outlier", "Normal")</f>
        <v>Outlier</v>
      </c>
    </row>
    <row r="1475" spans="1:14" x14ac:dyDescent="0.3">
      <c r="A1475">
        <v>2510</v>
      </c>
      <c r="B1475" s="3">
        <v>45591</v>
      </c>
      <c r="C1475" s="3">
        <v>45628</v>
      </c>
      <c r="D1475" t="s">
        <v>14</v>
      </c>
      <c r="E1475" t="s">
        <v>18</v>
      </c>
      <c r="F1475" t="s">
        <v>1528</v>
      </c>
      <c r="G1475">
        <v>1360.17</v>
      </c>
      <c r="H1475">
        <v>410.11</v>
      </c>
      <c r="I1475">
        <v>15</v>
      </c>
      <c r="J1475" t="s">
        <v>2020</v>
      </c>
      <c r="K1475" t="s">
        <v>2026</v>
      </c>
      <c r="L1475">
        <v>0.01</v>
      </c>
      <c r="M1475">
        <v>30.151378136556499</v>
      </c>
      <c r="N1475" t="str">
        <f t="shared" si="23"/>
        <v>Outlier</v>
      </c>
    </row>
    <row r="1476" spans="1:14" x14ac:dyDescent="0.3">
      <c r="A1476">
        <v>2511</v>
      </c>
      <c r="B1476" s="3">
        <v>45662</v>
      </c>
      <c r="C1476" s="3">
        <v>45683</v>
      </c>
      <c r="D1476" t="s">
        <v>13</v>
      </c>
      <c r="E1476" t="s">
        <v>18</v>
      </c>
      <c r="F1476" t="s">
        <v>1529</v>
      </c>
      <c r="G1476">
        <v>695.12</v>
      </c>
      <c r="H1476">
        <v>487.74</v>
      </c>
      <c r="I1476">
        <v>10</v>
      </c>
      <c r="J1476" t="s">
        <v>2021</v>
      </c>
      <c r="K1476" t="s">
        <v>2026</v>
      </c>
      <c r="L1476">
        <v>0.08</v>
      </c>
      <c r="M1476">
        <v>70.166302221199203</v>
      </c>
      <c r="N1476" t="str">
        <f t="shared" si="23"/>
        <v>Outlier</v>
      </c>
    </row>
    <row r="1477" spans="1:14" x14ac:dyDescent="0.3">
      <c r="A1477">
        <v>2512</v>
      </c>
      <c r="B1477" s="3">
        <v>45365</v>
      </c>
      <c r="C1477" s="3">
        <v>45680</v>
      </c>
      <c r="D1477" t="s">
        <v>15</v>
      </c>
      <c r="E1477" t="s">
        <v>18</v>
      </c>
      <c r="F1477" t="s">
        <v>1530</v>
      </c>
      <c r="G1477">
        <v>295.49</v>
      </c>
      <c r="H1477">
        <v>289.11</v>
      </c>
      <c r="I1477">
        <v>16</v>
      </c>
      <c r="J1477" t="s">
        <v>2019</v>
      </c>
      <c r="K1477" t="s">
        <v>2025</v>
      </c>
      <c r="L1477">
        <v>0.13</v>
      </c>
      <c r="M1477">
        <v>97.840874479677794</v>
      </c>
      <c r="N1477" t="str">
        <f t="shared" si="23"/>
        <v>Outlier</v>
      </c>
    </row>
    <row r="1478" spans="1:14" x14ac:dyDescent="0.3">
      <c r="A1478">
        <v>2513</v>
      </c>
      <c r="B1478" s="3">
        <v>45351</v>
      </c>
      <c r="C1478" s="3">
        <v>45636</v>
      </c>
      <c r="D1478" t="s">
        <v>12</v>
      </c>
      <c r="E1478" t="s">
        <v>17</v>
      </c>
      <c r="F1478" t="s">
        <v>1531</v>
      </c>
      <c r="G1478">
        <v>129.02000000000001</v>
      </c>
      <c r="H1478">
        <v>375.67</v>
      </c>
      <c r="I1478">
        <v>8</v>
      </c>
      <c r="J1478" t="s">
        <v>2021</v>
      </c>
      <c r="K1478" t="s">
        <v>2026</v>
      </c>
      <c r="L1478">
        <v>0.05</v>
      </c>
      <c r="M1478">
        <v>291.17191133157598</v>
      </c>
      <c r="N1478" t="str">
        <f t="shared" si="23"/>
        <v>Outlier</v>
      </c>
    </row>
    <row r="1479" spans="1:14" x14ac:dyDescent="0.3">
      <c r="A1479">
        <v>2514</v>
      </c>
      <c r="B1479" s="3">
        <v>45593</v>
      </c>
      <c r="C1479" s="3">
        <v>45651</v>
      </c>
      <c r="D1479" t="s">
        <v>13</v>
      </c>
      <c r="E1479" t="s">
        <v>17</v>
      </c>
      <c r="F1479" t="s">
        <v>1532</v>
      </c>
      <c r="G1479">
        <v>1081.1300000000001</v>
      </c>
      <c r="H1479">
        <v>101.83</v>
      </c>
      <c r="I1479">
        <v>1</v>
      </c>
      <c r="J1479" t="s">
        <v>2020</v>
      </c>
      <c r="K1479" t="s">
        <v>2026</v>
      </c>
      <c r="L1479">
        <v>0.05</v>
      </c>
      <c r="M1479">
        <v>9.4188487970919308</v>
      </c>
      <c r="N1479" t="str">
        <f t="shared" si="23"/>
        <v>Outlier</v>
      </c>
    </row>
    <row r="1480" spans="1:14" x14ac:dyDescent="0.3">
      <c r="A1480">
        <v>2515</v>
      </c>
      <c r="B1480" s="3">
        <v>45374</v>
      </c>
      <c r="C1480" s="3">
        <v>45603</v>
      </c>
      <c r="D1480" t="s">
        <v>12</v>
      </c>
      <c r="E1480" t="s">
        <v>18</v>
      </c>
      <c r="F1480" t="s">
        <v>1533</v>
      </c>
      <c r="G1480">
        <v>1177.2</v>
      </c>
      <c r="H1480">
        <v>147.55000000000001</v>
      </c>
      <c r="I1480">
        <v>7</v>
      </c>
      <c r="J1480" t="s">
        <v>2019</v>
      </c>
      <c r="K1480" t="s">
        <v>2023</v>
      </c>
      <c r="L1480">
        <v>0.13</v>
      </c>
      <c r="M1480">
        <v>12.533978933061499</v>
      </c>
      <c r="N1480" t="str">
        <f t="shared" si="23"/>
        <v>Outlier</v>
      </c>
    </row>
    <row r="1481" spans="1:14" x14ac:dyDescent="0.3">
      <c r="A1481">
        <v>2516</v>
      </c>
      <c r="B1481" s="3">
        <v>45516</v>
      </c>
      <c r="C1481" s="3">
        <v>45627</v>
      </c>
      <c r="D1481" t="s">
        <v>13</v>
      </c>
      <c r="E1481" t="s">
        <v>17</v>
      </c>
      <c r="F1481" t="s">
        <v>1534</v>
      </c>
      <c r="G1481">
        <v>240.82</v>
      </c>
      <c r="H1481">
        <v>335.06</v>
      </c>
      <c r="I1481">
        <v>4</v>
      </c>
      <c r="J1481" t="s">
        <v>2021</v>
      </c>
      <c r="K1481" t="s">
        <v>2023</v>
      </c>
      <c r="L1481">
        <v>0.19</v>
      </c>
      <c r="M1481">
        <v>139.13296237853999</v>
      </c>
      <c r="N1481" t="str">
        <f t="shared" si="23"/>
        <v>Outlier</v>
      </c>
    </row>
    <row r="1482" spans="1:14" x14ac:dyDescent="0.3">
      <c r="A1482">
        <v>2517</v>
      </c>
      <c r="B1482" s="3">
        <v>45645</v>
      </c>
      <c r="C1482" s="3">
        <v>45672</v>
      </c>
      <c r="D1482" t="s">
        <v>2028</v>
      </c>
      <c r="E1482" t="s">
        <v>19</v>
      </c>
      <c r="F1482" t="s">
        <v>1535</v>
      </c>
      <c r="G1482">
        <v>1248.6400000000001</v>
      </c>
      <c r="H1482">
        <v>51.3</v>
      </c>
      <c r="I1482">
        <v>13</v>
      </c>
      <c r="J1482" t="s">
        <v>2022</v>
      </c>
      <c r="K1482" t="s">
        <v>2023</v>
      </c>
      <c r="L1482">
        <v>0.13</v>
      </c>
      <c r="M1482">
        <v>4.1084700153767297</v>
      </c>
      <c r="N1482" t="str">
        <f t="shared" si="23"/>
        <v>Outlier</v>
      </c>
    </row>
    <row r="1483" spans="1:14" x14ac:dyDescent="0.3">
      <c r="A1483">
        <v>2518</v>
      </c>
      <c r="B1483" s="3">
        <v>45610</v>
      </c>
      <c r="C1483" s="3">
        <v>45646</v>
      </c>
      <c r="D1483" t="s">
        <v>15</v>
      </c>
      <c r="E1483" t="s">
        <v>18</v>
      </c>
      <c r="F1483" t="s">
        <v>1536</v>
      </c>
      <c r="G1483">
        <v>970.9</v>
      </c>
      <c r="H1483">
        <v>299.27999999999997</v>
      </c>
      <c r="I1483">
        <v>5</v>
      </c>
      <c r="J1483" t="s">
        <v>2021</v>
      </c>
      <c r="K1483" t="s">
        <v>2023</v>
      </c>
      <c r="L1483">
        <v>0.12</v>
      </c>
      <c r="M1483">
        <v>30.825007724791401</v>
      </c>
      <c r="N1483" t="str">
        <f t="shared" si="23"/>
        <v>Outlier</v>
      </c>
    </row>
    <row r="1484" spans="1:14" x14ac:dyDescent="0.3">
      <c r="A1484">
        <v>2519</v>
      </c>
      <c r="B1484" s="3">
        <v>45511</v>
      </c>
      <c r="C1484" s="3">
        <v>45639</v>
      </c>
      <c r="D1484" t="s">
        <v>13</v>
      </c>
      <c r="E1484" t="s">
        <v>17</v>
      </c>
      <c r="F1484" t="s">
        <v>1537</v>
      </c>
      <c r="G1484">
        <v>669.91</v>
      </c>
      <c r="H1484">
        <v>407.1</v>
      </c>
      <c r="I1484">
        <v>1</v>
      </c>
      <c r="J1484" t="s">
        <v>2020</v>
      </c>
      <c r="K1484" t="s">
        <v>2023</v>
      </c>
      <c r="L1484">
        <v>0.06</v>
      </c>
      <c r="M1484">
        <v>60.769357077816402</v>
      </c>
      <c r="N1484" t="str">
        <f t="shared" si="23"/>
        <v>Outlier</v>
      </c>
    </row>
    <row r="1485" spans="1:14" x14ac:dyDescent="0.3">
      <c r="A1485">
        <v>2520</v>
      </c>
      <c r="B1485" s="3">
        <v>45394</v>
      </c>
      <c r="C1485" s="3">
        <v>45674</v>
      </c>
      <c r="D1485" t="s">
        <v>2028</v>
      </c>
      <c r="E1485" t="s">
        <v>19</v>
      </c>
      <c r="F1485" t="s">
        <v>1538</v>
      </c>
      <c r="G1485">
        <v>1476.58</v>
      </c>
      <c r="H1485">
        <v>487.01</v>
      </c>
      <c r="I1485">
        <v>7</v>
      </c>
      <c r="J1485" t="s">
        <v>2022</v>
      </c>
      <c r="K1485" t="s">
        <v>2023</v>
      </c>
      <c r="L1485">
        <v>0.05</v>
      </c>
      <c r="M1485">
        <v>32.982296929390898</v>
      </c>
      <c r="N1485" t="str">
        <f t="shared" si="23"/>
        <v>Outlier</v>
      </c>
    </row>
    <row r="1486" spans="1:14" x14ac:dyDescent="0.3">
      <c r="A1486">
        <v>2521</v>
      </c>
      <c r="B1486" s="3">
        <v>45499</v>
      </c>
      <c r="C1486" s="3">
        <v>45638</v>
      </c>
      <c r="D1486" t="s">
        <v>14</v>
      </c>
      <c r="E1486" t="s">
        <v>18</v>
      </c>
      <c r="F1486" t="s">
        <v>1539</v>
      </c>
      <c r="G1486">
        <v>1095.3599999999999</v>
      </c>
      <c r="H1486">
        <v>416.16</v>
      </c>
      <c r="I1486">
        <v>12</v>
      </c>
      <c r="J1486" t="s">
        <v>2020</v>
      </c>
      <c r="K1486" t="s">
        <v>2023</v>
      </c>
      <c r="L1486">
        <v>7.0000000000000007E-2</v>
      </c>
      <c r="M1486">
        <v>37.992988606485497</v>
      </c>
      <c r="N1486" t="str">
        <f t="shared" si="23"/>
        <v>Outlier</v>
      </c>
    </row>
    <row r="1487" spans="1:14" x14ac:dyDescent="0.3">
      <c r="A1487">
        <v>2522</v>
      </c>
      <c r="B1487" s="3">
        <v>45661</v>
      </c>
      <c r="C1487" s="3">
        <v>45673</v>
      </c>
      <c r="D1487" t="s">
        <v>14</v>
      </c>
      <c r="E1487" t="s">
        <v>18</v>
      </c>
      <c r="F1487" t="s">
        <v>1540</v>
      </c>
      <c r="G1487">
        <v>1285.1600000000001</v>
      </c>
      <c r="H1487">
        <v>360.42</v>
      </c>
      <c r="I1487">
        <v>18</v>
      </c>
      <c r="J1487" t="s">
        <v>2021</v>
      </c>
      <c r="K1487" t="s">
        <v>2025</v>
      </c>
      <c r="L1487">
        <v>0.15</v>
      </c>
      <c r="M1487">
        <v>28.044757073049301</v>
      </c>
      <c r="N1487" t="str">
        <f t="shared" si="23"/>
        <v>Outlier</v>
      </c>
    </row>
    <row r="1488" spans="1:14" x14ac:dyDescent="0.3">
      <c r="A1488">
        <v>2524</v>
      </c>
      <c r="B1488" s="3">
        <v>45571</v>
      </c>
      <c r="C1488" s="3">
        <v>45639</v>
      </c>
      <c r="D1488" t="s">
        <v>12</v>
      </c>
      <c r="E1488" t="s">
        <v>18</v>
      </c>
      <c r="F1488" t="s">
        <v>1542</v>
      </c>
      <c r="G1488">
        <v>1826.83</v>
      </c>
      <c r="H1488">
        <v>330.57</v>
      </c>
      <c r="I1488">
        <v>11</v>
      </c>
      <c r="J1488" t="s">
        <v>2021</v>
      </c>
      <c r="K1488" t="s">
        <v>2023</v>
      </c>
      <c r="L1488">
        <v>0.03</v>
      </c>
      <c r="M1488">
        <v>18.095279801623601</v>
      </c>
      <c r="N1488" t="str">
        <f t="shared" si="23"/>
        <v>Outlier</v>
      </c>
    </row>
    <row r="1489" spans="1:14" x14ac:dyDescent="0.3">
      <c r="A1489">
        <v>2525</v>
      </c>
      <c r="B1489" s="3">
        <v>45342</v>
      </c>
      <c r="C1489" s="3">
        <v>45387</v>
      </c>
      <c r="D1489" t="s">
        <v>14</v>
      </c>
      <c r="E1489" t="s">
        <v>18</v>
      </c>
      <c r="F1489" t="s">
        <v>1543</v>
      </c>
      <c r="G1489">
        <v>1594.04</v>
      </c>
      <c r="H1489">
        <v>389.36</v>
      </c>
      <c r="I1489">
        <v>18</v>
      </c>
      <c r="J1489" t="s">
        <v>2022</v>
      </c>
      <c r="K1489" t="s">
        <v>2025</v>
      </c>
      <c r="L1489">
        <v>0.18</v>
      </c>
      <c r="M1489">
        <v>24.425986800833101</v>
      </c>
      <c r="N1489" t="str">
        <f t="shared" si="23"/>
        <v>Outlier</v>
      </c>
    </row>
    <row r="1490" spans="1:14" x14ac:dyDescent="0.3">
      <c r="A1490">
        <v>2526</v>
      </c>
      <c r="B1490" s="3">
        <v>45465</v>
      </c>
      <c r="C1490" s="3">
        <v>45501</v>
      </c>
      <c r="D1490" t="s">
        <v>15</v>
      </c>
      <c r="E1490" t="s">
        <v>18</v>
      </c>
      <c r="F1490" t="s">
        <v>1544</v>
      </c>
      <c r="G1490">
        <v>1667.33</v>
      </c>
      <c r="H1490">
        <v>278.81</v>
      </c>
      <c r="I1490">
        <v>15</v>
      </c>
      <c r="J1490" t="s">
        <v>2022</v>
      </c>
      <c r="K1490" t="s">
        <v>2025</v>
      </c>
      <c r="L1490">
        <v>0.14000000000000001</v>
      </c>
      <c r="M1490">
        <v>16.7219446660229</v>
      </c>
      <c r="N1490" t="str">
        <f t="shared" si="23"/>
        <v>Outlier</v>
      </c>
    </row>
    <row r="1491" spans="1:14" x14ac:dyDescent="0.3">
      <c r="A1491">
        <v>2527</v>
      </c>
      <c r="B1491" s="3">
        <v>45575</v>
      </c>
      <c r="C1491" s="3">
        <v>45656</v>
      </c>
      <c r="D1491" t="s">
        <v>2028</v>
      </c>
      <c r="E1491" t="s">
        <v>17</v>
      </c>
      <c r="F1491" t="s">
        <v>1545</v>
      </c>
      <c r="G1491">
        <v>1902.94</v>
      </c>
      <c r="H1491">
        <v>14.68</v>
      </c>
      <c r="I1491">
        <v>3</v>
      </c>
      <c r="J1491" t="s">
        <v>2021</v>
      </c>
      <c r="K1491" t="s">
        <v>2024</v>
      </c>
      <c r="L1491">
        <v>0.12</v>
      </c>
      <c r="M1491">
        <v>0.77143788033253802</v>
      </c>
      <c r="N1491" t="str">
        <f t="shared" si="23"/>
        <v>Outlier</v>
      </c>
    </row>
    <row r="1492" spans="1:14" x14ac:dyDescent="0.3">
      <c r="A1492">
        <v>2528</v>
      </c>
      <c r="B1492" s="3">
        <v>45345</v>
      </c>
      <c r="C1492" s="3">
        <v>45417</v>
      </c>
      <c r="D1492" t="s">
        <v>14</v>
      </c>
      <c r="E1492" t="s">
        <v>17</v>
      </c>
      <c r="F1492" t="s">
        <v>1546</v>
      </c>
      <c r="G1492">
        <v>1096.19</v>
      </c>
      <c r="H1492">
        <v>45.32</v>
      </c>
      <c r="I1492">
        <v>10</v>
      </c>
      <c r="J1492" t="s">
        <v>2020</v>
      </c>
      <c r="K1492" t="s">
        <v>2025</v>
      </c>
      <c r="L1492">
        <v>0.16</v>
      </c>
      <c r="M1492">
        <v>4.13431978033005</v>
      </c>
      <c r="N1492" t="str">
        <f t="shared" si="23"/>
        <v>Outlier</v>
      </c>
    </row>
    <row r="1493" spans="1:14" x14ac:dyDescent="0.3">
      <c r="A1493">
        <v>2529</v>
      </c>
      <c r="B1493" s="3">
        <v>45617</v>
      </c>
      <c r="C1493" s="3">
        <v>45639</v>
      </c>
      <c r="D1493" t="s">
        <v>12</v>
      </c>
      <c r="E1493" t="s">
        <v>18</v>
      </c>
      <c r="F1493" t="s">
        <v>1547</v>
      </c>
      <c r="G1493">
        <v>1894.25</v>
      </c>
      <c r="H1493">
        <v>481.99</v>
      </c>
      <c r="I1493">
        <v>19</v>
      </c>
      <c r="J1493" t="s">
        <v>2020</v>
      </c>
      <c r="K1493" t="s">
        <v>2025</v>
      </c>
      <c r="L1493">
        <v>0.09</v>
      </c>
      <c r="M1493">
        <v>25.444899036557999</v>
      </c>
      <c r="N1493" t="str">
        <f t="shared" si="23"/>
        <v>Outlier</v>
      </c>
    </row>
    <row r="1494" spans="1:14" x14ac:dyDescent="0.3">
      <c r="A1494">
        <v>2530</v>
      </c>
      <c r="B1494" s="3">
        <v>45426</v>
      </c>
      <c r="C1494" s="3">
        <v>45587</v>
      </c>
      <c r="D1494" t="s">
        <v>12</v>
      </c>
      <c r="E1494" t="s">
        <v>17</v>
      </c>
      <c r="F1494" t="s">
        <v>1548</v>
      </c>
      <c r="G1494">
        <v>1884.1</v>
      </c>
      <c r="H1494">
        <v>415.95</v>
      </c>
      <c r="I1494">
        <v>4</v>
      </c>
      <c r="J1494" t="s">
        <v>2022</v>
      </c>
      <c r="K1494" t="s">
        <v>2026</v>
      </c>
      <c r="L1494">
        <v>0.19</v>
      </c>
      <c r="M1494">
        <v>22.076853670187401</v>
      </c>
      <c r="N1494" t="str">
        <f t="shared" si="23"/>
        <v>Outlier</v>
      </c>
    </row>
    <row r="1495" spans="1:14" x14ac:dyDescent="0.3">
      <c r="A1495">
        <v>2531</v>
      </c>
      <c r="B1495" s="3">
        <v>45634</v>
      </c>
      <c r="C1495" s="3">
        <v>45663</v>
      </c>
      <c r="D1495" t="s">
        <v>14</v>
      </c>
      <c r="E1495" t="s">
        <v>17</v>
      </c>
      <c r="F1495" t="s">
        <v>1549</v>
      </c>
      <c r="G1495">
        <v>1712.21</v>
      </c>
      <c r="H1495">
        <v>193.52</v>
      </c>
      <c r="I1495">
        <v>17</v>
      </c>
      <c r="J1495" t="s">
        <v>2022</v>
      </c>
      <c r="K1495" t="s">
        <v>2024</v>
      </c>
      <c r="L1495">
        <v>0.05</v>
      </c>
      <c r="M1495">
        <v>11.3023519311299</v>
      </c>
      <c r="N1495" t="str">
        <f t="shared" si="23"/>
        <v>Outlier</v>
      </c>
    </row>
    <row r="1496" spans="1:14" x14ac:dyDescent="0.3">
      <c r="A1496">
        <v>2532</v>
      </c>
      <c r="B1496" s="3">
        <v>45501</v>
      </c>
      <c r="C1496" s="3">
        <v>45689</v>
      </c>
      <c r="D1496" t="s">
        <v>13</v>
      </c>
      <c r="E1496" t="s">
        <v>19</v>
      </c>
      <c r="F1496" t="s">
        <v>1550</v>
      </c>
      <c r="G1496">
        <v>1066.6400000000001</v>
      </c>
      <c r="H1496">
        <v>83.8</v>
      </c>
      <c r="I1496">
        <v>15</v>
      </c>
      <c r="J1496" t="s">
        <v>2019</v>
      </c>
      <c r="K1496" t="s">
        <v>2026</v>
      </c>
      <c r="L1496">
        <v>7.0000000000000007E-2</v>
      </c>
      <c r="M1496">
        <v>7.8564464111602801</v>
      </c>
      <c r="N1496" t="str">
        <f t="shared" si="23"/>
        <v>Outlier</v>
      </c>
    </row>
    <row r="1497" spans="1:14" x14ac:dyDescent="0.3">
      <c r="A1497">
        <v>2533</v>
      </c>
      <c r="B1497" s="3">
        <v>45420</v>
      </c>
      <c r="C1497" s="3">
        <v>45458</v>
      </c>
      <c r="D1497" t="s">
        <v>14</v>
      </c>
      <c r="E1497" t="s">
        <v>19</v>
      </c>
      <c r="F1497" t="s">
        <v>1551</v>
      </c>
      <c r="G1497">
        <v>812.23</v>
      </c>
      <c r="H1497">
        <v>322.60000000000002</v>
      </c>
      <c r="I1497">
        <v>1</v>
      </c>
      <c r="J1497" t="s">
        <v>2020</v>
      </c>
      <c r="K1497" t="s">
        <v>2024</v>
      </c>
      <c r="L1497">
        <v>0.09</v>
      </c>
      <c r="M1497">
        <v>39.7178139197026</v>
      </c>
      <c r="N1497" t="str">
        <f t="shared" si="23"/>
        <v>Outlier</v>
      </c>
    </row>
    <row r="1498" spans="1:14" x14ac:dyDescent="0.3">
      <c r="A1498">
        <v>2534</v>
      </c>
      <c r="B1498" s="3">
        <v>45598</v>
      </c>
      <c r="C1498" s="3">
        <v>45608</v>
      </c>
      <c r="D1498" t="s">
        <v>15</v>
      </c>
      <c r="E1498" t="s">
        <v>19</v>
      </c>
      <c r="F1498" t="s">
        <v>1552</v>
      </c>
      <c r="G1498">
        <v>205.57</v>
      </c>
      <c r="H1498">
        <v>391.79</v>
      </c>
      <c r="I1498">
        <v>15</v>
      </c>
      <c r="J1498" t="s">
        <v>2022</v>
      </c>
      <c r="K1498" t="s">
        <v>2023</v>
      </c>
      <c r="L1498">
        <v>0.06</v>
      </c>
      <c r="M1498">
        <v>190.58714793014499</v>
      </c>
      <c r="N1498" t="str">
        <f t="shared" si="23"/>
        <v>Outlier</v>
      </c>
    </row>
    <row r="1499" spans="1:14" x14ac:dyDescent="0.3">
      <c r="A1499">
        <v>2535</v>
      </c>
      <c r="B1499" s="3">
        <v>45373</v>
      </c>
      <c r="C1499" s="3">
        <v>45373</v>
      </c>
      <c r="D1499" t="s">
        <v>14</v>
      </c>
      <c r="E1499" t="s">
        <v>19</v>
      </c>
      <c r="F1499" t="s">
        <v>1553</v>
      </c>
      <c r="G1499">
        <v>1577.71</v>
      </c>
      <c r="H1499">
        <v>241.9</v>
      </c>
      <c r="I1499">
        <v>14</v>
      </c>
      <c r="J1499" t="s">
        <v>2020</v>
      </c>
      <c r="K1499" t="s">
        <v>2026</v>
      </c>
      <c r="L1499">
        <v>0.17</v>
      </c>
      <c r="M1499">
        <v>15.3323487839971</v>
      </c>
      <c r="N1499" t="str">
        <f t="shared" si="23"/>
        <v>Outlier</v>
      </c>
    </row>
    <row r="1500" spans="1:14" x14ac:dyDescent="0.3">
      <c r="A1500">
        <v>2536</v>
      </c>
      <c r="B1500" s="3">
        <v>45475</v>
      </c>
      <c r="C1500" s="3">
        <v>45594</v>
      </c>
      <c r="D1500" t="s">
        <v>13</v>
      </c>
      <c r="E1500" t="s">
        <v>19</v>
      </c>
      <c r="F1500" t="s">
        <v>1554</v>
      </c>
      <c r="G1500">
        <v>584.33000000000004</v>
      </c>
      <c r="H1500">
        <v>420.24</v>
      </c>
      <c r="I1500">
        <v>15</v>
      </c>
      <c r="J1500" t="s">
        <v>2019</v>
      </c>
      <c r="K1500" t="s">
        <v>2024</v>
      </c>
      <c r="L1500">
        <v>0.11</v>
      </c>
      <c r="M1500">
        <v>71.918265363749896</v>
      </c>
      <c r="N1500" t="str">
        <f t="shared" si="23"/>
        <v>Outlier</v>
      </c>
    </row>
    <row r="1501" spans="1:14" x14ac:dyDescent="0.3">
      <c r="A1501">
        <v>2537</v>
      </c>
      <c r="B1501" s="3">
        <v>45612</v>
      </c>
      <c r="C1501" s="3">
        <v>45689</v>
      </c>
      <c r="D1501" t="s">
        <v>14</v>
      </c>
      <c r="E1501" t="s">
        <v>17</v>
      </c>
      <c r="F1501" t="s">
        <v>1555</v>
      </c>
      <c r="G1501">
        <v>597.36</v>
      </c>
      <c r="H1501">
        <v>115.23</v>
      </c>
      <c r="I1501">
        <v>5</v>
      </c>
      <c r="J1501" t="s">
        <v>2021</v>
      </c>
      <c r="K1501" t="s">
        <v>2023</v>
      </c>
      <c r="L1501">
        <v>0.19</v>
      </c>
      <c r="M1501">
        <v>19.289875451988799</v>
      </c>
      <c r="N1501" t="str">
        <f t="shared" si="23"/>
        <v>Outlier</v>
      </c>
    </row>
    <row r="1502" spans="1:14" x14ac:dyDescent="0.3">
      <c r="A1502">
        <v>2538</v>
      </c>
      <c r="B1502" s="3">
        <v>45416</v>
      </c>
      <c r="C1502" s="3">
        <v>45565</v>
      </c>
      <c r="D1502" t="s">
        <v>12</v>
      </c>
      <c r="E1502" t="s">
        <v>18</v>
      </c>
      <c r="F1502" t="s">
        <v>1556</v>
      </c>
      <c r="G1502">
        <v>1556.64</v>
      </c>
      <c r="H1502">
        <v>349.18</v>
      </c>
      <c r="I1502">
        <v>17</v>
      </c>
      <c r="J1502" t="s">
        <v>2022</v>
      </c>
      <c r="K1502" t="s">
        <v>2023</v>
      </c>
      <c r="L1502">
        <v>0.09</v>
      </c>
      <c r="M1502">
        <v>22.4316476513516</v>
      </c>
      <c r="N1502" t="str">
        <f t="shared" si="23"/>
        <v>Outlier</v>
      </c>
    </row>
    <row r="1503" spans="1:14" x14ac:dyDescent="0.3">
      <c r="A1503">
        <v>2539</v>
      </c>
      <c r="B1503" s="3">
        <v>45485</v>
      </c>
      <c r="C1503" s="3">
        <v>45547</v>
      </c>
      <c r="D1503" t="s">
        <v>2027</v>
      </c>
      <c r="E1503" t="s">
        <v>19</v>
      </c>
      <c r="F1503" t="s">
        <v>1557</v>
      </c>
      <c r="G1503">
        <v>1557.68</v>
      </c>
      <c r="H1503">
        <v>384.43</v>
      </c>
      <c r="I1503">
        <v>10</v>
      </c>
      <c r="J1503" t="s">
        <v>2022</v>
      </c>
      <c r="K1503" t="s">
        <v>2025</v>
      </c>
      <c r="L1503">
        <v>0.04</v>
      </c>
      <c r="M1503">
        <v>24.679651789841301</v>
      </c>
      <c r="N1503" t="str">
        <f t="shared" si="23"/>
        <v>Outlier</v>
      </c>
    </row>
    <row r="1504" spans="1:14" x14ac:dyDescent="0.3">
      <c r="A1504">
        <v>2540</v>
      </c>
      <c r="B1504" s="3">
        <v>45368</v>
      </c>
      <c r="C1504" s="3">
        <v>45470</v>
      </c>
      <c r="D1504" t="s">
        <v>15</v>
      </c>
      <c r="E1504" t="s">
        <v>17</v>
      </c>
      <c r="F1504" t="s">
        <v>1558</v>
      </c>
      <c r="G1504">
        <v>1944.63</v>
      </c>
      <c r="H1504">
        <v>212.06</v>
      </c>
      <c r="I1504">
        <v>2</v>
      </c>
      <c r="J1504" t="s">
        <v>2021</v>
      </c>
      <c r="K1504" t="s">
        <v>2024</v>
      </c>
      <c r="L1504">
        <v>0.05</v>
      </c>
      <c r="M1504">
        <v>10.904902217902601</v>
      </c>
      <c r="N1504" t="str">
        <f t="shared" si="23"/>
        <v>Outlier</v>
      </c>
    </row>
    <row r="1505" spans="1:14" x14ac:dyDescent="0.3">
      <c r="A1505">
        <v>2541</v>
      </c>
      <c r="B1505" s="3">
        <v>45379</v>
      </c>
      <c r="C1505" s="3">
        <v>45398</v>
      </c>
      <c r="D1505" t="s">
        <v>2028</v>
      </c>
      <c r="E1505" t="s">
        <v>19</v>
      </c>
      <c r="F1505" t="s">
        <v>1559</v>
      </c>
      <c r="G1505">
        <v>887.06</v>
      </c>
      <c r="H1505">
        <v>395.11</v>
      </c>
      <c r="I1505">
        <v>11</v>
      </c>
      <c r="J1505" t="s">
        <v>2019</v>
      </c>
      <c r="K1505" t="s">
        <v>2024</v>
      </c>
      <c r="L1505">
        <v>0.09</v>
      </c>
      <c r="M1505">
        <v>44.541519175704003</v>
      </c>
      <c r="N1505" t="str">
        <f t="shared" si="23"/>
        <v>Outlier</v>
      </c>
    </row>
    <row r="1506" spans="1:14" x14ac:dyDescent="0.3">
      <c r="A1506">
        <v>2542</v>
      </c>
      <c r="B1506" s="3">
        <v>45346</v>
      </c>
      <c r="C1506" s="3">
        <v>45648</v>
      </c>
      <c r="D1506" t="s">
        <v>15</v>
      </c>
      <c r="E1506" t="s">
        <v>18</v>
      </c>
      <c r="F1506" t="s">
        <v>1560</v>
      </c>
      <c r="G1506">
        <v>972.36500000000001</v>
      </c>
      <c r="H1506">
        <v>73.61</v>
      </c>
      <c r="I1506">
        <v>20</v>
      </c>
      <c r="J1506" t="s">
        <v>2022</v>
      </c>
      <c r="K1506" t="s">
        <v>2024</v>
      </c>
      <c r="L1506">
        <v>0.19</v>
      </c>
      <c r="M1506">
        <v>7.5702025473973302</v>
      </c>
      <c r="N1506" t="str">
        <f t="shared" si="23"/>
        <v>Outlier</v>
      </c>
    </row>
    <row r="1507" spans="1:14" x14ac:dyDescent="0.3">
      <c r="A1507">
        <v>2543</v>
      </c>
      <c r="B1507" s="3">
        <v>45474</v>
      </c>
      <c r="C1507" s="3">
        <v>45482</v>
      </c>
      <c r="D1507" t="s">
        <v>14</v>
      </c>
      <c r="E1507" t="s">
        <v>18</v>
      </c>
      <c r="F1507" t="s">
        <v>1561</v>
      </c>
      <c r="G1507">
        <v>972.36500000000001</v>
      </c>
      <c r="H1507">
        <v>283.12</v>
      </c>
      <c r="I1507">
        <v>18</v>
      </c>
      <c r="J1507" t="s">
        <v>2021</v>
      </c>
      <c r="K1507" t="s">
        <v>2024</v>
      </c>
      <c r="L1507">
        <v>0.12</v>
      </c>
      <c r="M1507">
        <v>29.116638299403999</v>
      </c>
      <c r="N1507" t="str">
        <f t="shared" si="23"/>
        <v>Outlier</v>
      </c>
    </row>
    <row r="1508" spans="1:14" x14ac:dyDescent="0.3">
      <c r="A1508">
        <v>2544</v>
      </c>
      <c r="B1508" s="3">
        <v>45333</v>
      </c>
      <c r="C1508" s="3">
        <v>45484</v>
      </c>
      <c r="D1508" t="s">
        <v>15</v>
      </c>
      <c r="E1508" t="s">
        <v>19</v>
      </c>
      <c r="F1508" t="s">
        <v>1562</v>
      </c>
      <c r="G1508">
        <v>586.61</v>
      </c>
      <c r="H1508">
        <v>329.73</v>
      </c>
      <c r="I1508">
        <v>16</v>
      </c>
      <c r="J1508" t="s">
        <v>2021</v>
      </c>
      <c r="K1508" t="s">
        <v>2026</v>
      </c>
      <c r="L1508">
        <v>0.01</v>
      </c>
      <c r="M1508">
        <v>56.209406590409301</v>
      </c>
      <c r="N1508" t="str">
        <f t="shared" si="23"/>
        <v>Outlier</v>
      </c>
    </row>
    <row r="1509" spans="1:14" x14ac:dyDescent="0.3">
      <c r="A1509">
        <v>2546</v>
      </c>
      <c r="B1509" s="3">
        <v>45621</v>
      </c>
      <c r="C1509" s="3">
        <v>45689</v>
      </c>
      <c r="D1509" t="s">
        <v>15</v>
      </c>
      <c r="E1509" t="s">
        <v>19</v>
      </c>
      <c r="F1509" t="s">
        <v>1564</v>
      </c>
      <c r="G1509">
        <v>283.48</v>
      </c>
      <c r="H1509">
        <v>207.68</v>
      </c>
      <c r="I1509">
        <v>7</v>
      </c>
      <c r="J1509" t="s">
        <v>2021</v>
      </c>
      <c r="K1509" t="s">
        <v>2026</v>
      </c>
      <c r="L1509">
        <v>0.19</v>
      </c>
      <c r="M1509">
        <v>73.260900239875795</v>
      </c>
      <c r="N1509" t="str">
        <f t="shared" si="23"/>
        <v>Outlier</v>
      </c>
    </row>
    <row r="1510" spans="1:14" x14ac:dyDescent="0.3">
      <c r="A1510">
        <v>2547</v>
      </c>
      <c r="B1510" s="3">
        <v>45443</v>
      </c>
      <c r="C1510" s="3">
        <v>45646</v>
      </c>
      <c r="D1510" t="s">
        <v>15</v>
      </c>
      <c r="E1510" t="s">
        <v>18</v>
      </c>
      <c r="F1510" t="s">
        <v>1565</v>
      </c>
      <c r="G1510">
        <v>115.55</v>
      </c>
      <c r="H1510">
        <v>338.06</v>
      </c>
      <c r="I1510">
        <v>1</v>
      </c>
      <c r="J1510" t="s">
        <v>2019</v>
      </c>
      <c r="K1510" t="s">
        <v>2025</v>
      </c>
      <c r="L1510">
        <v>0.16</v>
      </c>
      <c r="M1510">
        <v>292.565988749459</v>
      </c>
      <c r="N1510" t="str">
        <f t="shared" si="23"/>
        <v>Outlier</v>
      </c>
    </row>
    <row r="1511" spans="1:14" x14ac:dyDescent="0.3">
      <c r="A1511">
        <v>2548</v>
      </c>
      <c r="B1511" s="3">
        <v>45623</v>
      </c>
      <c r="C1511" s="3">
        <v>45681</v>
      </c>
      <c r="D1511" t="s">
        <v>2027</v>
      </c>
      <c r="E1511" t="s">
        <v>17</v>
      </c>
      <c r="F1511" t="s">
        <v>1566</v>
      </c>
      <c r="G1511">
        <v>110.55</v>
      </c>
      <c r="H1511">
        <v>268.23</v>
      </c>
      <c r="I1511">
        <v>1</v>
      </c>
      <c r="J1511" t="s">
        <v>2019</v>
      </c>
      <c r="K1511" t="s">
        <v>2023</v>
      </c>
      <c r="L1511">
        <v>0.12</v>
      </c>
      <c r="M1511">
        <v>242.63229308005401</v>
      </c>
      <c r="N1511" t="str">
        <f t="shared" si="23"/>
        <v>Outlier</v>
      </c>
    </row>
    <row r="1512" spans="1:14" x14ac:dyDescent="0.3">
      <c r="A1512">
        <v>2549</v>
      </c>
      <c r="B1512" s="3">
        <v>45492</v>
      </c>
      <c r="C1512" s="3">
        <v>45615</v>
      </c>
      <c r="D1512" t="s">
        <v>13</v>
      </c>
      <c r="E1512" t="s">
        <v>17</v>
      </c>
      <c r="F1512" t="s">
        <v>1567</v>
      </c>
      <c r="G1512">
        <v>365.26</v>
      </c>
      <c r="H1512">
        <v>70.66</v>
      </c>
      <c r="I1512">
        <v>18</v>
      </c>
      <c r="J1512" t="s">
        <v>2019</v>
      </c>
      <c r="K1512" t="s">
        <v>2026</v>
      </c>
      <c r="L1512">
        <v>0.12</v>
      </c>
      <c r="M1512">
        <v>19.345124021245098</v>
      </c>
      <c r="N1512" t="str">
        <f t="shared" si="23"/>
        <v>Outlier</v>
      </c>
    </row>
    <row r="1513" spans="1:14" x14ac:dyDescent="0.3">
      <c r="A1513">
        <v>2550</v>
      </c>
      <c r="B1513" s="3">
        <v>45367</v>
      </c>
      <c r="C1513" s="3">
        <v>45379</v>
      </c>
      <c r="D1513" t="s">
        <v>14</v>
      </c>
      <c r="E1513" t="s">
        <v>18</v>
      </c>
      <c r="F1513" t="s">
        <v>1568</v>
      </c>
      <c r="G1513">
        <v>1902.66</v>
      </c>
      <c r="H1513">
        <v>415.05</v>
      </c>
      <c r="I1513">
        <v>12</v>
      </c>
      <c r="J1513" t="s">
        <v>2019</v>
      </c>
      <c r="K1513" t="s">
        <v>2025</v>
      </c>
      <c r="L1513">
        <v>0.12</v>
      </c>
      <c r="M1513">
        <v>21.814196966352402</v>
      </c>
      <c r="N1513" t="str">
        <f t="shared" si="23"/>
        <v>Outlier</v>
      </c>
    </row>
    <row r="1514" spans="1:14" x14ac:dyDescent="0.3">
      <c r="A1514">
        <v>2551</v>
      </c>
      <c r="B1514" s="3">
        <v>45405</v>
      </c>
      <c r="C1514" s="3">
        <v>45667</v>
      </c>
      <c r="D1514" t="s">
        <v>15</v>
      </c>
      <c r="E1514" t="s">
        <v>19</v>
      </c>
      <c r="F1514" t="s">
        <v>1569</v>
      </c>
      <c r="G1514">
        <v>1287.22</v>
      </c>
      <c r="H1514">
        <v>469.23</v>
      </c>
      <c r="I1514">
        <v>19</v>
      </c>
      <c r="J1514" t="s">
        <v>2020</v>
      </c>
      <c r="K1514" t="s">
        <v>2025</v>
      </c>
      <c r="L1514">
        <v>0</v>
      </c>
      <c r="M1514">
        <v>36.452976181227797</v>
      </c>
      <c r="N1514" t="str">
        <f t="shared" si="23"/>
        <v>Outlier</v>
      </c>
    </row>
    <row r="1515" spans="1:14" x14ac:dyDescent="0.3">
      <c r="A1515">
        <v>2552</v>
      </c>
      <c r="B1515" s="3">
        <v>45388</v>
      </c>
      <c r="C1515" s="3">
        <v>45558</v>
      </c>
      <c r="D1515" t="s">
        <v>14</v>
      </c>
      <c r="E1515" t="s">
        <v>17</v>
      </c>
      <c r="F1515" t="s">
        <v>1570</v>
      </c>
      <c r="G1515">
        <v>988.74</v>
      </c>
      <c r="H1515">
        <v>304.18</v>
      </c>
      <c r="I1515">
        <v>4</v>
      </c>
      <c r="J1515" t="s">
        <v>2020</v>
      </c>
      <c r="K1515" t="s">
        <v>2026</v>
      </c>
      <c r="L1515">
        <v>0.09</v>
      </c>
      <c r="M1515">
        <v>30.764407225357498</v>
      </c>
      <c r="N1515" t="str">
        <f t="shared" si="23"/>
        <v>Outlier</v>
      </c>
    </row>
    <row r="1516" spans="1:14" x14ac:dyDescent="0.3">
      <c r="A1516">
        <v>2553</v>
      </c>
      <c r="B1516" s="3">
        <v>45495</v>
      </c>
      <c r="C1516" s="3">
        <v>45577</v>
      </c>
      <c r="D1516" t="s">
        <v>2028</v>
      </c>
      <c r="E1516" t="s">
        <v>18</v>
      </c>
      <c r="F1516" t="s">
        <v>1571</v>
      </c>
      <c r="G1516">
        <v>630.16</v>
      </c>
      <c r="H1516">
        <v>83.57</v>
      </c>
      <c r="I1516">
        <v>0</v>
      </c>
      <c r="J1516" t="s">
        <v>2019</v>
      </c>
      <c r="K1516" t="s">
        <v>2023</v>
      </c>
      <c r="L1516">
        <v>0</v>
      </c>
      <c r="M1516">
        <v>13.261711311413</v>
      </c>
      <c r="N1516" t="str">
        <f t="shared" si="23"/>
        <v>Outlier</v>
      </c>
    </row>
    <row r="1517" spans="1:14" x14ac:dyDescent="0.3">
      <c r="A1517">
        <v>2554</v>
      </c>
      <c r="B1517" s="3">
        <v>45370</v>
      </c>
      <c r="C1517" s="3">
        <v>45456</v>
      </c>
      <c r="D1517" t="s">
        <v>15</v>
      </c>
      <c r="E1517" t="s">
        <v>19</v>
      </c>
      <c r="F1517" t="s">
        <v>1572</v>
      </c>
      <c r="G1517">
        <v>56.68</v>
      </c>
      <c r="H1517">
        <v>349.3</v>
      </c>
      <c r="I1517">
        <v>5</v>
      </c>
      <c r="J1517" t="s">
        <v>2022</v>
      </c>
      <c r="K1517" t="s">
        <v>2025</v>
      </c>
      <c r="L1517">
        <v>0.06</v>
      </c>
      <c r="M1517">
        <v>616.26676076217404</v>
      </c>
      <c r="N1517" t="str">
        <f t="shared" si="23"/>
        <v>Outlier</v>
      </c>
    </row>
    <row r="1518" spans="1:14" x14ac:dyDescent="0.3">
      <c r="A1518">
        <v>2556</v>
      </c>
      <c r="B1518" s="3">
        <v>45512</v>
      </c>
      <c r="C1518" s="3">
        <v>45615</v>
      </c>
      <c r="D1518" t="s">
        <v>15</v>
      </c>
      <c r="E1518" t="s">
        <v>17</v>
      </c>
      <c r="F1518" t="s">
        <v>1574</v>
      </c>
      <c r="G1518">
        <v>924.42</v>
      </c>
      <c r="H1518">
        <v>40.369999999999997</v>
      </c>
      <c r="I1518">
        <v>5</v>
      </c>
      <c r="J1518" t="s">
        <v>2019</v>
      </c>
      <c r="K1518" t="s">
        <v>2025</v>
      </c>
      <c r="L1518">
        <v>0.17</v>
      </c>
      <c r="M1518">
        <v>4.3670625905973504</v>
      </c>
      <c r="N1518" t="str">
        <f t="shared" si="23"/>
        <v>Outlier</v>
      </c>
    </row>
    <row r="1519" spans="1:14" x14ac:dyDescent="0.3">
      <c r="A1519">
        <v>2557</v>
      </c>
      <c r="B1519" s="3">
        <v>45632</v>
      </c>
      <c r="C1519" s="3">
        <v>45679</v>
      </c>
      <c r="D1519" t="s">
        <v>15</v>
      </c>
      <c r="E1519" t="s">
        <v>18</v>
      </c>
      <c r="F1519" t="s">
        <v>1575</v>
      </c>
      <c r="G1519">
        <v>867.26</v>
      </c>
      <c r="H1519">
        <v>349.2</v>
      </c>
      <c r="I1519">
        <v>6</v>
      </c>
      <c r="J1519" t="s">
        <v>2022</v>
      </c>
      <c r="K1519" t="s">
        <v>2024</v>
      </c>
      <c r="L1519">
        <v>0.16</v>
      </c>
      <c r="M1519">
        <v>40.264741830592897</v>
      </c>
      <c r="N1519" t="str">
        <f t="shared" si="23"/>
        <v>Outlier</v>
      </c>
    </row>
    <row r="1520" spans="1:14" x14ac:dyDescent="0.3">
      <c r="A1520">
        <v>2558</v>
      </c>
      <c r="B1520" s="3">
        <v>45567</v>
      </c>
      <c r="C1520" s="3">
        <v>45633</v>
      </c>
      <c r="D1520" t="s">
        <v>14</v>
      </c>
      <c r="E1520" t="s">
        <v>18</v>
      </c>
      <c r="F1520" t="s">
        <v>1576</v>
      </c>
      <c r="G1520">
        <v>1650.18</v>
      </c>
      <c r="H1520">
        <v>299.16000000000003</v>
      </c>
      <c r="I1520">
        <v>10</v>
      </c>
      <c r="J1520" t="s">
        <v>2020</v>
      </c>
      <c r="K1520" t="s">
        <v>2023</v>
      </c>
      <c r="L1520">
        <v>0.14000000000000001</v>
      </c>
      <c r="M1520">
        <v>18.128931389302998</v>
      </c>
      <c r="N1520" t="str">
        <f t="shared" si="23"/>
        <v>Outlier</v>
      </c>
    </row>
    <row r="1521" spans="1:14" x14ac:dyDescent="0.3">
      <c r="A1521">
        <v>2559</v>
      </c>
      <c r="B1521" s="3">
        <v>45330</v>
      </c>
      <c r="C1521" s="3">
        <v>45458</v>
      </c>
      <c r="D1521" t="s">
        <v>14</v>
      </c>
      <c r="E1521" t="s">
        <v>19</v>
      </c>
      <c r="F1521" t="s">
        <v>1577</v>
      </c>
      <c r="G1521">
        <v>1463.77</v>
      </c>
      <c r="H1521">
        <v>219.1</v>
      </c>
      <c r="I1521">
        <v>12</v>
      </c>
      <c r="J1521" t="s">
        <v>2021</v>
      </c>
      <c r="K1521" t="s">
        <v>2026</v>
      </c>
      <c r="L1521">
        <v>0.18</v>
      </c>
      <c r="M1521">
        <v>14.968198555783999</v>
      </c>
      <c r="N1521" t="str">
        <f t="shared" si="23"/>
        <v>Outlier</v>
      </c>
    </row>
    <row r="1522" spans="1:14" x14ac:dyDescent="0.3">
      <c r="A1522">
        <v>2560</v>
      </c>
      <c r="B1522" s="3">
        <v>45494</v>
      </c>
      <c r="C1522" s="3">
        <v>45601</v>
      </c>
      <c r="D1522" t="s">
        <v>12</v>
      </c>
      <c r="E1522" t="s">
        <v>19</v>
      </c>
      <c r="F1522" t="s">
        <v>1578</v>
      </c>
      <c r="G1522">
        <v>1276.25</v>
      </c>
      <c r="H1522">
        <v>268.57</v>
      </c>
      <c r="I1522">
        <v>20</v>
      </c>
      <c r="J1522" t="s">
        <v>2022</v>
      </c>
      <c r="K1522" t="s">
        <v>2023</v>
      </c>
      <c r="L1522">
        <v>0.05</v>
      </c>
      <c r="M1522">
        <v>21.043682664054799</v>
      </c>
      <c r="N1522" t="str">
        <f t="shared" si="23"/>
        <v>Outlier</v>
      </c>
    </row>
    <row r="1523" spans="1:14" x14ac:dyDescent="0.3">
      <c r="A1523">
        <v>2561</v>
      </c>
      <c r="B1523" s="3">
        <v>45487</v>
      </c>
      <c r="C1523" s="3">
        <v>45635</v>
      </c>
      <c r="D1523" t="s">
        <v>14</v>
      </c>
      <c r="E1523" t="s">
        <v>17</v>
      </c>
      <c r="F1523" t="s">
        <v>1579</v>
      </c>
      <c r="G1523">
        <v>1607.97</v>
      </c>
      <c r="H1523">
        <v>372.76</v>
      </c>
      <c r="I1523">
        <v>9</v>
      </c>
      <c r="J1523" t="s">
        <v>2021</v>
      </c>
      <c r="K1523" t="s">
        <v>2026</v>
      </c>
      <c r="L1523">
        <v>0.06</v>
      </c>
      <c r="M1523">
        <v>23.182024540258801</v>
      </c>
      <c r="N1523" t="str">
        <f t="shared" si="23"/>
        <v>Outlier</v>
      </c>
    </row>
    <row r="1524" spans="1:14" x14ac:dyDescent="0.3">
      <c r="A1524">
        <v>2562</v>
      </c>
      <c r="B1524" s="3">
        <v>45654</v>
      </c>
      <c r="C1524" s="3">
        <v>45676</v>
      </c>
      <c r="D1524" t="s">
        <v>12</v>
      </c>
      <c r="E1524" t="s">
        <v>18</v>
      </c>
      <c r="F1524" t="s">
        <v>1580</v>
      </c>
      <c r="G1524">
        <v>557.96</v>
      </c>
      <c r="H1524">
        <v>308.52999999999997</v>
      </c>
      <c r="I1524">
        <v>7</v>
      </c>
      <c r="J1524" t="s">
        <v>2021</v>
      </c>
      <c r="K1524" t="s">
        <v>2026</v>
      </c>
      <c r="L1524">
        <v>0.19</v>
      </c>
      <c r="M1524">
        <v>55.296078571940598</v>
      </c>
      <c r="N1524" t="str">
        <f t="shared" si="23"/>
        <v>Outlier</v>
      </c>
    </row>
    <row r="1525" spans="1:14" x14ac:dyDescent="0.3">
      <c r="A1525">
        <v>2563</v>
      </c>
      <c r="B1525" s="3">
        <v>45531</v>
      </c>
      <c r="C1525" s="3">
        <v>45575</v>
      </c>
      <c r="D1525" t="s">
        <v>14</v>
      </c>
      <c r="E1525" t="s">
        <v>17</v>
      </c>
      <c r="F1525" t="s">
        <v>1581</v>
      </c>
      <c r="G1525">
        <v>626.05999999999995</v>
      </c>
      <c r="H1525">
        <v>282</v>
      </c>
      <c r="I1525">
        <v>12</v>
      </c>
      <c r="J1525" t="s">
        <v>2019</v>
      </c>
      <c r="K1525" t="s">
        <v>2025</v>
      </c>
      <c r="L1525">
        <v>0.12</v>
      </c>
      <c r="M1525">
        <v>45.043606044149101</v>
      </c>
      <c r="N1525" t="str">
        <f t="shared" si="23"/>
        <v>Outlier</v>
      </c>
    </row>
    <row r="1526" spans="1:14" x14ac:dyDescent="0.3">
      <c r="A1526">
        <v>2564</v>
      </c>
      <c r="B1526" s="3">
        <v>45557</v>
      </c>
      <c r="C1526" s="3">
        <v>45643</v>
      </c>
      <c r="D1526" t="s">
        <v>13</v>
      </c>
      <c r="E1526" t="s">
        <v>19</v>
      </c>
      <c r="F1526" t="s">
        <v>1582</v>
      </c>
      <c r="G1526">
        <v>1001.71</v>
      </c>
      <c r="H1526">
        <v>256.3</v>
      </c>
      <c r="I1526">
        <v>9</v>
      </c>
      <c r="J1526" t="s">
        <v>2019</v>
      </c>
      <c r="K1526" t="s">
        <v>2023</v>
      </c>
      <c r="L1526">
        <v>0.2</v>
      </c>
      <c r="M1526">
        <v>25.586247516746401</v>
      </c>
      <c r="N1526" t="str">
        <f t="shared" si="23"/>
        <v>Outlier</v>
      </c>
    </row>
    <row r="1527" spans="1:14" x14ac:dyDescent="0.3">
      <c r="A1527">
        <v>2565</v>
      </c>
      <c r="B1527" s="3">
        <v>45628</v>
      </c>
      <c r="C1527" s="3">
        <v>45641</v>
      </c>
      <c r="D1527" t="s">
        <v>12</v>
      </c>
      <c r="E1527" t="s">
        <v>19</v>
      </c>
      <c r="F1527" t="s">
        <v>1583</v>
      </c>
      <c r="G1527">
        <v>1910.79</v>
      </c>
      <c r="H1527">
        <v>138.66</v>
      </c>
      <c r="I1527">
        <v>17</v>
      </c>
      <c r="J1527" t="s">
        <v>2020</v>
      </c>
      <c r="K1527" t="s">
        <v>2026</v>
      </c>
      <c r="L1527">
        <v>0.13</v>
      </c>
      <c r="M1527">
        <v>7.2566844080197201</v>
      </c>
      <c r="N1527" t="str">
        <f t="shared" si="23"/>
        <v>Outlier</v>
      </c>
    </row>
    <row r="1528" spans="1:14" x14ac:dyDescent="0.3">
      <c r="A1528">
        <v>2566</v>
      </c>
      <c r="B1528" s="3">
        <v>45533</v>
      </c>
      <c r="C1528" s="3">
        <v>45605</v>
      </c>
      <c r="D1528" t="s">
        <v>12</v>
      </c>
      <c r="E1528" t="s">
        <v>19</v>
      </c>
      <c r="F1528" t="s">
        <v>1584</v>
      </c>
      <c r="G1528">
        <v>1107.3599999999999</v>
      </c>
      <c r="H1528">
        <v>70.98</v>
      </c>
      <c r="I1528">
        <v>19</v>
      </c>
      <c r="J1528" t="s">
        <v>2019</v>
      </c>
      <c r="K1528" t="s">
        <v>2025</v>
      </c>
      <c r="L1528">
        <v>7.0000000000000007E-2</v>
      </c>
      <c r="M1528">
        <v>6.4098396185522297</v>
      </c>
      <c r="N1528" t="str">
        <f t="shared" si="23"/>
        <v>Outlier</v>
      </c>
    </row>
    <row r="1529" spans="1:14" x14ac:dyDescent="0.3">
      <c r="A1529">
        <v>2567</v>
      </c>
      <c r="B1529" s="3">
        <v>45583</v>
      </c>
      <c r="C1529" s="3">
        <v>45680</v>
      </c>
      <c r="D1529" t="s">
        <v>12</v>
      </c>
      <c r="E1529" t="s">
        <v>18</v>
      </c>
      <c r="F1529" t="s">
        <v>1585</v>
      </c>
      <c r="G1529">
        <v>315.11</v>
      </c>
      <c r="H1529">
        <v>192.18</v>
      </c>
      <c r="I1529">
        <v>13</v>
      </c>
      <c r="J1529" t="s">
        <v>2022</v>
      </c>
      <c r="K1529" t="s">
        <v>2023</v>
      </c>
      <c r="L1529">
        <v>0.14000000000000001</v>
      </c>
      <c r="M1529">
        <v>60.988226333661302</v>
      </c>
      <c r="N1529" t="str">
        <f t="shared" si="23"/>
        <v>Outlier</v>
      </c>
    </row>
    <row r="1530" spans="1:14" x14ac:dyDescent="0.3">
      <c r="A1530">
        <v>2568</v>
      </c>
      <c r="B1530" s="3">
        <v>45369</v>
      </c>
      <c r="C1530" s="3">
        <v>45584</v>
      </c>
      <c r="D1530" t="s">
        <v>13</v>
      </c>
      <c r="E1530" t="s">
        <v>19</v>
      </c>
      <c r="F1530" t="s">
        <v>1586</v>
      </c>
      <c r="G1530">
        <v>331.36</v>
      </c>
      <c r="H1530">
        <v>428.05</v>
      </c>
      <c r="I1530">
        <v>6</v>
      </c>
      <c r="J1530" t="s">
        <v>2021</v>
      </c>
      <c r="K1530" t="s">
        <v>2025</v>
      </c>
      <c r="L1530">
        <v>0.09</v>
      </c>
      <c r="M1530">
        <v>129.17974408498301</v>
      </c>
      <c r="N1530" t="str">
        <f t="shared" si="23"/>
        <v>Outlier</v>
      </c>
    </row>
    <row r="1531" spans="1:14" x14ac:dyDescent="0.3">
      <c r="A1531">
        <v>2569</v>
      </c>
      <c r="B1531" s="3">
        <v>45450</v>
      </c>
      <c r="C1531" s="3">
        <v>45567</v>
      </c>
      <c r="D1531" t="s">
        <v>14</v>
      </c>
      <c r="E1531" t="s">
        <v>17</v>
      </c>
      <c r="F1531" t="s">
        <v>1587</v>
      </c>
      <c r="G1531">
        <v>1180.19</v>
      </c>
      <c r="H1531">
        <v>362.56</v>
      </c>
      <c r="I1531">
        <v>0</v>
      </c>
      <c r="J1531" t="s">
        <v>2020</v>
      </c>
      <c r="K1531" t="s">
        <v>2024</v>
      </c>
      <c r="L1531">
        <v>0</v>
      </c>
      <c r="M1531">
        <v>30.720477211296501</v>
      </c>
      <c r="N1531" t="str">
        <f t="shared" si="23"/>
        <v>Outlier</v>
      </c>
    </row>
    <row r="1532" spans="1:14" x14ac:dyDescent="0.3">
      <c r="A1532">
        <v>2570</v>
      </c>
      <c r="B1532" s="3">
        <v>45329</v>
      </c>
      <c r="C1532" s="3">
        <v>45583</v>
      </c>
      <c r="D1532" t="s">
        <v>15</v>
      </c>
      <c r="E1532" t="s">
        <v>18</v>
      </c>
      <c r="F1532" t="s">
        <v>1588</v>
      </c>
      <c r="G1532">
        <v>1596.76</v>
      </c>
      <c r="H1532">
        <v>420.35</v>
      </c>
      <c r="I1532">
        <v>9</v>
      </c>
      <c r="J1532" t="s">
        <v>2022</v>
      </c>
      <c r="K1532" t="s">
        <v>2026</v>
      </c>
      <c r="L1532">
        <v>0.1</v>
      </c>
      <c r="M1532">
        <v>26.3251834965806</v>
      </c>
      <c r="N1532" t="str">
        <f t="shared" si="23"/>
        <v>Outlier</v>
      </c>
    </row>
    <row r="1533" spans="1:14" x14ac:dyDescent="0.3">
      <c r="A1533">
        <v>2571</v>
      </c>
      <c r="B1533" s="3">
        <v>45352</v>
      </c>
      <c r="C1533" s="3">
        <v>45487</v>
      </c>
      <c r="D1533" t="s">
        <v>15</v>
      </c>
      <c r="E1533" t="s">
        <v>18</v>
      </c>
      <c r="F1533" t="s">
        <v>1589</v>
      </c>
      <c r="G1533">
        <v>793.12</v>
      </c>
      <c r="H1533">
        <v>57.54</v>
      </c>
      <c r="I1533">
        <v>16</v>
      </c>
      <c r="J1533" t="s">
        <v>2021</v>
      </c>
      <c r="K1533" t="s">
        <v>2023</v>
      </c>
      <c r="L1533">
        <v>0.2</v>
      </c>
      <c r="M1533">
        <v>7.25489207181763</v>
      </c>
      <c r="N1533" t="str">
        <f t="shared" si="23"/>
        <v>Outlier</v>
      </c>
    </row>
    <row r="1534" spans="1:14" x14ac:dyDescent="0.3">
      <c r="A1534">
        <v>2572</v>
      </c>
      <c r="B1534" s="3">
        <v>45390</v>
      </c>
      <c r="C1534" s="3">
        <v>45548</v>
      </c>
      <c r="D1534" t="s">
        <v>15</v>
      </c>
      <c r="E1534" t="s">
        <v>17</v>
      </c>
      <c r="F1534" t="s">
        <v>1590</v>
      </c>
      <c r="G1534">
        <v>1401.83</v>
      </c>
      <c r="H1534">
        <v>272.01</v>
      </c>
      <c r="I1534">
        <v>5</v>
      </c>
      <c r="J1534" t="s">
        <v>2021</v>
      </c>
      <c r="K1534" t="s">
        <v>2024</v>
      </c>
      <c r="L1534">
        <v>0.11</v>
      </c>
      <c r="M1534">
        <v>19.403922016221699</v>
      </c>
      <c r="N1534" t="str">
        <f t="shared" si="23"/>
        <v>Outlier</v>
      </c>
    </row>
    <row r="1535" spans="1:14" x14ac:dyDescent="0.3">
      <c r="A1535">
        <v>2573</v>
      </c>
      <c r="B1535" s="3">
        <v>45558</v>
      </c>
      <c r="C1535" s="3">
        <v>45657</v>
      </c>
      <c r="D1535" t="s">
        <v>15</v>
      </c>
      <c r="E1535" t="s">
        <v>18</v>
      </c>
      <c r="F1535" t="s">
        <v>1591</v>
      </c>
      <c r="G1535">
        <v>338.99</v>
      </c>
      <c r="H1535">
        <v>412.85</v>
      </c>
      <c r="I1535">
        <v>7</v>
      </c>
      <c r="J1535" t="s">
        <v>2020</v>
      </c>
      <c r="K1535" t="s">
        <v>2023</v>
      </c>
      <c r="L1535">
        <v>0.13</v>
      </c>
      <c r="M1535">
        <v>121.788253340807</v>
      </c>
      <c r="N1535" t="str">
        <f t="shared" si="23"/>
        <v>Outlier</v>
      </c>
    </row>
    <row r="1536" spans="1:14" x14ac:dyDescent="0.3">
      <c r="A1536">
        <v>2574</v>
      </c>
      <c r="B1536" s="3">
        <v>45614</v>
      </c>
      <c r="C1536" s="3">
        <v>45667</v>
      </c>
      <c r="D1536" t="s">
        <v>14</v>
      </c>
      <c r="E1536" t="s">
        <v>18</v>
      </c>
      <c r="F1536" t="s">
        <v>1592</v>
      </c>
      <c r="G1536">
        <v>1892.59</v>
      </c>
      <c r="H1536">
        <v>274.13</v>
      </c>
      <c r="I1536">
        <v>19</v>
      </c>
      <c r="J1536" t="s">
        <v>2019</v>
      </c>
      <c r="K1536" t="s">
        <v>2025</v>
      </c>
      <c r="L1536">
        <v>0.19</v>
      </c>
      <c r="M1536">
        <v>14.484383833793901</v>
      </c>
      <c r="N1536" t="str">
        <f t="shared" si="23"/>
        <v>Outlier</v>
      </c>
    </row>
    <row r="1537" spans="1:14" x14ac:dyDescent="0.3">
      <c r="A1537">
        <v>2576</v>
      </c>
      <c r="B1537" s="3">
        <v>45626</v>
      </c>
      <c r="C1537" s="3">
        <v>45650</v>
      </c>
      <c r="D1537" t="s">
        <v>12</v>
      </c>
      <c r="E1537" t="s">
        <v>18</v>
      </c>
      <c r="F1537" t="s">
        <v>1594</v>
      </c>
      <c r="G1537">
        <v>993.99</v>
      </c>
      <c r="H1537">
        <v>278.35000000000002</v>
      </c>
      <c r="I1537">
        <v>10</v>
      </c>
      <c r="J1537" t="s">
        <v>2021</v>
      </c>
      <c r="K1537" t="s">
        <v>2025</v>
      </c>
      <c r="L1537">
        <v>0.19</v>
      </c>
      <c r="M1537">
        <v>28.003299831990301</v>
      </c>
      <c r="N1537" t="str">
        <f t="shared" si="23"/>
        <v>Outlier</v>
      </c>
    </row>
    <row r="1538" spans="1:14" x14ac:dyDescent="0.3">
      <c r="A1538">
        <v>2577</v>
      </c>
      <c r="B1538" s="3">
        <v>45325</v>
      </c>
      <c r="C1538" s="3">
        <v>45365</v>
      </c>
      <c r="D1538" t="s">
        <v>13</v>
      </c>
      <c r="E1538" t="s">
        <v>17</v>
      </c>
      <c r="F1538" t="s">
        <v>1595</v>
      </c>
      <c r="G1538">
        <v>673.47</v>
      </c>
      <c r="H1538">
        <v>484.95</v>
      </c>
      <c r="I1538">
        <v>9</v>
      </c>
      <c r="J1538" t="s">
        <v>2022</v>
      </c>
      <c r="K1538" t="s">
        <v>2026</v>
      </c>
      <c r="L1538">
        <v>0.01</v>
      </c>
      <c r="M1538">
        <v>72.007661811216494</v>
      </c>
      <c r="N1538" t="str">
        <f t="shared" ref="N1538:N1601" si="24">IF(OR(G1538&lt;C3520, G1538&gt;C3522), "Outlier", "Normal")</f>
        <v>Outlier</v>
      </c>
    </row>
    <row r="1539" spans="1:14" x14ac:dyDescent="0.3">
      <c r="A1539">
        <v>2578</v>
      </c>
      <c r="B1539" s="3">
        <v>45362</v>
      </c>
      <c r="C1539" s="3">
        <v>45512</v>
      </c>
      <c r="D1539" t="s">
        <v>13</v>
      </c>
      <c r="E1539" t="s">
        <v>18</v>
      </c>
      <c r="F1539" t="s">
        <v>1596</v>
      </c>
      <c r="G1539">
        <v>1889.58</v>
      </c>
      <c r="H1539">
        <v>58.16</v>
      </c>
      <c r="I1539">
        <v>16</v>
      </c>
      <c r="J1539" t="s">
        <v>2020</v>
      </c>
      <c r="K1539" t="s">
        <v>2026</v>
      </c>
      <c r="L1539">
        <v>0.1</v>
      </c>
      <c r="M1539">
        <v>3.0779326622847401</v>
      </c>
      <c r="N1539" t="str">
        <f t="shared" si="24"/>
        <v>Outlier</v>
      </c>
    </row>
    <row r="1540" spans="1:14" x14ac:dyDescent="0.3">
      <c r="A1540">
        <v>2579</v>
      </c>
      <c r="B1540" s="3">
        <v>45633</v>
      </c>
      <c r="C1540" s="3">
        <v>45671</v>
      </c>
      <c r="D1540" t="s">
        <v>12</v>
      </c>
      <c r="E1540" t="s">
        <v>18</v>
      </c>
      <c r="F1540" t="s">
        <v>1597</v>
      </c>
      <c r="G1540">
        <v>819.24</v>
      </c>
      <c r="H1540">
        <v>149.54</v>
      </c>
      <c r="I1540">
        <v>18</v>
      </c>
      <c r="J1540" t="s">
        <v>2019</v>
      </c>
      <c r="K1540" t="s">
        <v>2023</v>
      </c>
      <c r="L1540">
        <v>0.11</v>
      </c>
      <c r="M1540">
        <v>18.253503246911801</v>
      </c>
      <c r="N1540" t="str">
        <f t="shared" si="24"/>
        <v>Outlier</v>
      </c>
    </row>
    <row r="1541" spans="1:14" x14ac:dyDescent="0.3">
      <c r="A1541">
        <v>2580</v>
      </c>
      <c r="B1541" s="3">
        <v>45322</v>
      </c>
      <c r="C1541" s="3">
        <v>45543</v>
      </c>
      <c r="D1541" t="s">
        <v>12</v>
      </c>
      <c r="E1541" t="s">
        <v>18</v>
      </c>
      <c r="F1541" t="s">
        <v>1598</v>
      </c>
      <c r="G1541">
        <v>1348.87</v>
      </c>
      <c r="H1541">
        <v>196.17</v>
      </c>
      <c r="I1541">
        <v>5</v>
      </c>
      <c r="J1541" t="s">
        <v>2022</v>
      </c>
      <c r="K1541" t="s">
        <v>2023</v>
      </c>
      <c r="L1541">
        <v>0.17</v>
      </c>
      <c r="M1541">
        <v>14.543284378776301</v>
      </c>
      <c r="N1541" t="str">
        <f t="shared" si="24"/>
        <v>Outlier</v>
      </c>
    </row>
    <row r="1542" spans="1:14" x14ac:dyDescent="0.3">
      <c r="A1542">
        <v>2581</v>
      </c>
      <c r="B1542" s="3">
        <v>45651</v>
      </c>
      <c r="C1542" s="3">
        <v>45664</v>
      </c>
      <c r="D1542" t="s">
        <v>14</v>
      </c>
      <c r="E1542" t="s">
        <v>19</v>
      </c>
      <c r="F1542" t="s">
        <v>1599</v>
      </c>
      <c r="G1542">
        <v>150.30000000000001</v>
      </c>
      <c r="H1542">
        <v>152.82</v>
      </c>
      <c r="I1542">
        <v>11</v>
      </c>
      <c r="J1542" t="s">
        <v>2020</v>
      </c>
      <c r="K1542" t="s">
        <v>2025</v>
      </c>
      <c r="L1542">
        <v>0.02</v>
      </c>
      <c r="M1542">
        <v>101.67664670658699</v>
      </c>
      <c r="N1542" t="str">
        <f t="shared" si="24"/>
        <v>Outlier</v>
      </c>
    </row>
    <row r="1543" spans="1:14" x14ac:dyDescent="0.3">
      <c r="A1543">
        <v>2582</v>
      </c>
      <c r="B1543" s="3">
        <v>45380</v>
      </c>
      <c r="C1543" s="3">
        <v>45472</v>
      </c>
      <c r="D1543" t="s">
        <v>13</v>
      </c>
      <c r="E1543" t="s">
        <v>17</v>
      </c>
      <c r="F1543" t="s">
        <v>1600</v>
      </c>
      <c r="G1543">
        <v>1788.13</v>
      </c>
      <c r="H1543">
        <v>426</v>
      </c>
      <c r="I1543">
        <v>3</v>
      </c>
      <c r="J1543" t="s">
        <v>2020</v>
      </c>
      <c r="K1543" t="s">
        <v>2025</v>
      </c>
      <c r="L1543">
        <v>0.16</v>
      </c>
      <c r="M1543">
        <v>23.823771202317499</v>
      </c>
      <c r="N1543" t="str">
        <f t="shared" si="24"/>
        <v>Outlier</v>
      </c>
    </row>
    <row r="1544" spans="1:14" x14ac:dyDescent="0.3">
      <c r="A1544">
        <v>2583</v>
      </c>
      <c r="B1544" s="3">
        <v>45671</v>
      </c>
      <c r="C1544" s="3">
        <v>45682</v>
      </c>
      <c r="D1544" t="s">
        <v>13</v>
      </c>
      <c r="E1544" t="s">
        <v>17</v>
      </c>
      <c r="F1544" t="s">
        <v>1601</v>
      </c>
      <c r="G1544">
        <v>972.36500000000001</v>
      </c>
      <c r="H1544">
        <v>469.62</v>
      </c>
      <c r="I1544">
        <v>18</v>
      </c>
      <c r="J1544" t="s">
        <v>2020</v>
      </c>
      <c r="K1544" t="s">
        <v>2025</v>
      </c>
      <c r="L1544">
        <v>0.17</v>
      </c>
      <c r="M1544">
        <v>48.296678716325701</v>
      </c>
      <c r="N1544" t="str">
        <f t="shared" si="24"/>
        <v>Outlier</v>
      </c>
    </row>
    <row r="1545" spans="1:14" x14ac:dyDescent="0.3">
      <c r="A1545">
        <v>2584</v>
      </c>
      <c r="B1545" s="3">
        <v>45391</v>
      </c>
      <c r="C1545" s="3">
        <v>45545</v>
      </c>
      <c r="D1545" t="s">
        <v>13</v>
      </c>
      <c r="E1545" t="s">
        <v>19</v>
      </c>
      <c r="F1545" t="s">
        <v>1602</v>
      </c>
      <c r="G1545">
        <v>942.81</v>
      </c>
      <c r="H1545">
        <v>432.71</v>
      </c>
      <c r="I1545">
        <v>7</v>
      </c>
      <c r="J1545" t="s">
        <v>2020</v>
      </c>
      <c r="K1545" t="s">
        <v>2025</v>
      </c>
      <c r="L1545">
        <v>0.03</v>
      </c>
      <c r="M1545">
        <v>45.895779637466703</v>
      </c>
      <c r="N1545" t="str">
        <f t="shared" si="24"/>
        <v>Outlier</v>
      </c>
    </row>
    <row r="1546" spans="1:14" x14ac:dyDescent="0.3">
      <c r="A1546">
        <v>2585</v>
      </c>
      <c r="B1546" s="3">
        <v>45337</v>
      </c>
      <c r="C1546" s="3">
        <v>45617</v>
      </c>
      <c r="D1546" t="s">
        <v>12</v>
      </c>
      <c r="E1546" t="s">
        <v>18</v>
      </c>
      <c r="F1546" t="s">
        <v>1603</v>
      </c>
      <c r="G1546">
        <v>1589.72</v>
      </c>
      <c r="H1546">
        <v>304.92</v>
      </c>
      <c r="I1546">
        <v>20</v>
      </c>
      <c r="J1546" t="s">
        <v>2022</v>
      </c>
      <c r="K1546" t="s">
        <v>2025</v>
      </c>
      <c r="L1546">
        <v>0.09</v>
      </c>
      <c r="M1546">
        <v>19.1807362302795</v>
      </c>
      <c r="N1546" t="str">
        <f t="shared" si="24"/>
        <v>Outlier</v>
      </c>
    </row>
    <row r="1547" spans="1:14" x14ac:dyDescent="0.3">
      <c r="A1547">
        <v>2586</v>
      </c>
      <c r="B1547" s="3">
        <v>45391</v>
      </c>
      <c r="C1547" s="3">
        <v>45476</v>
      </c>
      <c r="D1547" t="s">
        <v>2027</v>
      </c>
      <c r="E1547" t="s">
        <v>19</v>
      </c>
      <c r="F1547" t="s">
        <v>1604</v>
      </c>
      <c r="G1547">
        <v>1054.83</v>
      </c>
      <c r="H1547">
        <v>474.16</v>
      </c>
      <c r="I1547">
        <v>6</v>
      </c>
      <c r="J1547" t="s">
        <v>2021</v>
      </c>
      <c r="K1547" t="s">
        <v>2026</v>
      </c>
      <c r="L1547">
        <v>0.01</v>
      </c>
      <c r="M1547">
        <v>44.951319169913603</v>
      </c>
      <c r="N1547" t="str">
        <f t="shared" si="24"/>
        <v>Outlier</v>
      </c>
    </row>
    <row r="1548" spans="1:14" x14ac:dyDescent="0.3">
      <c r="A1548">
        <v>2587</v>
      </c>
      <c r="B1548" s="3">
        <v>45588</v>
      </c>
      <c r="C1548" s="3">
        <v>45657</v>
      </c>
      <c r="D1548" t="s">
        <v>13</v>
      </c>
      <c r="E1548" t="s">
        <v>17</v>
      </c>
      <c r="F1548" t="s">
        <v>1605</v>
      </c>
      <c r="G1548">
        <v>809.43</v>
      </c>
      <c r="H1548">
        <v>426.19</v>
      </c>
      <c r="I1548">
        <v>7</v>
      </c>
      <c r="J1548" t="s">
        <v>2021</v>
      </c>
      <c r="K1548" t="s">
        <v>2025</v>
      </c>
      <c r="L1548">
        <v>0.05</v>
      </c>
      <c r="M1548">
        <v>52.653101565299004</v>
      </c>
      <c r="N1548" t="str">
        <f t="shared" si="24"/>
        <v>Outlier</v>
      </c>
    </row>
    <row r="1549" spans="1:14" x14ac:dyDescent="0.3">
      <c r="A1549">
        <v>2588</v>
      </c>
      <c r="B1549" s="3">
        <v>45528</v>
      </c>
      <c r="C1549" s="3">
        <v>45572</v>
      </c>
      <c r="D1549" t="s">
        <v>15</v>
      </c>
      <c r="E1549" t="s">
        <v>18</v>
      </c>
      <c r="F1549" t="s">
        <v>1606</v>
      </c>
      <c r="G1549">
        <v>1887.47</v>
      </c>
      <c r="H1549">
        <v>57.73</v>
      </c>
      <c r="I1549">
        <v>12</v>
      </c>
      <c r="J1549" t="s">
        <v>2020</v>
      </c>
      <c r="K1549" t="s">
        <v>2024</v>
      </c>
      <c r="L1549">
        <v>0.01</v>
      </c>
      <c r="M1549">
        <v>3.05859165973499</v>
      </c>
      <c r="N1549" t="str">
        <f t="shared" si="24"/>
        <v>Outlier</v>
      </c>
    </row>
    <row r="1550" spans="1:14" x14ac:dyDescent="0.3">
      <c r="A1550">
        <v>2589</v>
      </c>
      <c r="B1550" s="3">
        <v>45636</v>
      </c>
      <c r="C1550" s="3">
        <v>45655</v>
      </c>
      <c r="D1550" t="s">
        <v>12</v>
      </c>
      <c r="E1550" t="s">
        <v>19</v>
      </c>
      <c r="F1550" t="s">
        <v>1607</v>
      </c>
      <c r="G1550">
        <v>223.47</v>
      </c>
      <c r="H1550">
        <v>404.47</v>
      </c>
      <c r="I1550">
        <v>19</v>
      </c>
      <c r="J1550" t="s">
        <v>2022</v>
      </c>
      <c r="K1550" t="s">
        <v>2024</v>
      </c>
      <c r="L1550">
        <v>0.14000000000000001</v>
      </c>
      <c r="M1550">
        <v>180.99521188526401</v>
      </c>
      <c r="N1550" t="str">
        <f t="shared" si="24"/>
        <v>Outlier</v>
      </c>
    </row>
    <row r="1551" spans="1:14" x14ac:dyDescent="0.3">
      <c r="A1551">
        <v>2590</v>
      </c>
      <c r="B1551" s="3">
        <v>45398</v>
      </c>
      <c r="C1551" s="3">
        <v>45495</v>
      </c>
      <c r="D1551" t="s">
        <v>15</v>
      </c>
      <c r="E1551" t="s">
        <v>19</v>
      </c>
      <c r="F1551" t="s">
        <v>1608</v>
      </c>
      <c r="G1551">
        <v>1233.8900000000001</v>
      </c>
      <c r="H1551">
        <v>405.66</v>
      </c>
      <c r="I1551">
        <v>1</v>
      </c>
      <c r="J1551" t="s">
        <v>2021</v>
      </c>
      <c r="K1551" t="s">
        <v>2023</v>
      </c>
      <c r="L1551">
        <v>0.1</v>
      </c>
      <c r="M1551">
        <v>32.876512493009898</v>
      </c>
      <c r="N1551" t="str">
        <f t="shared" si="24"/>
        <v>Outlier</v>
      </c>
    </row>
    <row r="1552" spans="1:14" x14ac:dyDescent="0.3">
      <c r="A1552">
        <v>2591</v>
      </c>
      <c r="B1552" s="3">
        <v>45509</v>
      </c>
      <c r="C1552" s="3">
        <v>45644</v>
      </c>
      <c r="D1552" t="s">
        <v>14</v>
      </c>
      <c r="E1552" t="s">
        <v>17</v>
      </c>
      <c r="F1552" t="s">
        <v>1609</v>
      </c>
      <c r="G1552">
        <v>314.91000000000003</v>
      </c>
      <c r="H1552">
        <v>382.27</v>
      </c>
      <c r="I1552">
        <v>11</v>
      </c>
      <c r="J1552" t="s">
        <v>2019</v>
      </c>
      <c r="K1552" t="s">
        <v>2024</v>
      </c>
      <c r="L1552">
        <v>0.16</v>
      </c>
      <c r="M1552">
        <v>121.390238480836</v>
      </c>
      <c r="N1552" t="str">
        <f t="shared" si="24"/>
        <v>Outlier</v>
      </c>
    </row>
    <row r="1553" spans="1:14" x14ac:dyDescent="0.3">
      <c r="A1553">
        <v>2592</v>
      </c>
      <c r="B1553" s="3">
        <v>45433</v>
      </c>
      <c r="C1553" s="3">
        <v>45454</v>
      </c>
      <c r="D1553" t="s">
        <v>14</v>
      </c>
      <c r="E1553" t="s">
        <v>17</v>
      </c>
      <c r="F1553" t="s">
        <v>1610</v>
      </c>
      <c r="G1553">
        <v>1064.5899999999999</v>
      </c>
      <c r="H1553">
        <v>456.66</v>
      </c>
      <c r="I1553">
        <v>9</v>
      </c>
      <c r="J1553" t="s">
        <v>2022</v>
      </c>
      <c r="K1553" t="s">
        <v>2026</v>
      </c>
      <c r="L1553">
        <v>0.09</v>
      </c>
      <c r="M1553">
        <v>42.895386956480898</v>
      </c>
      <c r="N1553" t="str">
        <f t="shared" si="24"/>
        <v>Outlier</v>
      </c>
    </row>
    <row r="1554" spans="1:14" x14ac:dyDescent="0.3">
      <c r="A1554">
        <v>2593</v>
      </c>
      <c r="B1554" s="3">
        <v>45497</v>
      </c>
      <c r="C1554" s="3">
        <v>45614</v>
      </c>
      <c r="D1554" t="s">
        <v>12</v>
      </c>
      <c r="E1554" t="s">
        <v>19</v>
      </c>
      <c r="F1554" t="s">
        <v>1611</v>
      </c>
      <c r="G1554">
        <v>1035.05</v>
      </c>
      <c r="H1554">
        <v>173.6</v>
      </c>
      <c r="I1554">
        <v>1</v>
      </c>
      <c r="J1554" t="s">
        <v>2021</v>
      </c>
      <c r="K1554" t="s">
        <v>2026</v>
      </c>
      <c r="L1554">
        <v>0.05</v>
      </c>
      <c r="M1554">
        <v>16.772136611757901</v>
      </c>
      <c r="N1554" t="str">
        <f t="shared" si="24"/>
        <v>Outlier</v>
      </c>
    </row>
    <row r="1555" spans="1:14" x14ac:dyDescent="0.3">
      <c r="A1555">
        <v>2594</v>
      </c>
      <c r="B1555" s="3">
        <v>45667</v>
      </c>
      <c r="C1555" s="3">
        <v>45682</v>
      </c>
      <c r="D1555" t="s">
        <v>2028</v>
      </c>
      <c r="E1555" t="s">
        <v>19</v>
      </c>
      <c r="F1555" t="s">
        <v>1612</v>
      </c>
      <c r="G1555">
        <v>92.89</v>
      </c>
      <c r="H1555">
        <v>250.02</v>
      </c>
      <c r="I1555">
        <v>6</v>
      </c>
      <c r="J1555" t="s">
        <v>2020</v>
      </c>
      <c r="K1555" t="s">
        <v>2026</v>
      </c>
      <c r="L1555">
        <v>0.19</v>
      </c>
      <c r="M1555">
        <v>269.15706749919298</v>
      </c>
      <c r="N1555" t="str">
        <f t="shared" si="24"/>
        <v>Outlier</v>
      </c>
    </row>
    <row r="1556" spans="1:14" x14ac:dyDescent="0.3">
      <c r="A1556">
        <v>2595</v>
      </c>
      <c r="B1556" s="3">
        <v>45480</v>
      </c>
      <c r="C1556" s="3">
        <v>45646</v>
      </c>
      <c r="D1556" t="s">
        <v>13</v>
      </c>
      <c r="E1556" t="s">
        <v>17</v>
      </c>
      <c r="F1556" t="s">
        <v>1613</v>
      </c>
      <c r="G1556">
        <v>1913.06</v>
      </c>
      <c r="H1556">
        <v>451.88</v>
      </c>
      <c r="I1556">
        <v>17</v>
      </c>
      <c r="J1556" t="s">
        <v>2021</v>
      </c>
      <c r="K1556" t="s">
        <v>2023</v>
      </c>
      <c r="L1556">
        <v>0.1</v>
      </c>
      <c r="M1556">
        <v>23.620796002216299</v>
      </c>
      <c r="N1556" t="str">
        <f t="shared" si="24"/>
        <v>Outlier</v>
      </c>
    </row>
    <row r="1557" spans="1:14" x14ac:dyDescent="0.3">
      <c r="A1557">
        <v>2596</v>
      </c>
      <c r="B1557" s="3">
        <v>45488</v>
      </c>
      <c r="C1557" s="3">
        <v>45610</v>
      </c>
      <c r="D1557" t="s">
        <v>15</v>
      </c>
      <c r="E1557" t="s">
        <v>17</v>
      </c>
      <c r="F1557" t="s">
        <v>1614</v>
      </c>
      <c r="G1557">
        <v>360.32</v>
      </c>
      <c r="H1557">
        <v>320.58</v>
      </c>
      <c r="I1557">
        <v>9</v>
      </c>
      <c r="J1557" t="s">
        <v>2020</v>
      </c>
      <c r="K1557" t="s">
        <v>2025</v>
      </c>
      <c r="L1557">
        <v>0.15</v>
      </c>
      <c r="M1557">
        <v>88.9709147424512</v>
      </c>
      <c r="N1557" t="str">
        <f t="shared" si="24"/>
        <v>Outlier</v>
      </c>
    </row>
    <row r="1558" spans="1:14" x14ac:dyDescent="0.3">
      <c r="A1558">
        <v>2597</v>
      </c>
      <c r="B1558" s="3">
        <v>45387</v>
      </c>
      <c r="C1558" s="3">
        <v>45653</v>
      </c>
      <c r="D1558" t="s">
        <v>12</v>
      </c>
      <c r="E1558" t="s">
        <v>17</v>
      </c>
      <c r="F1558" t="s">
        <v>1615</v>
      </c>
      <c r="G1558">
        <v>1843.59</v>
      </c>
      <c r="H1558">
        <v>255.71</v>
      </c>
      <c r="I1558">
        <v>9</v>
      </c>
      <c r="J1558" t="s">
        <v>2022</v>
      </c>
      <c r="K1558" t="s">
        <v>2024</v>
      </c>
      <c r="L1558">
        <v>0.08</v>
      </c>
      <c r="M1558">
        <v>13.8702206021946</v>
      </c>
      <c r="N1558" t="str">
        <f t="shared" si="24"/>
        <v>Outlier</v>
      </c>
    </row>
    <row r="1559" spans="1:14" x14ac:dyDescent="0.3">
      <c r="A1559">
        <v>2598</v>
      </c>
      <c r="B1559" s="3">
        <v>45402</v>
      </c>
      <c r="C1559" s="3">
        <v>45406</v>
      </c>
      <c r="D1559" t="s">
        <v>14</v>
      </c>
      <c r="E1559" t="s">
        <v>19</v>
      </c>
      <c r="F1559" t="s">
        <v>1616</v>
      </c>
      <c r="G1559">
        <v>250.2</v>
      </c>
      <c r="H1559">
        <v>482.55</v>
      </c>
      <c r="I1559">
        <v>10</v>
      </c>
      <c r="J1559" t="s">
        <v>2019</v>
      </c>
      <c r="K1559" t="s">
        <v>2025</v>
      </c>
      <c r="L1559">
        <v>0.18</v>
      </c>
      <c r="M1559">
        <v>192.86570743405301</v>
      </c>
      <c r="N1559" t="str">
        <f t="shared" si="24"/>
        <v>Outlier</v>
      </c>
    </row>
    <row r="1560" spans="1:14" x14ac:dyDescent="0.3">
      <c r="A1560">
        <v>2599</v>
      </c>
      <c r="B1560" s="3">
        <v>45457</v>
      </c>
      <c r="C1560" s="3">
        <v>45552</v>
      </c>
      <c r="D1560" t="s">
        <v>13</v>
      </c>
      <c r="E1560" t="s">
        <v>19</v>
      </c>
      <c r="F1560" t="s">
        <v>1617</v>
      </c>
      <c r="G1560">
        <v>1752.25</v>
      </c>
      <c r="H1560">
        <v>95.56</v>
      </c>
      <c r="I1560">
        <v>7</v>
      </c>
      <c r="J1560" t="s">
        <v>2021</v>
      </c>
      <c r="K1560" t="s">
        <v>2025</v>
      </c>
      <c r="L1560">
        <v>0.03</v>
      </c>
      <c r="M1560">
        <v>5.4535597089456402</v>
      </c>
      <c r="N1560" t="str">
        <f t="shared" si="24"/>
        <v>Outlier</v>
      </c>
    </row>
    <row r="1561" spans="1:14" x14ac:dyDescent="0.3">
      <c r="A1561">
        <v>2600</v>
      </c>
      <c r="B1561" s="3">
        <v>45652</v>
      </c>
      <c r="C1561" s="3">
        <v>45658</v>
      </c>
      <c r="D1561" t="s">
        <v>12</v>
      </c>
      <c r="E1561" t="s">
        <v>17</v>
      </c>
      <c r="F1561" t="s">
        <v>1618</v>
      </c>
      <c r="G1561">
        <v>1190.07</v>
      </c>
      <c r="H1561">
        <v>204.84</v>
      </c>
      <c r="I1561">
        <v>2</v>
      </c>
      <c r="J1561" t="s">
        <v>2019</v>
      </c>
      <c r="K1561" t="s">
        <v>2024</v>
      </c>
      <c r="L1561">
        <v>0.01</v>
      </c>
      <c r="M1561">
        <v>17.212432882099399</v>
      </c>
      <c r="N1561" t="str">
        <f t="shared" si="24"/>
        <v>Outlier</v>
      </c>
    </row>
    <row r="1562" spans="1:14" x14ac:dyDescent="0.3">
      <c r="A1562">
        <v>2601</v>
      </c>
      <c r="B1562" s="3">
        <v>45441</v>
      </c>
      <c r="C1562" s="3">
        <v>45641</v>
      </c>
      <c r="D1562" t="s">
        <v>2028</v>
      </c>
      <c r="E1562" t="s">
        <v>18</v>
      </c>
      <c r="F1562" t="s">
        <v>1619</v>
      </c>
      <c r="G1562">
        <v>1244.9100000000001</v>
      </c>
      <c r="H1562">
        <v>276.89</v>
      </c>
      <c r="I1562">
        <v>1</v>
      </c>
      <c r="J1562" t="s">
        <v>2019</v>
      </c>
      <c r="K1562" t="s">
        <v>2026</v>
      </c>
      <c r="L1562">
        <v>0.17</v>
      </c>
      <c r="M1562">
        <v>22.241768481255701</v>
      </c>
      <c r="N1562" t="str">
        <f t="shared" si="24"/>
        <v>Outlier</v>
      </c>
    </row>
    <row r="1563" spans="1:14" x14ac:dyDescent="0.3">
      <c r="A1563">
        <v>2602</v>
      </c>
      <c r="B1563" s="3">
        <v>45354</v>
      </c>
      <c r="C1563" s="3">
        <v>45500</v>
      </c>
      <c r="D1563" t="s">
        <v>15</v>
      </c>
      <c r="E1563" t="s">
        <v>19</v>
      </c>
      <c r="F1563" t="s">
        <v>1620</v>
      </c>
      <c r="G1563">
        <v>650.71</v>
      </c>
      <c r="H1563">
        <v>475.83</v>
      </c>
      <c r="I1563">
        <v>5</v>
      </c>
      <c r="J1563" t="s">
        <v>2021</v>
      </c>
      <c r="K1563" t="s">
        <v>2026</v>
      </c>
      <c r="L1563">
        <v>0.16</v>
      </c>
      <c r="M1563">
        <v>73.124740667885803</v>
      </c>
      <c r="N1563" t="str">
        <f t="shared" si="24"/>
        <v>Outlier</v>
      </c>
    </row>
    <row r="1564" spans="1:14" x14ac:dyDescent="0.3">
      <c r="A1564">
        <v>2603</v>
      </c>
      <c r="B1564" s="3">
        <v>45552</v>
      </c>
      <c r="C1564" s="3">
        <v>45575</v>
      </c>
      <c r="D1564" t="s">
        <v>15</v>
      </c>
      <c r="E1564" t="s">
        <v>19</v>
      </c>
      <c r="F1564" t="s">
        <v>1621</v>
      </c>
      <c r="G1564">
        <v>243.02</v>
      </c>
      <c r="H1564">
        <v>295.05</v>
      </c>
      <c r="I1564">
        <v>4</v>
      </c>
      <c r="J1564" t="s">
        <v>2022</v>
      </c>
      <c r="K1564" t="s">
        <v>2026</v>
      </c>
      <c r="L1564">
        <v>0.13</v>
      </c>
      <c r="M1564">
        <v>121.409760513538</v>
      </c>
      <c r="N1564" t="str">
        <f t="shared" si="24"/>
        <v>Outlier</v>
      </c>
    </row>
    <row r="1565" spans="1:14" x14ac:dyDescent="0.3">
      <c r="A1565">
        <v>2604</v>
      </c>
      <c r="B1565" s="3">
        <v>45321</v>
      </c>
      <c r="C1565" s="3">
        <v>45556</v>
      </c>
      <c r="D1565" t="s">
        <v>12</v>
      </c>
      <c r="E1565" t="s">
        <v>18</v>
      </c>
      <c r="F1565" t="s">
        <v>1622</v>
      </c>
      <c r="G1565">
        <v>1418.12</v>
      </c>
      <c r="H1565">
        <v>306.12</v>
      </c>
      <c r="I1565">
        <v>3</v>
      </c>
      <c r="J1565" t="s">
        <v>2021</v>
      </c>
      <c r="K1565" t="s">
        <v>2025</v>
      </c>
      <c r="L1565">
        <v>0.12</v>
      </c>
      <c r="M1565">
        <v>21.5863255577807</v>
      </c>
      <c r="N1565" t="str">
        <f t="shared" si="24"/>
        <v>Outlier</v>
      </c>
    </row>
    <row r="1566" spans="1:14" x14ac:dyDescent="0.3">
      <c r="A1566">
        <v>2605</v>
      </c>
      <c r="B1566" s="3">
        <v>45394</v>
      </c>
      <c r="C1566" s="3">
        <v>45461</v>
      </c>
      <c r="D1566" t="s">
        <v>13</v>
      </c>
      <c r="E1566" t="s">
        <v>17</v>
      </c>
      <c r="F1566" t="s">
        <v>1623</v>
      </c>
      <c r="G1566">
        <v>1924.22</v>
      </c>
      <c r="H1566">
        <v>255.71</v>
      </c>
      <c r="I1566">
        <v>19</v>
      </c>
      <c r="J1566" t="s">
        <v>2022</v>
      </c>
      <c r="K1566" t="s">
        <v>2024</v>
      </c>
      <c r="L1566">
        <v>0.17</v>
      </c>
      <c r="M1566">
        <v>13.289021005914099</v>
      </c>
      <c r="N1566" t="str">
        <f t="shared" si="24"/>
        <v>Outlier</v>
      </c>
    </row>
    <row r="1567" spans="1:14" x14ac:dyDescent="0.3">
      <c r="A1567">
        <v>2606</v>
      </c>
      <c r="B1567" s="3">
        <v>45641</v>
      </c>
      <c r="C1567" s="3">
        <v>45653</v>
      </c>
      <c r="D1567" t="s">
        <v>13</v>
      </c>
      <c r="E1567" t="s">
        <v>17</v>
      </c>
      <c r="F1567" t="s">
        <v>1624</v>
      </c>
      <c r="G1567">
        <v>341.67</v>
      </c>
      <c r="H1567">
        <v>429.55</v>
      </c>
      <c r="I1567">
        <v>11</v>
      </c>
      <c r="J1567" t="s">
        <v>2019</v>
      </c>
      <c r="K1567" t="s">
        <v>2023</v>
      </c>
      <c r="L1567">
        <v>0.13</v>
      </c>
      <c r="M1567">
        <v>125.720724675857</v>
      </c>
      <c r="N1567" t="str">
        <f t="shared" si="24"/>
        <v>Outlier</v>
      </c>
    </row>
    <row r="1568" spans="1:14" x14ac:dyDescent="0.3">
      <c r="A1568">
        <v>2607</v>
      </c>
      <c r="B1568" s="3">
        <v>45369</v>
      </c>
      <c r="C1568" s="3">
        <v>45601</v>
      </c>
      <c r="D1568" t="s">
        <v>14</v>
      </c>
      <c r="E1568" t="s">
        <v>18</v>
      </c>
      <c r="F1568" t="s">
        <v>1625</v>
      </c>
      <c r="G1568">
        <v>1442.93</v>
      </c>
      <c r="H1568">
        <v>482.95</v>
      </c>
      <c r="I1568">
        <v>10</v>
      </c>
      <c r="J1568" t="s">
        <v>2021</v>
      </c>
      <c r="K1568" t="s">
        <v>2025</v>
      </c>
      <c r="L1568">
        <v>0.04</v>
      </c>
      <c r="M1568">
        <v>33.470092104260097</v>
      </c>
      <c r="N1568" t="str">
        <f t="shared" si="24"/>
        <v>Outlier</v>
      </c>
    </row>
    <row r="1569" spans="1:14" x14ac:dyDescent="0.3">
      <c r="A1569">
        <v>2608</v>
      </c>
      <c r="B1569" s="3">
        <v>45618</v>
      </c>
      <c r="C1569" s="3">
        <v>45623</v>
      </c>
      <c r="D1569" t="s">
        <v>12</v>
      </c>
      <c r="E1569" t="s">
        <v>17</v>
      </c>
      <c r="F1569" t="s">
        <v>1626</v>
      </c>
      <c r="G1569">
        <v>1103.17</v>
      </c>
      <c r="H1569">
        <v>435.5</v>
      </c>
      <c r="I1569">
        <v>1</v>
      </c>
      <c r="J1569" t="s">
        <v>2020</v>
      </c>
      <c r="K1569" t="s">
        <v>2023</v>
      </c>
      <c r="L1569">
        <v>0.02</v>
      </c>
      <c r="M1569">
        <v>39.477143142036098</v>
      </c>
      <c r="N1569" t="str">
        <f t="shared" si="24"/>
        <v>Outlier</v>
      </c>
    </row>
    <row r="1570" spans="1:14" x14ac:dyDescent="0.3">
      <c r="A1570">
        <v>2609</v>
      </c>
      <c r="B1570" s="3">
        <v>45647</v>
      </c>
      <c r="C1570" s="3">
        <v>45650</v>
      </c>
      <c r="D1570" t="s">
        <v>15</v>
      </c>
      <c r="E1570" t="s">
        <v>17</v>
      </c>
      <c r="F1570" t="s">
        <v>1627</v>
      </c>
      <c r="G1570">
        <v>1847.04</v>
      </c>
      <c r="H1570">
        <v>473.91</v>
      </c>
      <c r="I1570">
        <v>14</v>
      </c>
      <c r="J1570" t="s">
        <v>2022</v>
      </c>
      <c r="K1570" t="s">
        <v>2024</v>
      </c>
      <c r="L1570">
        <v>0.1</v>
      </c>
      <c r="M1570">
        <v>25.6578092515593</v>
      </c>
      <c r="N1570" t="str">
        <f t="shared" si="24"/>
        <v>Outlier</v>
      </c>
    </row>
    <row r="1571" spans="1:14" x14ac:dyDescent="0.3">
      <c r="A1571">
        <v>2610</v>
      </c>
      <c r="B1571" s="3">
        <v>45634</v>
      </c>
      <c r="C1571" s="3">
        <v>45658</v>
      </c>
      <c r="D1571" t="s">
        <v>14</v>
      </c>
      <c r="E1571" t="s">
        <v>19</v>
      </c>
      <c r="F1571" t="s">
        <v>1628</v>
      </c>
      <c r="G1571">
        <v>460.62</v>
      </c>
      <c r="H1571">
        <v>219.42</v>
      </c>
      <c r="I1571">
        <v>19</v>
      </c>
      <c r="J1571" t="s">
        <v>2021</v>
      </c>
      <c r="K1571" t="s">
        <v>2025</v>
      </c>
      <c r="L1571">
        <v>0.17</v>
      </c>
      <c r="M1571">
        <v>47.635795232512699</v>
      </c>
      <c r="N1571" t="str">
        <f t="shared" si="24"/>
        <v>Outlier</v>
      </c>
    </row>
    <row r="1572" spans="1:14" x14ac:dyDescent="0.3">
      <c r="A1572">
        <v>2611</v>
      </c>
      <c r="B1572" s="3">
        <v>45505</v>
      </c>
      <c r="C1572" s="3">
        <v>45507</v>
      </c>
      <c r="D1572" t="s">
        <v>12</v>
      </c>
      <c r="E1572" t="s">
        <v>18</v>
      </c>
      <c r="F1572" t="s">
        <v>1629</v>
      </c>
      <c r="G1572">
        <v>1037.67</v>
      </c>
      <c r="H1572">
        <v>54.31</v>
      </c>
      <c r="I1572">
        <v>15</v>
      </c>
      <c r="J1572" t="s">
        <v>2019</v>
      </c>
      <c r="K1572" t="s">
        <v>2024</v>
      </c>
      <c r="L1572">
        <v>0.12</v>
      </c>
      <c r="M1572">
        <v>5.2338412019235401</v>
      </c>
      <c r="N1572" t="str">
        <f t="shared" si="24"/>
        <v>Outlier</v>
      </c>
    </row>
    <row r="1573" spans="1:14" x14ac:dyDescent="0.3">
      <c r="A1573">
        <v>2612</v>
      </c>
      <c r="B1573" s="3">
        <v>45607</v>
      </c>
      <c r="C1573" s="3">
        <v>45626</v>
      </c>
      <c r="D1573" t="s">
        <v>13</v>
      </c>
      <c r="E1573" t="s">
        <v>19</v>
      </c>
      <c r="F1573" t="s">
        <v>1630</v>
      </c>
      <c r="G1573">
        <v>1128.52</v>
      </c>
      <c r="H1573">
        <v>170.31</v>
      </c>
      <c r="I1573">
        <v>1</v>
      </c>
      <c r="J1573" t="s">
        <v>2019</v>
      </c>
      <c r="K1573" t="s">
        <v>2023</v>
      </c>
      <c r="L1573">
        <v>0.16</v>
      </c>
      <c r="M1573">
        <v>15.0914472051891</v>
      </c>
      <c r="N1573" t="str">
        <f t="shared" si="24"/>
        <v>Outlier</v>
      </c>
    </row>
    <row r="1574" spans="1:14" x14ac:dyDescent="0.3">
      <c r="A1574">
        <v>2613</v>
      </c>
      <c r="B1574" s="3">
        <v>45545</v>
      </c>
      <c r="C1574" s="3">
        <v>45664</v>
      </c>
      <c r="D1574" t="s">
        <v>15</v>
      </c>
      <c r="E1574" t="s">
        <v>19</v>
      </c>
      <c r="F1574" t="s">
        <v>1631</v>
      </c>
      <c r="G1574">
        <v>571.11</v>
      </c>
      <c r="H1574">
        <v>344.95</v>
      </c>
      <c r="I1574">
        <v>9</v>
      </c>
      <c r="J1574" t="s">
        <v>2022</v>
      </c>
      <c r="K1574" t="s">
        <v>2023</v>
      </c>
      <c r="L1574">
        <v>7.0000000000000007E-2</v>
      </c>
      <c r="M1574">
        <v>60.399922957048602</v>
      </c>
      <c r="N1574" t="str">
        <f t="shared" si="24"/>
        <v>Outlier</v>
      </c>
    </row>
    <row r="1575" spans="1:14" x14ac:dyDescent="0.3">
      <c r="A1575">
        <v>2614</v>
      </c>
      <c r="B1575" s="3">
        <v>45676</v>
      </c>
      <c r="C1575" s="3">
        <v>45689</v>
      </c>
      <c r="D1575" t="s">
        <v>13</v>
      </c>
      <c r="E1575" t="s">
        <v>19</v>
      </c>
      <c r="F1575" t="s">
        <v>1632</v>
      </c>
      <c r="G1575">
        <v>826.77</v>
      </c>
      <c r="H1575">
        <v>288.12</v>
      </c>
      <c r="I1575">
        <v>7</v>
      </c>
      <c r="J1575" t="s">
        <v>2020</v>
      </c>
      <c r="K1575" t="s">
        <v>2025</v>
      </c>
      <c r="L1575">
        <v>0.19</v>
      </c>
      <c r="M1575">
        <v>34.848869697739403</v>
      </c>
      <c r="N1575" t="str">
        <f t="shared" si="24"/>
        <v>Outlier</v>
      </c>
    </row>
    <row r="1576" spans="1:14" x14ac:dyDescent="0.3">
      <c r="A1576">
        <v>2615</v>
      </c>
      <c r="B1576" s="3">
        <v>45431</v>
      </c>
      <c r="C1576" s="3">
        <v>45594</v>
      </c>
      <c r="D1576" t="s">
        <v>14</v>
      </c>
      <c r="E1576" t="s">
        <v>18</v>
      </c>
      <c r="F1576" t="s">
        <v>1633</v>
      </c>
      <c r="G1576">
        <v>186.17</v>
      </c>
      <c r="H1576">
        <v>283.52</v>
      </c>
      <c r="I1576">
        <v>0</v>
      </c>
      <c r="J1576" t="s">
        <v>2019</v>
      </c>
      <c r="K1576" t="s">
        <v>2023</v>
      </c>
      <c r="L1576">
        <v>7.0000000000000007E-2</v>
      </c>
      <c r="M1576">
        <v>152.29091690390501</v>
      </c>
      <c r="N1576" t="str">
        <f t="shared" si="24"/>
        <v>Outlier</v>
      </c>
    </row>
    <row r="1577" spans="1:14" x14ac:dyDescent="0.3">
      <c r="A1577">
        <v>2616</v>
      </c>
      <c r="B1577" s="3">
        <v>45626</v>
      </c>
      <c r="C1577" s="3">
        <v>45658</v>
      </c>
      <c r="D1577" t="s">
        <v>13</v>
      </c>
      <c r="E1577" t="s">
        <v>19</v>
      </c>
      <c r="F1577" t="s">
        <v>1634</v>
      </c>
      <c r="G1577">
        <v>1082.0899999999999</v>
      </c>
      <c r="H1577">
        <v>370.38</v>
      </c>
      <c r="I1577">
        <v>7</v>
      </c>
      <c r="J1577" t="s">
        <v>2021</v>
      </c>
      <c r="K1577" t="s">
        <v>2026</v>
      </c>
      <c r="L1577">
        <v>0.1</v>
      </c>
      <c r="M1577">
        <v>34.228206526259399</v>
      </c>
      <c r="N1577" t="str">
        <f t="shared" si="24"/>
        <v>Outlier</v>
      </c>
    </row>
    <row r="1578" spans="1:14" x14ac:dyDescent="0.3">
      <c r="A1578">
        <v>2617</v>
      </c>
      <c r="B1578" s="3">
        <v>45549</v>
      </c>
      <c r="C1578" s="3">
        <v>45652</v>
      </c>
      <c r="D1578" t="s">
        <v>12</v>
      </c>
      <c r="E1578" t="s">
        <v>18</v>
      </c>
      <c r="F1578" t="s">
        <v>1635</v>
      </c>
      <c r="G1578">
        <v>1865.97</v>
      </c>
      <c r="H1578">
        <v>144.51</v>
      </c>
      <c r="I1578">
        <v>13</v>
      </c>
      <c r="J1578" t="s">
        <v>2019</v>
      </c>
      <c r="K1578" t="s">
        <v>2025</v>
      </c>
      <c r="L1578">
        <v>7.0000000000000007E-2</v>
      </c>
      <c r="M1578">
        <v>7.7444974999598104</v>
      </c>
      <c r="N1578" t="str">
        <f t="shared" si="24"/>
        <v>Outlier</v>
      </c>
    </row>
    <row r="1579" spans="1:14" x14ac:dyDescent="0.3">
      <c r="A1579">
        <v>2618</v>
      </c>
      <c r="B1579" s="3">
        <v>45477</v>
      </c>
      <c r="C1579" s="3">
        <v>45649</v>
      </c>
      <c r="D1579" t="s">
        <v>12</v>
      </c>
      <c r="E1579" t="s">
        <v>17</v>
      </c>
      <c r="F1579" t="s">
        <v>1636</v>
      </c>
      <c r="G1579">
        <v>1374.11</v>
      </c>
      <c r="H1579">
        <v>308.73</v>
      </c>
      <c r="I1579">
        <v>13</v>
      </c>
      <c r="J1579" t="s">
        <v>2020</v>
      </c>
      <c r="K1579" t="s">
        <v>2023</v>
      </c>
      <c r="L1579">
        <v>0.2</v>
      </c>
      <c r="M1579">
        <v>22.467633595563701</v>
      </c>
      <c r="N1579" t="str">
        <f t="shared" si="24"/>
        <v>Outlier</v>
      </c>
    </row>
    <row r="1580" spans="1:14" x14ac:dyDescent="0.3">
      <c r="A1580">
        <v>2619</v>
      </c>
      <c r="B1580" s="3">
        <v>45581</v>
      </c>
      <c r="C1580" s="3">
        <v>45620</v>
      </c>
      <c r="D1580" t="s">
        <v>13</v>
      </c>
      <c r="E1580" t="s">
        <v>18</v>
      </c>
      <c r="F1580" t="s">
        <v>1637</v>
      </c>
      <c r="G1580">
        <v>447.1</v>
      </c>
      <c r="H1580">
        <v>29.01</v>
      </c>
      <c r="I1580">
        <v>11</v>
      </c>
      <c r="J1580" t="s">
        <v>2022</v>
      </c>
      <c r="K1580" t="s">
        <v>2023</v>
      </c>
      <c r="L1580">
        <v>7.0000000000000007E-2</v>
      </c>
      <c r="M1580">
        <v>6.4884813240885704</v>
      </c>
      <c r="N1580" t="str">
        <f t="shared" si="24"/>
        <v>Outlier</v>
      </c>
    </row>
    <row r="1581" spans="1:14" x14ac:dyDescent="0.3">
      <c r="A1581">
        <v>2620</v>
      </c>
      <c r="B1581" s="3">
        <v>45364</v>
      </c>
      <c r="C1581" s="3">
        <v>45434</v>
      </c>
      <c r="D1581" t="s">
        <v>12</v>
      </c>
      <c r="E1581" t="s">
        <v>19</v>
      </c>
      <c r="F1581" t="s">
        <v>1638</v>
      </c>
      <c r="G1581">
        <v>1046.73</v>
      </c>
      <c r="H1581">
        <v>146.30000000000001</v>
      </c>
      <c r="I1581">
        <v>5</v>
      </c>
      <c r="J1581" t="s">
        <v>2020</v>
      </c>
      <c r="K1581" t="s">
        <v>2023</v>
      </c>
      <c r="L1581">
        <v>0</v>
      </c>
      <c r="M1581">
        <v>13.9768612727255</v>
      </c>
      <c r="N1581" t="str">
        <f t="shared" si="24"/>
        <v>Outlier</v>
      </c>
    </row>
    <row r="1582" spans="1:14" x14ac:dyDescent="0.3">
      <c r="A1582">
        <v>2621</v>
      </c>
      <c r="B1582" s="3">
        <v>45527</v>
      </c>
      <c r="C1582" s="3">
        <v>45545</v>
      </c>
      <c r="D1582" t="s">
        <v>14</v>
      </c>
      <c r="E1582" t="s">
        <v>18</v>
      </c>
      <c r="F1582" t="s">
        <v>1639</v>
      </c>
      <c r="G1582">
        <v>362.31</v>
      </c>
      <c r="H1582">
        <v>44.02</v>
      </c>
      <c r="I1582">
        <v>3</v>
      </c>
      <c r="J1582" t="s">
        <v>2019</v>
      </c>
      <c r="K1582" t="s">
        <v>2025</v>
      </c>
      <c r="L1582">
        <v>0.19</v>
      </c>
      <c r="M1582">
        <v>12.149816455521499</v>
      </c>
      <c r="N1582" t="str">
        <f t="shared" si="24"/>
        <v>Outlier</v>
      </c>
    </row>
    <row r="1583" spans="1:14" x14ac:dyDescent="0.3">
      <c r="A1583">
        <v>2622</v>
      </c>
      <c r="B1583" s="3">
        <v>45519</v>
      </c>
      <c r="C1583" s="3">
        <v>45524</v>
      </c>
      <c r="D1583" t="s">
        <v>14</v>
      </c>
      <c r="E1583" t="s">
        <v>18</v>
      </c>
      <c r="F1583" t="s">
        <v>1640</v>
      </c>
      <c r="G1583">
        <v>1062.05</v>
      </c>
      <c r="H1583">
        <v>335.94</v>
      </c>
      <c r="I1583">
        <v>6</v>
      </c>
      <c r="J1583" t="s">
        <v>2021</v>
      </c>
      <c r="K1583" t="s">
        <v>2023</v>
      </c>
      <c r="L1583">
        <v>0.19</v>
      </c>
      <c r="M1583">
        <v>31.631279129984499</v>
      </c>
      <c r="N1583" t="str">
        <f t="shared" si="24"/>
        <v>Outlier</v>
      </c>
    </row>
    <row r="1584" spans="1:14" x14ac:dyDescent="0.3">
      <c r="A1584">
        <v>2623</v>
      </c>
      <c r="B1584" s="3">
        <v>45478</v>
      </c>
      <c r="C1584" s="3">
        <v>45559</v>
      </c>
      <c r="D1584" t="s">
        <v>12</v>
      </c>
      <c r="E1584" t="s">
        <v>18</v>
      </c>
      <c r="F1584" t="s">
        <v>1641</v>
      </c>
      <c r="G1584">
        <v>1613.93</v>
      </c>
      <c r="H1584">
        <v>399.79</v>
      </c>
      <c r="I1584">
        <v>9</v>
      </c>
      <c r="J1584" t="s">
        <v>2022</v>
      </c>
      <c r="K1584" t="s">
        <v>2025</v>
      </c>
      <c r="L1584">
        <v>0.02</v>
      </c>
      <c r="M1584">
        <v>24.771210647301899</v>
      </c>
      <c r="N1584" t="str">
        <f t="shared" si="24"/>
        <v>Outlier</v>
      </c>
    </row>
    <row r="1585" spans="1:14" x14ac:dyDescent="0.3">
      <c r="A1585">
        <v>2624</v>
      </c>
      <c r="B1585" s="3">
        <v>45564</v>
      </c>
      <c r="C1585" s="3">
        <v>45586</v>
      </c>
      <c r="D1585" t="s">
        <v>15</v>
      </c>
      <c r="E1585" t="s">
        <v>17</v>
      </c>
      <c r="F1585" t="s">
        <v>1642</v>
      </c>
      <c r="G1585">
        <v>972.36500000000001</v>
      </c>
      <c r="H1585">
        <v>449.36</v>
      </c>
      <c r="I1585">
        <v>19</v>
      </c>
      <c r="J1585" t="s">
        <v>2022</v>
      </c>
      <c r="K1585" t="s">
        <v>2026</v>
      </c>
      <c r="L1585">
        <v>0.18</v>
      </c>
      <c r="M1585">
        <v>46.213098990605403</v>
      </c>
      <c r="N1585" t="str">
        <f t="shared" si="24"/>
        <v>Outlier</v>
      </c>
    </row>
    <row r="1586" spans="1:14" x14ac:dyDescent="0.3">
      <c r="A1586">
        <v>2625</v>
      </c>
      <c r="B1586" s="3">
        <v>45532</v>
      </c>
      <c r="C1586" s="3">
        <v>45671</v>
      </c>
      <c r="D1586" t="s">
        <v>12</v>
      </c>
      <c r="E1586" t="s">
        <v>17</v>
      </c>
      <c r="F1586" t="s">
        <v>1643</v>
      </c>
      <c r="G1586">
        <v>1648.29</v>
      </c>
      <c r="H1586">
        <v>277.62</v>
      </c>
      <c r="I1586">
        <v>18</v>
      </c>
      <c r="J1586" t="s">
        <v>2022</v>
      </c>
      <c r="K1586" t="s">
        <v>2024</v>
      </c>
      <c r="L1586">
        <v>0.13</v>
      </c>
      <c r="M1586">
        <v>16.842909924831201</v>
      </c>
      <c r="N1586" t="str">
        <f t="shared" si="24"/>
        <v>Outlier</v>
      </c>
    </row>
    <row r="1587" spans="1:14" x14ac:dyDescent="0.3">
      <c r="A1587">
        <v>2626</v>
      </c>
      <c r="B1587" s="3">
        <v>45445</v>
      </c>
      <c r="C1587" s="3">
        <v>45545</v>
      </c>
      <c r="D1587" t="s">
        <v>14</v>
      </c>
      <c r="E1587" t="s">
        <v>19</v>
      </c>
      <c r="F1587" t="s">
        <v>1644</v>
      </c>
      <c r="G1587">
        <v>1455.25</v>
      </c>
      <c r="H1587">
        <v>232.92</v>
      </c>
      <c r="I1587">
        <v>2</v>
      </c>
      <c r="J1587" t="s">
        <v>2022</v>
      </c>
      <c r="K1587" t="s">
        <v>2025</v>
      </c>
      <c r="L1587">
        <v>0.12</v>
      </c>
      <c r="M1587">
        <v>16.0054973372273</v>
      </c>
      <c r="N1587" t="str">
        <f t="shared" si="24"/>
        <v>Outlier</v>
      </c>
    </row>
    <row r="1588" spans="1:14" x14ac:dyDescent="0.3">
      <c r="A1588">
        <v>2627</v>
      </c>
      <c r="B1588" s="3">
        <v>45495</v>
      </c>
      <c r="C1588" s="3">
        <v>45657</v>
      </c>
      <c r="D1588" t="s">
        <v>15</v>
      </c>
      <c r="E1588" t="s">
        <v>17</v>
      </c>
      <c r="F1588" t="s">
        <v>1645</v>
      </c>
      <c r="G1588">
        <v>403.01</v>
      </c>
      <c r="H1588">
        <v>32.479999999999997</v>
      </c>
      <c r="I1588">
        <v>17</v>
      </c>
      <c r="J1588" t="s">
        <v>2022</v>
      </c>
      <c r="K1588" t="s">
        <v>2026</v>
      </c>
      <c r="L1588">
        <v>0.14000000000000001</v>
      </c>
      <c r="M1588">
        <v>8.0593533659214405</v>
      </c>
      <c r="N1588" t="str">
        <f t="shared" si="24"/>
        <v>Outlier</v>
      </c>
    </row>
    <row r="1589" spans="1:14" x14ac:dyDescent="0.3">
      <c r="A1589">
        <v>2628</v>
      </c>
      <c r="B1589" s="3">
        <v>45330</v>
      </c>
      <c r="C1589" s="3">
        <v>45408</v>
      </c>
      <c r="D1589" t="s">
        <v>13</v>
      </c>
      <c r="E1589" t="s">
        <v>18</v>
      </c>
      <c r="F1589" t="s">
        <v>1646</v>
      </c>
      <c r="G1589">
        <v>613.09</v>
      </c>
      <c r="H1589">
        <v>489.32</v>
      </c>
      <c r="I1589">
        <v>5</v>
      </c>
      <c r="J1589" t="s">
        <v>2021</v>
      </c>
      <c r="K1589" t="s">
        <v>2023</v>
      </c>
      <c r="L1589">
        <v>0.08</v>
      </c>
      <c r="M1589">
        <v>79.812099365509098</v>
      </c>
      <c r="N1589" t="str">
        <f t="shared" si="24"/>
        <v>Outlier</v>
      </c>
    </row>
    <row r="1590" spans="1:14" x14ac:dyDescent="0.3">
      <c r="A1590">
        <v>2629</v>
      </c>
      <c r="B1590" s="3">
        <v>45496</v>
      </c>
      <c r="C1590" s="3">
        <v>45611</v>
      </c>
      <c r="D1590" t="s">
        <v>12</v>
      </c>
      <c r="E1590" t="s">
        <v>17</v>
      </c>
      <c r="F1590" t="s">
        <v>1647</v>
      </c>
      <c r="G1590">
        <v>1492.49</v>
      </c>
      <c r="H1590">
        <v>316.58</v>
      </c>
      <c r="I1590">
        <v>17</v>
      </c>
      <c r="J1590" t="s">
        <v>2019</v>
      </c>
      <c r="K1590" t="s">
        <v>2024</v>
      </c>
      <c r="L1590">
        <v>0.06</v>
      </c>
      <c r="M1590">
        <v>21.211532405577302</v>
      </c>
      <c r="N1590" t="str">
        <f t="shared" si="24"/>
        <v>Outlier</v>
      </c>
    </row>
    <row r="1591" spans="1:14" x14ac:dyDescent="0.3">
      <c r="A1591">
        <v>2630</v>
      </c>
      <c r="B1591" s="3">
        <v>45505</v>
      </c>
      <c r="C1591" s="3">
        <v>45648</v>
      </c>
      <c r="D1591" t="s">
        <v>12</v>
      </c>
      <c r="E1591" t="s">
        <v>17</v>
      </c>
      <c r="F1591" t="s">
        <v>1648</v>
      </c>
      <c r="G1591">
        <v>972.36500000000001</v>
      </c>
      <c r="H1591">
        <v>308.38</v>
      </c>
      <c r="I1591">
        <v>11</v>
      </c>
      <c r="J1591" t="s">
        <v>2019</v>
      </c>
      <c r="K1591" t="s">
        <v>2023</v>
      </c>
      <c r="L1591">
        <v>7.0000000000000007E-2</v>
      </c>
      <c r="M1591">
        <v>31.714428223969399</v>
      </c>
      <c r="N1591" t="str">
        <f t="shared" si="24"/>
        <v>Outlier</v>
      </c>
    </row>
    <row r="1592" spans="1:14" x14ac:dyDescent="0.3">
      <c r="A1592">
        <v>2631</v>
      </c>
      <c r="B1592" s="3">
        <v>45556</v>
      </c>
      <c r="C1592" s="3">
        <v>45621</v>
      </c>
      <c r="D1592" t="s">
        <v>2028</v>
      </c>
      <c r="E1592" t="s">
        <v>18</v>
      </c>
      <c r="F1592" t="s">
        <v>1649</v>
      </c>
      <c r="G1592">
        <v>1247.1099999999999</v>
      </c>
      <c r="H1592">
        <v>301.83999999999997</v>
      </c>
      <c r="I1592">
        <v>17</v>
      </c>
      <c r="J1592" t="s">
        <v>2019</v>
      </c>
      <c r="K1592" t="s">
        <v>2025</v>
      </c>
      <c r="L1592">
        <v>0.02</v>
      </c>
      <c r="M1592">
        <v>24.2031577006038</v>
      </c>
      <c r="N1592" t="str">
        <f t="shared" si="24"/>
        <v>Outlier</v>
      </c>
    </row>
    <row r="1593" spans="1:14" x14ac:dyDescent="0.3">
      <c r="A1593">
        <v>2632</v>
      </c>
      <c r="B1593" s="3">
        <v>45637</v>
      </c>
      <c r="C1593" s="3">
        <v>45666</v>
      </c>
      <c r="D1593" t="s">
        <v>13</v>
      </c>
      <c r="E1593" t="s">
        <v>18</v>
      </c>
      <c r="F1593" t="s">
        <v>1650</v>
      </c>
      <c r="G1593">
        <v>972.5</v>
      </c>
      <c r="H1593">
        <v>154.51</v>
      </c>
      <c r="I1593">
        <v>8</v>
      </c>
      <c r="J1593" t="s">
        <v>2022</v>
      </c>
      <c r="K1593" t="s">
        <v>2024</v>
      </c>
      <c r="L1593">
        <v>0.14000000000000001</v>
      </c>
      <c r="M1593">
        <v>15.8879177377892</v>
      </c>
      <c r="N1593" t="str">
        <f t="shared" si="24"/>
        <v>Outlier</v>
      </c>
    </row>
    <row r="1594" spans="1:14" x14ac:dyDescent="0.3">
      <c r="A1594">
        <v>2633</v>
      </c>
      <c r="B1594" s="3">
        <v>45522</v>
      </c>
      <c r="C1594" s="3">
        <v>45599</v>
      </c>
      <c r="D1594" t="s">
        <v>13</v>
      </c>
      <c r="E1594" t="s">
        <v>19</v>
      </c>
      <c r="F1594" t="s">
        <v>1651</v>
      </c>
      <c r="G1594">
        <v>410.26</v>
      </c>
      <c r="H1594">
        <v>99.29</v>
      </c>
      <c r="I1594">
        <v>5</v>
      </c>
      <c r="J1594" t="s">
        <v>2020</v>
      </c>
      <c r="K1594" t="s">
        <v>2023</v>
      </c>
      <c r="L1594">
        <v>7.0000000000000007E-2</v>
      </c>
      <c r="M1594">
        <v>24.201725734899799</v>
      </c>
      <c r="N1594" t="str">
        <f t="shared" si="24"/>
        <v>Outlier</v>
      </c>
    </row>
    <row r="1595" spans="1:14" x14ac:dyDescent="0.3">
      <c r="A1595">
        <v>2634</v>
      </c>
      <c r="B1595" s="3">
        <v>45435</v>
      </c>
      <c r="C1595" s="3">
        <v>45670</v>
      </c>
      <c r="D1595" t="s">
        <v>12</v>
      </c>
      <c r="E1595" t="s">
        <v>17</v>
      </c>
      <c r="F1595" t="s">
        <v>1652</v>
      </c>
      <c r="G1595">
        <v>591.84</v>
      </c>
      <c r="H1595">
        <v>23.92</v>
      </c>
      <c r="I1595">
        <v>15</v>
      </c>
      <c r="J1595" t="s">
        <v>2020</v>
      </c>
      <c r="K1595" t="s">
        <v>2026</v>
      </c>
      <c r="L1595">
        <v>0.04</v>
      </c>
      <c r="M1595">
        <v>4.0416328737496601</v>
      </c>
      <c r="N1595" t="str">
        <f t="shared" si="24"/>
        <v>Outlier</v>
      </c>
    </row>
    <row r="1596" spans="1:14" x14ac:dyDescent="0.3">
      <c r="A1596">
        <v>2635</v>
      </c>
      <c r="B1596" s="3">
        <v>45339</v>
      </c>
      <c r="C1596" s="3">
        <v>45673</v>
      </c>
      <c r="D1596" t="s">
        <v>14</v>
      </c>
      <c r="E1596" t="s">
        <v>18</v>
      </c>
      <c r="F1596" t="s">
        <v>1653</v>
      </c>
      <c r="G1596">
        <v>774.78</v>
      </c>
      <c r="H1596">
        <v>59.02</v>
      </c>
      <c r="I1596">
        <v>8</v>
      </c>
      <c r="J1596" t="s">
        <v>2022</v>
      </c>
      <c r="K1596" t="s">
        <v>2024</v>
      </c>
      <c r="L1596">
        <v>0.19</v>
      </c>
      <c r="M1596">
        <v>7.6176462995947203</v>
      </c>
      <c r="N1596" t="str">
        <f t="shared" si="24"/>
        <v>Outlier</v>
      </c>
    </row>
    <row r="1597" spans="1:14" x14ac:dyDescent="0.3">
      <c r="A1597">
        <v>2636</v>
      </c>
      <c r="B1597" s="3">
        <v>45617</v>
      </c>
      <c r="C1597" s="3">
        <v>45691</v>
      </c>
      <c r="D1597" t="s">
        <v>13</v>
      </c>
      <c r="E1597" t="s">
        <v>18</v>
      </c>
      <c r="F1597" t="s">
        <v>1654</v>
      </c>
      <c r="G1597">
        <v>114.65</v>
      </c>
      <c r="H1597">
        <v>237.91</v>
      </c>
      <c r="I1597">
        <v>2</v>
      </c>
      <c r="J1597" t="s">
        <v>2020</v>
      </c>
      <c r="K1597" t="s">
        <v>2023</v>
      </c>
      <c r="L1597">
        <v>0.13</v>
      </c>
      <c r="M1597">
        <v>207.50981247274299</v>
      </c>
      <c r="N1597" t="str">
        <f t="shared" si="24"/>
        <v>Outlier</v>
      </c>
    </row>
    <row r="1598" spans="1:14" x14ac:dyDescent="0.3">
      <c r="A1598">
        <v>2637</v>
      </c>
      <c r="B1598" s="3">
        <v>45321</v>
      </c>
      <c r="C1598" s="3">
        <v>45399</v>
      </c>
      <c r="D1598" t="s">
        <v>13</v>
      </c>
      <c r="E1598" t="s">
        <v>17</v>
      </c>
      <c r="F1598" t="s">
        <v>1655</v>
      </c>
      <c r="G1598">
        <v>1087.24</v>
      </c>
      <c r="H1598">
        <v>291.92</v>
      </c>
      <c r="I1598">
        <v>20</v>
      </c>
      <c r="J1598" t="s">
        <v>2022</v>
      </c>
      <c r="K1598" t="s">
        <v>2024</v>
      </c>
      <c r="L1598">
        <v>0.04</v>
      </c>
      <c r="M1598">
        <v>26.849637614510101</v>
      </c>
      <c r="N1598" t="str">
        <f t="shared" si="24"/>
        <v>Outlier</v>
      </c>
    </row>
    <row r="1599" spans="1:14" x14ac:dyDescent="0.3">
      <c r="A1599">
        <v>2638</v>
      </c>
      <c r="B1599" s="3">
        <v>45352</v>
      </c>
      <c r="C1599" s="3">
        <v>45646</v>
      </c>
      <c r="D1599" t="s">
        <v>12</v>
      </c>
      <c r="E1599" t="s">
        <v>18</v>
      </c>
      <c r="F1599" t="s">
        <v>1656</v>
      </c>
      <c r="G1599">
        <v>918.93</v>
      </c>
      <c r="H1599">
        <v>382.01</v>
      </c>
      <c r="I1599">
        <v>3</v>
      </c>
      <c r="J1599" t="s">
        <v>2021</v>
      </c>
      <c r="K1599" t="s">
        <v>2025</v>
      </c>
      <c r="L1599">
        <v>0.14000000000000001</v>
      </c>
      <c r="M1599">
        <v>41.571175171122903</v>
      </c>
      <c r="N1599" t="str">
        <f t="shared" si="24"/>
        <v>Outlier</v>
      </c>
    </row>
    <row r="1600" spans="1:14" x14ac:dyDescent="0.3">
      <c r="A1600">
        <v>2639</v>
      </c>
      <c r="B1600" s="3">
        <v>45339</v>
      </c>
      <c r="C1600" s="3">
        <v>45385</v>
      </c>
      <c r="D1600" t="s">
        <v>13</v>
      </c>
      <c r="E1600" t="s">
        <v>19</v>
      </c>
      <c r="F1600" t="s">
        <v>1657</v>
      </c>
      <c r="G1600">
        <v>1662.95</v>
      </c>
      <c r="H1600">
        <v>442.15</v>
      </c>
      <c r="I1600">
        <v>9</v>
      </c>
      <c r="J1600" t="s">
        <v>2021</v>
      </c>
      <c r="K1600" t="s">
        <v>2023</v>
      </c>
      <c r="L1600">
        <v>0.1</v>
      </c>
      <c r="M1600">
        <v>26.5882918909167</v>
      </c>
      <c r="N1600" t="str">
        <f t="shared" si="24"/>
        <v>Outlier</v>
      </c>
    </row>
    <row r="1601" spans="1:14" x14ac:dyDescent="0.3">
      <c r="A1601">
        <v>2640</v>
      </c>
      <c r="B1601" s="3">
        <v>45452</v>
      </c>
      <c r="C1601" s="3">
        <v>45468</v>
      </c>
      <c r="D1601" t="s">
        <v>15</v>
      </c>
      <c r="E1601" t="s">
        <v>19</v>
      </c>
      <c r="F1601" t="s">
        <v>1658</v>
      </c>
      <c r="G1601">
        <v>1165.76</v>
      </c>
      <c r="H1601">
        <v>78.66</v>
      </c>
      <c r="I1601">
        <v>8</v>
      </c>
      <c r="J1601" t="s">
        <v>2019</v>
      </c>
      <c r="K1601" t="s">
        <v>2024</v>
      </c>
      <c r="L1601">
        <v>0.1</v>
      </c>
      <c r="M1601">
        <v>6.7475295086467204</v>
      </c>
      <c r="N1601" t="str">
        <f t="shared" si="24"/>
        <v>Outlier</v>
      </c>
    </row>
    <row r="1602" spans="1:14" x14ac:dyDescent="0.3">
      <c r="A1602">
        <v>2641</v>
      </c>
      <c r="B1602" s="3">
        <v>45678</v>
      </c>
      <c r="C1602" s="3">
        <v>45688</v>
      </c>
      <c r="D1602" t="s">
        <v>13</v>
      </c>
      <c r="E1602" t="s">
        <v>17</v>
      </c>
      <c r="F1602" t="s">
        <v>1659</v>
      </c>
      <c r="G1602">
        <v>166.61</v>
      </c>
      <c r="H1602">
        <v>0</v>
      </c>
      <c r="I1602">
        <v>2</v>
      </c>
      <c r="J1602" t="s">
        <v>2022</v>
      </c>
      <c r="K1602" t="s">
        <v>2024</v>
      </c>
      <c r="L1602">
        <v>0.05</v>
      </c>
      <c r="M1602">
        <v>0</v>
      </c>
      <c r="N1602" t="str">
        <f t="shared" ref="N1602:N1665" si="25">IF(OR(G1602&lt;C3584, G1602&gt;C3586), "Outlier", "Normal")</f>
        <v>Outlier</v>
      </c>
    </row>
    <row r="1603" spans="1:14" x14ac:dyDescent="0.3">
      <c r="A1603">
        <v>2643</v>
      </c>
      <c r="B1603" s="3">
        <v>45334</v>
      </c>
      <c r="C1603" s="3">
        <v>45649</v>
      </c>
      <c r="D1603" t="s">
        <v>2028</v>
      </c>
      <c r="E1603" t="s">
        <v>19</v>
      </c>
      <c r="F1603" t="s">
        <v>1661</v>
      </c>
      <c r="G1603">
        <v>447.68</v>
      </c>
      <c r="H1603">
        <v>380.96</v>
      </c>
      <c r="I1603">
        <v>15</v>
      </c>
      <c r="J1603" t="s">
        <v>2022</v>
      </c>
      <c r="K1603" t="s">
        <v>2024</v>
      </c>
      <c r="L1603">
        <v>0.06</v>
      </c>
      <c r="M1603">
        <v>85.096497498212997</v>
      </c>
      <c r="N1603" t="str">
        <f t="shared" si="25"/>
        <v>Outlier</v>
      </c>
    </row>
    <row r="1604" spans="1:14" x14ac:dyDescent="0.3">
      <c r="A1604">
        <v>2644</v>
      </c>
      <c r="B1604" s="3">
        <v>45357</v>
      </c>
      <c r="C1604" s="3">
        <v>45653</v>
      </c>
      <c r="D1604" t="s">
        <v>12</v>
      </c>
      <c r="E1604" t="s">
        <v>19</v>
      </c>
      <c r="F1604" t="s">
        <v>1662</v>
      </c>
      <c r="G1604">
        <v>1999.44</v>
      </c>
      <c r="H1604">
        <v>140.21</v>
      </c>
      <c r="I1604">
        <v>8</v>
      </c>
      <c r="J1604" t="s">
        <v>2022</v>
      </c>
      <c r="K1604" t="s">
        <v>2025</v>
      </c>
      <c r="L1604">
        <v>7.0000000000000007E-2</v>
      </c>
      <c r="M1604">
        <v>7.0124634897771401</v>
      </c>
      <c r="N1604" t="str">
        <f t="shared" si="25"/>
        <v>Outlier</v>
      </c>
    </row>
    <row r="1605" spans="1:14" x14ac:dyDescent="0.3">
      <c r="A1605">
        <v>2645</v>
      </c>
      <c r="B1605" s="3">
        <v>45483</v>
      </c>
      <c r="C1605" s="3">
        <v>45581</v>
      </c>
      <c r="D1605" t="s">
        <v>14</v>
      </c>
      <c r="E1605" t="s">
        <v>18</v>
      </c>
      <c r="F1605" t="s">
        <v>1663</v>
      </c>
      <c r="G1605">
        <v>1393.36</v>
      </c>
      <c r="H1605">
        <v>26.7</v>
      </c>
      <c r="I1605">
        <v>11</v>
      </c>
      <c r="J1605" t="s">
        <v>2021</v>
      </c>
      <c r="K1605" t="s">
        <v>2023</v>
      </c>
      <c r="L1605">
        <v>0.14000000000000001</v>
      </c>
      <c r="M1605">
        <v>1.91623126830109</v>
      </c>
      <c r="N1605" t="str">
        <f t="shared" si="25"/>
        <v>Outlier</v>
      </c>
    </row>
    <row r="1606" spans="1:14" x14ac:dyDescent="0.3">
      <c r="A1606">
        <v>2646</v>
      </c>
      <c r="B1606" s="3">
        <v>45621</v>
      </c>
      <c r="C1606" s="3">
        <v>45670</v>
      </c>
      <c r="D1606" t="s">
        <v>15</v>
      </c>
      <c r="E1606" t="s">
        <v>18</v>
      </c>
      <c r="F1606" t="s">
        <v>1664</v>
      </c>
      <c r="G1606">
        <v>362.48</v>
      </c>
      <c r="H1606">
        <v>191.29</v>
      </c>
      <c r="I1606">
        <v>1</v>
      </c>
      <c r="J1606" t="s">
        <v>2019</v>
      </c>
      <c r="K1606" t="s">
        <v>2026</v>
      </c>
      <c r="L1606">
        <v>0.09</v>
      </c>
      <c r="M1606">
        <v>52.772566762304102</v>
      </c>
      <c r="N1606" t="str">
        <f t="shared" si="25"/>
        <v>Outlier</v>
      </c>
    </row>
    <row r="1607" spans="1:14" x14ac:dyDescent="0.3">
      <c r="A1607">
        <v>2647</v>
      </c>
      <c r="B1607" s="3">
        <v>45389</v>
      </c>
      <c r="C1607" s="3">
        <v>45669</v>
      </c>
      <c r="D1607" t="s">
        <v>15</v>
      </c>
      <c r="E1607" t="s">
        <v>18</v>
      </c>
      <c r="F1607" t="s">
        <v>1665</v>
      </c>
      <c r="G1607">
        <v>1148.67</v>
      </c>
      <c r="H1607">
        <v>295.87</v>
      </c>
      <c r="I1607">
        <v>1</v>
      </c>
      <c r="J1607" t="s">
        <v>2021</v>
      </c>
      <c r="K1607" t="s">
        <v>2025</v>
      </c>
      <c r="L1607">
        <v>0.05</v>
      </c>
      <c r="M1607">
        <v>25.757615329032699</v>
      </c>
      <c r="N1607" t="str">
        <f t="shared" si="25"/>
        <v>Outlier</v>
      </c>
    </row>
    <row r="1608" spans="1:14" x14ac:dyDescent="0.3">
      <c r="A1608">
        <v>2649</v>
      </c>
      <c r="B1608" s="3">
        <v>45615</v>
      </c>
      <c r="C1608" s="3">
        <v>45637</v>
      </c>
      <c r="D1608" t="s">
        <v>15</v>
      </c>
      <c r="E1608" t="s">
        <v>17</v>
      </c>
      <c r="F1608" t="s">
        <v>1667</v>
      </c>
      <c r="G1608">
        <v>1999.92</v>
      </c>
      <c r="H1608">
        <v>96.26</v>
      </c>
      <c r="I1608">
        <v>6</v>
      </c>
      <c r="J1608" t="s">
        <v>2020</v>
      </c>
      <c r="K1608" t="s">
        <v>2023</v>
      </c>
      <c r="L1608">
        <v>0.06</v>
      </c>
      <c r="M1608">
        <v>4.8131925277011103</v>
      </c>
      <c r="N1608" t="str">
        <f t="shared" si="25"/>
        <v>Outlier</v>
      </c>
    </row>
    <row r="1609" spans="1:14" x14ac:dyDescent="0.3">
      <c r="A1609">
        <v>2650</v>
      </c>
      <c r="B1609" s="3">
        <v>45403</v>
      </c>
      <c r="C1609" s="3">
        <v>45589</v>
      </c>
      <c r="D1609" t="s">
        <v>13</v>
      </c>
      <c r="E1609" t="s">
        <v>18</v>
      </c>
      <c r="F1609" t="s">
        <v>1668</v>
      </c>
      <c r="G1609">
        <v>269.43</v>
      </c>
      <c r="H1609">
        <v>431.07</v>
      </c>
      <c r="I1609">
        <v>17</v>
      </c>
      <c r="J1609" t="s">
        <v>2020</v>
      </c>
      <c r="K1609" t="s">
        <v>2026</v>
      </c>
      <c r="L1609">
        <v>0.15</v>
      </c>
      <c r="M1609">
        <v>159.993319229484</v>
      </c>
      <c r="N1609" t="str">
        <f t="shared" si="25"/>
        <v>Outlier</v>
      </c>
    </row>
    <row r="1610" spans="1:14" x14ac:dyDescent="0.3">
      <c r="A1610">
        <v>2651</v>
      </c>
      <c r="B1610" s="3">
        <v>45564</v>
      </c>
      <c r="C1610" s="3">
        <v>45588</v>
      </c>
      <c r="D1610" t="s">
        <v>14</v>
      </c>
      <c r="E1610" t="s">
        <v>18</v>
      </c>
      <c r="F1610" t="s">
        <v>1669</v>
      </c>
      <c r="G1610">
        <v>172.55</v>
      </c>
      <c r="H1610">
        <v>452.72</v>
      </c>
      <c r="I1610">
        <v>9</v>
      </c>
      <c r="J1610" t="s">
        <v>2021</v>
      </c>
      <c r="K1610" t="s">
        <v>2024</v>
      </c>
      <c r="L1610">
        <v>0.09</v>
      </c>
      <c r="M1610">
        <v>262.37032744132102</v>
      </c>
      <c r="N1610" t="str">
        <f t="shared" si="25"/>
        <v>Outlier</v>
      </c>
    </row>
    <row r="1611" spans="1:14" x14ac:dyDescent="0.3">
      <c r="A1611">
        <v>2652</v>
      </c>
      <c r="B1611" s="3">
        <v>45319</v>
      </c>
      <c r="C1611" s="3">
        <v>45453</v>
      </c>
      <c r="D1611" t="s">
        <v>15</v>
      </c>
      <c r="E1611" t="s">
        <v>18</v>
      </c>
      <c r="F1611" t="s">
        <v>1670</v>
      </c>
      <c r="G1611">
        <v>637.96</v>
      </c>
      <c r="H1611">
        <v>233.93</v>
      </c>
      <c r="I1611">
        <v>9</v>
      </c>
      <c r="J1611" t="s">
        <v>2021</v>
      </c>
      <c r="K1611" t="s">
        <v>2026</v>
      </c>
      <c r="L1611">
        <v>0.16</v>
      </c>
      <c r="M1611">
        <v>36.668443162580701</v>
      </c>
      <c r="N1611" t="str">
        <f t="shared" si="25"/>
        <v>Outlier</v>
      </c>
    </row>
    <row r="1612" spans="1:14" x14ac:dyDescent="0.3">
      <c r="A1612">
        <v>2653</v>
      </c>
      <c r="B1612" s="3">
        <v>45510</v>
      </c>
      <c r="C1612" s="3">
        <v>45531</v>
      </c>
      <c r="D1612" t="s">
        <v>14</v>
      </c>
      <c r="E1612" t="s">
        <v>19</v>
      </c>
      <c r="F1612" t="s">
        <v>1671</v>
      </c>
      <c r="G1612">
        <v>1278.99</v>
      </c>
      <c r="H1612">
        <v>191.94</v>
      </c>
      <c r="I1612">
        <v>5</v>
      </c>
      <c r="J1612" t="s">
        <v>2022</v>
      </c>
      <c r="K1612" t="s">
        <v>2024</v>
      </c>
      <c r="L1612">
        <v>0</v>
      </c>
      <c r="M1612">
        <v>15.0071540825182</v>
      </c>
      <c r="N1612" t="str">
        <f t="shared" si="25"/>
        <v>Outlier</v>
      </c>
    </row>
    <row r="1613" spans="1:14" x14ac:dyDescent="0.3">
      <c r="A1613">
        <v>2654</v>
      </c>
      <c r="B1613" s="3">
        <v>45614</v>
      </c>
      <c r="C1613" s="3">
        <v>45630</v>
      </c>
      <c r="D1613" t="s">
        <v>15</v>
      </c>
      <c r="E1613" t="s">
        <v>19</v>
      </c>
      <c r="F1613" t="s">
        <v>1672</v>
      </c>
      <c r="G1613">
        <v>571</v>
      </c>
      <c r="H1613">
        <v>116.71</v>
      </c>
      <c r="I1613">
        <v>15</v>
      </c>
      <c r="J1613" t="s">
        <v>2020</v>
      </c>
      <c r="K1613" t="s">
        <v>2024</v>
      </c>
      <c r="L1613">
        <v>0.09</v>
      </c>
      <c r="M1613">
        <v>20.439579684763601</v>
      </c>
      <c r="N1613" t="str">
        <f t="shared" si="25"/>
        <v>Outlier</v>
      </c>
    </row>
    <row r="1614" spans="1:14" x14ac:dyDescent="0.3">
      <c r="A1614">
        <v>2655</v>
      </c>
      <c r="B1614" s="3">
        <v>45357</v>
      </c>
      <c r="C1614" s="3">
        <v>45539</v>
      </c>
      <c r="D1614" t="s">
        <v>13</v>
      </c>
      <c r="E1614" t="s">
        <v>19</v>
      </c>
      <c r="F1614" t="s">
        <v>1673</v>
      </c>
      <c r="G1614">
        <v>1693.82</v>
      </c>
      <c r="H1614">
        <v>364.01</v>
      </c>
      <c r="I1614">
        <v>10</v>
      </c>
      <c r="J1614" t="s">
        <v>2021</v>
      </c>
      <c r="K1614" t="s">
        <v>2023</v>
      </c>
      <c r="L1614">
        <v>0.16</v>
      </c>
      <c r="M1614">
        <v>21.490477146332001</v>
      </c>
      <c r="N1614" t="str">
        <f t="shared" si="25"/>
        <v>Outlier</v>
      </c>
    </row>
    <row r="1615" spans="1:14" x14ac:dyDescent="0.3">
      <c r="A1615">
        <v>2656</v>
      </c>
      <c r="B1615" s="3">
        <v>45463</v>
      </c>
      <c r="C1615" s="3">
        <v>45592</v>
      </c>
      <c r="D1615" t="s">
        <v>14</v>
      </c>
      <c r="E1615" t="s">
        <v>19</v>
      </c>
      <c r="F1615" t="s">
        <v>1674</v>
      </c>
      <c r="G1615">
        <v>1066.9000000000001</v>
      </c>
      <c r="H1615">
        <v>442.35</v>
      </c>
      <c r="I1615">
        <v>11</v>
      </c>
      <c r="J1615" t="s">
        <v>2022</v>
      </c>
      <c r="K1615" t="s">
        <v>2023</v>
      </c>
      <c r="L1615">
        <v>0.11</v>
      </c>
      <c r="M1615">
        <v>41.461242853125903</v>
      </c>
      <c r="N1615" t="str">
        <f t="shared" si="25"/>
        <v>Outlier</v>
      </c>
    </row>
    <row r="1616" spans="1:14" x14ac:dyDescent="0.3">
      <c r="A1616">
        <v>2657</v>
      </c>
      <c r="B1616" s="3">
        <v>45510</v>
      </c>
      <c r="C1616" s="3">
        <v>45537</v>
      </c>
      <c r="D1616" t="s">
        <v>15</v>
      </c>
      <c r="E1616" t="s">
        <v>17</v>
      </c>
      <c r="F1616" t="s">
        <v>1675</v>
      </c>
      <c r="G1616">
        <v>1905.09</v>
      </c>
      <c r="H1616">
        <v>402.95</v>
      </c>
      <c r="I1616">
        <v>12</v>
      </c>
      <c r="J1616" t="s">
        <v>2022</v>
      </c>
      <c r="K1616" t="s">
        <v>2023</v>
      </c>
      <c r="L1616">
        <v>0.04</v>
      </c>
      <c r="M1616">
        <v>21.151231700339601</v>
      </c>
      <c r="N1616" t="str">
        <f t="shared" si="25"/>
        <v>Outlier</v>
      </c>
    </row>
    <row r="1617" spans="1:14" x14ac:dyDescent="0.3">
      <c r="A1617">
        <v>2658</v>
      </c>
      <c r="B1617" s="3">
        <v>45406</v>
      </c>
      <c r="C1617" s="3">
        <v>45629</v>
      </c>
      <c r="D1617" t="s">
        <v>13</v>
      </c>
      <c r="E1617" t="s">
        <v>19</v>
      </c>
      <c r="F1617" t="s">
        <v>1676</v>
      </c>
      <c r="G1617">
        <v>563.4</v>
      </c>
      <c r="H1617">
        <v>122.18</v>
      </c>
      <c r="I1617">
        <v>4</v>
      </c>
      <c r="J1617" t="s">
        <v>2019</v>
      </c>
      <c r="K1617" t="s">
        <v>2023</v>
      </c>
      <c r="L1617">
        <v>0.09</v>
      </c>
      <c r="M1617">
        <v>21.686190983315601</v>
      </c>
      <c r="N1617" t="str">
        <f t="shared" si="25"/>
        <v>Outlier</v>
      </c>
    </row>
    <row r="1618" spans="1:14" x14ac:dyDescent="0.3">
      <c r="A1618">
        <v>2659</v>
      </c>
      <c r="B1618" s="3">
        <v>45373</v>
      </c>
      <c r="C1618" s="3">
        <v>45532</v>
      </c>
      <c r="D1618" t="s">
        <v>13</v>
      </c>
      <c r="E1618" t="s">
        <v>18</v>
      </c>
      <c r="F1618" t="s">
        <v>1677</v>
      </c>
      <c r="G1618">
        <v>972.36500000000001</v>
      </c>
      <c r="H1618">
        <v>139.21</v>
      </c>
      <c r="I1618">
        <v>6</v>
      </c>
      <c r="J1618" t="s">
        <v>2021</v>
      </c>
      <c r="K1618" t="s">
        <v>2024</v>
      </c>
      <c r="L1618">
        <v>0.2</v>
      </c>
      <c r="M1618">
        <v>14.3166403562448</v>
      </c>
      <c r="N1618" t="str">
        <f t="shared" si="25"/>
        <v>Outlier</v>
      </c>
    </row>
    <row r="1619" spans="1:14" x14ac:dyDescent="0.3">
      <c r="A1619">
        <v>2660</v>
      </c>
      <c r="B1619" s="3">
        <v>45523</v>
      </c>
      <c r="C1619" s="3">
        <v>45628</v>
      </c>
      <c r="D1619" t="s">
        <v>12</v>
      </c>
      <c r="E1619" t="s">
        <v>18</v>
      </c>
      <c r="F1619" t="s">
        <v>1678</v>
      </c>
      <c r="G1619">
        <v>83.3</v>
      </c>
      <c r="H1619">
        <v>466.9</v>
      </c>
      <c r="I1619">
        <v>14</v>
      </c>
      <c r="J1619" t="s">
        <v>2020</v>
      </c>
      <c r="K1619" t="s">
        <v>2024</v>
      </c>
      <c r="L1619">
        <v>0.12</v>
      </c>
      <c r="M1619">
        <v>560.50420168067205</v>
      </c>
      <c r="N1619" t="str">
        <f t="shared" si="25"/>
        <v>Outlier</v>
      </c>
    </row>
    <row r="1620" spans="1:14" x14ac:dyDescent="0.3">
      <c r="A1620">
        <v>2661</v>
      </c>
      <c r="B1620" s="3">
        <v>45595</v>
      </c>
      <c r="C1620" s="3">
        <v>45690</v>
      </c>
      <c r="D1620" t="s">
        <v>15</v>
      </c>
      <c r="E1620" t="s">
        <v>17</v>
      </c>
      <c r="F1620" t="s">
        <v>1679</v>
      </c>
      <c r="G1620">
        <v>1466.16</v>
      </c>
      <c r="H1620">
        <v>36.450000000000003</v>
      </c>
      <c r="I1620">
        <v>7</v>
      </c>
      <c r="J1620" t="s">
        <v>2020</v>
      </c>
      <c r="K1620" t="s">
        <v>2026</v>
      </c>
      <c r="L1620">
        <v>0.11</v>
      </c>
      <c r="M1620">
        <v>2.4860861024717602</v>
      </c>
      <c r="N1620" t="str">
        <f t="shared" si="25"/>
        <v>Outlier</v>
      </c>
    </row>
    <row r="1621" spans="1:14" x14ac:dyDescent="0.3">
      <c r="A1621">
        <v>2662</v>
      </c>
      <c r="B1621" s="3">
        <v>45447</v>
      </c>
      <c r="C1621" s="3">
        <v>45573</v>
      </c>
      <c r="D1621" t="s">
        <v>15</v>
      </c>
      <c r="E1621" t="s">
        <v>17</v>
      </c>
      <c r="F1621" t="s">
        <v>1680</v>
      </c>
      <c r="G1621">
        <v>584.17999999999995</v>
      </c>
      <c r="H1621">
        <v>59.29</v>
      </c>
      <c r="I1621">
        <v>12</v>
      </c>
      <c r="J1621" t="s">
        <v>2020</v>
      </c>
      <c r="K1621" t="s">
        <v>2025</v>
      </c>
      <c r="L1621">
        <v>0.11</v>
      </c>
      <c r="M1621">
        <v>10.149269060905899</v>
      </c>
      <c r="N1621" t="str">
        <f t="shared" si="25"/>
        <v>Outlier</v>
      </c>
    </row>
    <row r="1622" spans="1:14" x14ac:dyDescent="0.3">
      <c r="A1622">
        <v>2663</v>
      </c>
      <c r="B1622" s="3">
        <v>45346</v>
      </c>
      <c r="C1622" s="3">
        <v>45654</v>
      </c>
      <c r="D1622" t="s">
        <v>12</v>
      </c>
      <c r="E1622" t="s">
        <v>17</v>
      </c>
      <c r="F1622" t="s">
        <v>1681</v>
      </c>
      <c r="G1622">
        <v>379.25</v>
      </c>
      <c r="H1622">
        <v>299.70999999999998</v>
      </c>
      <c r="I1622">
        <v>20</v>
      </c>
      <c r="J1622" t="s">
        <v>2021</v>
      </c>
      <c r="K1622" t="s">
        <v>2026</v>
      </c>
      <c r="L1622">
        <v>0.15</v>
      </c>
      <c r="M1622">
        <v>79.027027027027003</v>
      </c>
      <c r="N1622" t="str">
        <f t="shared" si="25"/>
        <v>Outlier</v>
      </c>
    </row>
    <row r="1623" spans="1:14" x14ac:dyDescent="0.3">
      <c r="A1623">
        <v>2664</v>
      </c>
      <c r="B1623" s="3">
        <v>45339</v>
      </c>
      <c r="C1623" s="3">
        <v>45678</v>
      </c>
      <c r="D1623" t="s">
        <v>14</v>
      </c>
      <c r="E1623" t="s">
        <v>17</v>
      </c>
      <c r="F1623" t="s">
        <v>1682</v>
      </c>
      <c r="G1623">
        <v>1826.73</v>
      </c>
      <c r="H1623">
        <v>143.63</v>
      </c>
      <c r="I1623">
        <v>9</v>
      </c>
      <c r="J1623" t="s">
        <v>2019</v>
      </c>
      <c r="K1623" t="s">
        <v>2023</v>
      </c>
      <c r="L1623">
        <v>0.09</v>
      </c>
      <c r="M1623">
        <v>7.8626835930871</v>
      </c>
      <c r="N1623" t="str">
        <f t="shared" si="25"/>
        <v>Outlier</v>
      </c>
    </row>
    <row r="1624" spans="1:14" x14ac:dyDescent="0.3">
      <c r="A1624">
        <v>2665</v>
      </c>
      <c r="B1624" s="3">
        <v>45650</v>
      </c>
      <c r="C1624" s="3">
        <v>45652</v>
      </c>
      <c r="D1624" t="s">
        <v>14</v>
      </c>
      <c r="E1624" t="s">
        <v>17</v>
      </c>
      <c r="F1624" t="s">
        <v>1683</v>
      </c>
      <c r="G1624">
        <v>1155.6099999999999</v>
      </c>
      <c r="H1624">
        <v>171.45</v>
      </c>
      <c r="I1624">
        <v>16</v>
      </c>
      <c r="J1624" t="s">
        <v>2021</v>
      </c>
      <c r="K1624" t="s">
        <v>2023</v>
      </c>
      <c r="L1624">
        <v>0.17</v>
      </c>
      <c r="M1624">
        <v>14.836320211836201</v>
      </c>
      <c r="N1624" t="str">
        <f t="shared" si="25"/>
        <v>Outlier</v>
      </c>
    </row>
    <row r="1625" spans="1:14" x14ac:dyDescent="0.3">
      <c r="A1625">
        <v>2666</v>
      </c>
      <c r="B1625" s="3">
        <v>45629</v>
      </c>
      <c r="C1625" s="3">
        <v>45673</v>
      </c>
      <c r="D1625" t="s">
        <v>13</v>
      </c>
      <c r="E1625" t="s">
        <v>18</v>
      </c>
      <c r="F1625" t="s">
        <v>1684</v>
      </c>
      <c r="G1625">
        <v>991.87</v>
      </c>
      <c r="H1625">
        <v>100.35</v>
      </c>
      <c r="I1625">
        <v>12</v>
      </c>
      <c r="J1625" t="s">
        <v>2022</v>
      </c>
      <c r="K1625" t="s">
        <v>2026</v>
      </c>
      <c r="L1625">
        <v>0.13</v>
      </c>
      <c r="M1625">
        <v>10.117253269077599</v>
      </c>
      <c r="N1625" t="str">
        <f t="shared" si="25"/>
        <v>Outlier</v>
      </c>
    </row>
    <row r="1626" spans="1:14" x14ac:dyDescent="0.3">
      <c r="A1626">
        <v>2667</v>
      </c>
      <c r="B1626" s="3">
        <v>45493</v>
      </c>
      <c r="C1626" s="3">
        <v>45632</v>
      </c>
      <c r="D1626" t="s">
        <v>13</v>
      </c>
      <c r="E1626" t="s">
        <v>19</v>
      </c>
      <c r="F1626" t="s">
        <v>1685</v>
      </c>
      <c r="G1626">
        <v>432.32</v>
      </c>
      <c r="H1626">
        <v>356.86</v>
      </c>
      <c r="I1626">
        <v>12</v>
      </c>
      <c r="J1626" t="s">
        <v>2022</v>
      </c>
      <c r="K1626" t="s">
        <v>2023</v>
      </c>
      <c r="L1626">
        <v>0.01</v>
      </c>
      <c r="M1626">
        <v>82.545336787564807</v>
      </c>
      <c r="N1626" t="str">
        <f t="shared" si="25"/>
        <v>Outlier</v>
      </c>
    </row>
    <row r="1627" spans="1:14" x14ac:dyDescent="0.3">
      <c r="A1627">
        <v>2668</v>
      </c>
      <c r="B1627" s="3">
        <v>45642</v>
      </c>
      <c r="C1627" s="3">
        <v>45666</v>
      </c>
      <c r="D1627" t="s">
        <v>14</v>
      </c>
      <c r="E1627" t="s">
        <v>19</v>
      </c>
      <c r="F1627" t="s">
        <v>1686</v>
      </c>
      <c r="G1627">
        <v>464.53</v>
      </c>
      <c r="H1627">
        <v>126.83</v>
      </c>
      <c r="I1627">
        <v>15</v>
      </c>
      <c r="J1627" t="s">
        <v>2021</v>
      </c>
      <c r="K1627" t="s">
        <v>2023</v>
      </c>
      <c r="L1627">
        <v>0.19</v>
      </c>
      <c r="M1627">
        <v>27.302865261662301</v>
      </c>
      <c r="N1627" t="str">
        <f t="shared" si="25"/>
        <v>Outlier</v>
      </c>
    </row>
    <row r="1628" spans="1:14" x14ac:dyDescent="0.3">
      <c r="A1628">
        <v>2669</v>
      </c>
      <c r="B1628" s="3">
        <v>45583</v>
      </c>
      <c r="C1628" s="3">
        <v>45657</v>
      </c>
      <c r="D1628" t="s">
        <v>13</v>
      </c>
      <c r="E1628" t="s">
        <v>17</v>
      </c>
      <c r="F1628" t="s">
        <v>1687</v>
      </c>
      <c r="G1628">
        <v>123.62</v>
      </c>
      <c r="H1628">
        <v>484.64</v>
      </c>
      <c r="I1628">
        <v>7</v>
      </c>
      <c r="J1628" t="s">
        <v>2019</v>
      </c>
      <c r="K1628" t="s">
        <v>2023</v>
      </c>
      <c r="L1628">
        <v>0.06</v>
      </c>
      <c r="M1628">
        <v>392.04012295745002</v>
      </c>
      <c r="N1628" t="str">
        <f t="shared" si="25"/>
        <v>Outlier</v>
      </c>
    </row>
    <row r="1629" spans="1:14" x14ac:dyDescent="0.3">
      <c r="A1629">
        <v>2670</v>
      </c>
      <c r="B1629" s="3">
        <v>45322</v>
      </c>
      <c r="C1629" s="3">
        <v>45612</v>
      </c>
      <c r="D1629" t="s">
        <v>12</v>
      </c>
      <c r="E1629" t="s">
        <v>19</v>
      </c>
      <c r="F1629" t="s">
        <v>1688</v>
      </c>
      <c r="G1629">
        <v>1219.3900000000001</v>
      </c>
      <c r="H1629">
        <v>457.84</v>
      </c>
      <c r="I1629">
        <v>1</v>
      </c>
      <c r="J1629" t="s">
        <v>2021</v>
      </c>
      <c r="K1629" t="s">
        <v>2026</v>
      </c>
      <c r="L1629">
        <v>0.01</v>
      </c>
      <c r="M1629">
        <v>37.546642173545798</v>
      </c>
      <c r="N1629" t="str">
        <f t="shared" si="25"/>
        <v>Outlier</v>
      </c>
    </row>
    <row r="1630" spans="1:14" x14ac:dyDescent="0.3">
      <c r="A1630">
        <v>2671</v>
      </c>
      <c r="B1630" s="3">
        <v>45478</v>
      </c>
      <c r="C1630" s="3">
        <v>45514</v>
      </c>
      <c r="D1630" t="s">
        <v>12</v>
      </c>
      <c r="E1630" t="s">
        <v>18</v>
      </c>
      <c r="F1630" t="s">
        <v>1689</v>
      </c>
      <c r="G1630">
        <v>1256.71</v>
      </c>
      <c r="H1630">
        <v>241.69</v>
      </c>
      <c r="I1630">
        <v>4</v>
      </c>
      <c r="J1630" t="s">
        <v>2021</v>
      </c>
      <c r="K1630" t="s">
        <v>2024</v>
      </c>
      <c r="L1630">
        <v>7.0000000000000007E-2</v>
      </c>
      <c r="M1630">
        <v>19.231962823563101</v>
      </c>
      <c r="N1630" t="str">
        <f t="shared" si="25"/>
        <v>Outlier</v>
      </c>
    </row>
    <row r="1631" spans="1:14" x14ac:dyDescent="0.3">
      <c r="A1631">
        <v>2672</v>
      </c>
      <c r="B1631" s="3">
        <v>45551</v>
      </c>
      <c r="C1631" s="3">
        <v>45638</v>
      </c>
      <c r="D1631" t="s">
        <v>14</v>
      </c>
      <c r="E1631" t="s">
        <v>17</v>
      </c>
      <c r="F1631" t="s">
        <v>1690</v>
      </c>
      <c r="G1631">
        <v>1399.42</v>
      </c>
      <c r="H1631">
        <v>351.72</v>
      </c>
      <c r="I1631">
        <v>15</v>
      </c>
      <c r="J1631" t="s">
        <v>2019</v>
      </c>
      <c r="K1631" t="s">
        <v>2024</v>
      </c>
      <c r="L1631">
        <v>0.01</v>
      </c>
      <c r="M1631">
        <v>25.133269497363202</v>
      </c>
      <c r="N1631" t="str">
        <f t="shared" si="25"/>
        <v>Outlier</v>
      </c>
    </row>
    <row r="1632" spans="1:14" x14ac:dyDescent="0.3">
      <c r="A1632">
        <v>2673</v>
      </c>
      <c r="B1632" s="3">
        <v>45540</v>
      </c>
      <c r="C1632" s="3">
        <v>45642</v>
      </c>
      <c r="D1632" t="s">
        <v>12</v>
      </c>
      <c r="E1632" t="s">
        <v>18</v>
      </c>
      <c r="F1632" t="s">
        <v>1691</v>
      </c>
      <c r="G1632">
        <v>1066.97</v>
      </c>
      <c r="H1632">
        <v>0</v>
      </c>
      <c r="I1632">
        <v>13</v>
      </c>
      <c r="J1632" t="s">
        <v>2022</v>
      </c>
      <c r="K1632" t="s">
        <v>2025</v>
      </c>
      <c r="L1632">
        <v>0.16</v>
      </c>
      <c r="M1632">
        <v>0</v>
      </c>
      <c r="N1632" t="str">
        <f t="shared" si="25"/>
        <v>Outlier</v>
      </c>
    </row>
    <row r="1633" spans="1:14" x14ac:dyDescent="0.3">
      <c r="A1633">
        <v>2674</v>
      </c>
      <c r="B1633" s="3">
        <v>45616</v>
      </c>
      <c r="C1633" s="3">
        <v>45665</v>
      </c>
      <c r="D1633" t="s">
        <v>14</v>
      </c>
      <c r="E1633" t="s">
        <v>17</v>
      </c>
      <c r="F1633" t="s">
        <v>1692</v>
      </c>
      <c r="G1633">
        <v>338.47</v>
      </c>
      <c r="H1633">
        <v>94.09</v>
      </c>
      <c r="I1633">
        <v>3</v>
      </c>
      <c r="J1633" t="s">
        <v>2021</v>
      </c>
      <c r="K1633" t="s">
        <v>2023</v>
      </c>
      <c r="L1633">
        <v>7.0000000000000007E-2</v>
      </c>
      <c r="M1633">
        <v>27.7986232162378</v>
      </c>
      <c r="N1633" t="str">
        <f t="shared" si="25"/>
        <v>Outlier</v>
      </c>
    </row>
    <row r="1634" spans="1:14" x14ac:dyDescent="0.3">
      <c r="A1634">
        <v>2675</v>
      </c>
      <c r="B1634" s="3">
        <v>45520</v>
      </c>
      <c r="C1634" s="3">
        <v>45670</v>
      </c>
      <c r="D1634" t="s">
        <v>13</v>
      </c>
      <c r="E1634" t="s">
        <v>17</v>
      </c>
      <c r="F1634" t="s">
        <v>1693</v>
      </c>
      <c r="G1634">
        <v>863.23</v>
      </c>
      <c r="H1634">
        <v>216.83</v>
      </c>
      <c r="I1634">
        <v>7</v>
      </c>
      <c r="J1634" t="s">
        <v>2019</v>
      </c>
      <c r="K1634" t="s">
        <v>2024</v>
      </c>
      <c r="L1634">
        <v>0.14000000000000001</v>
      </c>
      <c r="M1634">
        <v>25.118450470905799</v>
      </c>
      <c r="N1634" t="str">
        <f t="shared" si="25"/>
        <v>Outlier</v>
      </c>
    </row>
    <row r="1635" spans="1:14" x14ac:dyDescent="0.3">
      <c r="A1635">
        <v>2676</v>
      </c>
      <c r="B1635" s="3">
        <v>45447</v>
      </c>
      <c r="C1635" s="3">
        <v>45539</v>
      </c>
      <c r="D1635" t="s">
        <v>13</v>
      </c>
      <c r="E1635" t="s">
        <v>17</v>
      </c>
      <c r="F1635" t="s">
        <v>1694</v>
      </c>
      <c r="G1635">
        <v>1710.63</v>
      </c>
      <c r="H1635">
        <v>107.27</v>
      </c>
      <c r="I1635">
        <v>8</v>
      </c>
      <c r="J1635" t="s">
        <v>2021</v>
      </c>
      <c r="K1635" t="s">
        <v>2026</v>
      </c>
      <c r="L1635">
        <v>0.15</v>
      </c>
      <c r="M1635">
        <v>6.2707891244746099</v>
      </c>
      <c r="N1635" t="str">
        <f t="shared" si="25"/>
        <v>Outlier</v>
      </c>
    </row>
    <row r="1636" spans="1:14" x14ac:dyDescent="0.3">
      <c r="A1636">
        <v>2677</v>
      </c>
      <c r="B1636" s="3">
        <v>45547</v>
      </c>
      <c r="C1636" s="3">
        <v>45654</v>
      </c>
      <c r="D1636" t="s">
        <v>14</v>
      </c>
      <c r="E1636" t="s">
        <v>17</v>
      </c>
      <c r="F1636" t="s">
        <v>1695</v>
      </c>
      <c r="G1636">
        <v>1713.91</v>
      </c>
      <c r="H1636">
        <v>255.71</v>
      </c>
      <c r="I1636">
        <v>9</v>
      </c>
      <c r="J1636" t="s">
        <v>2020</v>
      </c>
      <c r="K1636" t="s">
        <v>2025</v>
      </c>
      <c r="L1636">
        <v>0.13</v>
      </c>
      <c r="M1636">
        <v>14.9196865646388</v>
      </c>
      <c r="N1636" t="str">
        <f t="shared" si="25"/>
        <v>Outlier</v>
      </c>
    </row>
    <row r="1637" spans="1:14" x14ac:dyDescent="0.3">
      <c r="A1637">
        <v>2678</v>
      </c>
      <c r="B1637" s="3">
        <v>45440</v>
      </c>
      <c r="C1637" s="3">
        <v>45535</v>
      </c>
      <c r="D1637" t="s">
        <v>13</v>
      </c>
      <c r="E1637" t="s">
        <v>18</v>
      </c>
      <c r="F1637" t="s">
        <v>1696</v>
      </c>
      <c r="G1637">
        <v>576.14</v>
      </c>
      <c r="H1637">
        <v>334.03</v>
      </c>
      <c r="I1637">
        <v>9</v>
      </c>
      <c r="J1637" t="s">
        <v>2020</v>
      </c>
      <c r="K1637" t="s">
        <v>2026</v>
      </c>
      <c r="L1637">
        <v>0.1</v>
      </c>
      <c r="M1637">
        <v>57.977227757142401</v>
      </c>
      <c r="N1637" t="str">
        <f t="shared" si="25"/>
        <v>Outlier</v>
      </c>
    </row>
    <row r="1638" spans="1:14" x14ac:dyDescent="0.3">
      <c r="A1638">
        <v>2679</v>
      </c>
      <c r="B1638" s="3">
        <v>45526</v>
      </c>
      <c r="C1638" s="3">
        <v>45688</v>
      </c>
      <c r="D1638" t="s">
        <v>15</v>
      </c>
      <c r="E1638" t="s">
        <v>18</v>
      </c>
      <c r="F1638" t="s">
        <v>1697</v>
      </c>
      <c r="G1638">
        <v>599.48</v>
      </c>
      <c r="H1638">
        <v>15.4</v>
      </c>
      <c r="I1638">
        <v>16</v>
      </c>
      <c r="J1638" t="s">
        <v>2021</v>
      </c>
      <c r="K1638" t="s">
        <v>2026</v>
      </c>
      <c r="L1638">
        <v>0.15</v>
      </c>
      <c r="M1638">
        <v>2.5688930406352202</v>
      </c>
      <c r="N1638" t="str">
        <f t="shared" si="25"/>
        <v>Outlier</v>
      </c>
    </row>
    <row r="1639" spans="1:14" x14ac:dyDescent="0.3">
      <c r="A1639">
        <v>2680</v>
      </c>
      <c r="B1639" s="3">
        <v>45546</v>
      </c>
      <c r="C1639" s="3">
        <v>45620</v>
      </c>
      <c r="D1639" t="s">
        <v>15</v>
      </c>
      <c r="E1639" t="s">
        <v>18</v>
      </c>
      <c r="F1639" t="s">
        <v>1698</v>
      </c>
      <c r="G1639">
        <v>1687.27</v>
      </c>
      <c r="H1639">
        <v>65.12</v>
      </c>
      <c r="I1639">
        <v>9</v>
      </c>
      <c r="J1639" t="s">
        <v>2021</v>
      </c>
      <c r="K1639" t="s">
        <v>2024</v>
      </c>
      <c r="L1639">
        <v>7.0000000000000007E-2</v>
      </c>
      <c r="M1639">
        <v>3.85948899701885</v>
      </c>
      <c r="N1639" t="str">
        <f t="shared" si="25"/>
        <v>Outlier</v>
      </c>
    </row>
    <row r="1640" spans="1:14" x14ac:dyDescent="0.3">
      <c r="A1640">
        <v>2681</v>
      </c>
      <c r="B1640" s="3">
        <v>45373</v>
      </c>
      <c r="C1640" s="3">
        <v>45463</v>
      </c>
      <c r="D1640" t="s">
        <v>14</v>
      </c>
      <c r="E1640" t="s">
        <v>17</v>
      </c>
      <c r="F1640" t="s">
        <v>1699</v>
      </c>
      <c r="G1640">
        <v>995.65</v>
      </c>
      <c r="H1640">
        <v>255.71</v>
      </c>
      <c r="I1640">
        <v>9</v>
      </c>
      <c r="J1640" t="s">
        <v>2019</v>
      </c>
      <c r="K1640" t="s">
        <v>2023</v>
      </c>
      <c r="L1640">
        <v>0.15</v>
      </c>
      <c r="M1640">
        <v>25.682719831265999</v>
      </c>
      <c r="N1640" t="str">
        <f t="shared" si="25"/>
        <v>Outlier</v>
      </c>
    </row>
    <row r="1641" spans="1:14" x14ac:dyDescent="0.3">
      <c r="A1641">
        <v>2682</v>
      </c>
      <c r="B1641" s="3">
        <v>45466</v>
      </c>
      <c r="C1641" s="3">
        <v>45569</v>
      </c>
      <c r="D1641" t="s">
        <v>12</v>
      </c>
      <c r="E1641" t="s">
        <v>18</v>
      </c>
      <c r="F1641" t="s">
        <v>1700</v>
      </c>
      <c r="G1641">
        <v>1387.13</v>
      </c>
      <c r="H1641">
        <v>495.76</v>
      </c>
      <c r="I1641">
        <v>17</v>
      </c>
      <c r="J1641" t="s">
        <v>2021</v>
      </c>
      <c r="K1641" t="s">
        <v>2024</v>
      </c>
      <c r="L1641">
        <v>0.19</v>
      </c>
      <c r="M1641">
        <v>35.739981112080301</v>
      </c>
      <c r="N1641" t="str">
        <f t="shared" si="25"/>
        <v>Outlier</v>
      </c>
    </row>
    <row r="1642" spans="1:14" x14ac:dyDescent="0.3">
      <c r="A1642">
        <v>2683</v>
      </c>
      <c r="B1642" s="3">
        <v>45462</v>
      </c>
      <c r="C1642" s="3">
        <v>45633</v>
      </c>
      <c r="D1642" t="s">
        <v>13</v>
      </c>
      <c r="E1642" t="s">
        <v>19</v>
      </c>
      <c r="F1642" t="s">
        <v>1701</v>
      </c>
      <c r="G1642">
        <v>656.34</v>
      </c>
      <c r="H1642">
        <v>124.68</v>
      </c>
      <c r="I1642">
        <v>0</v>
      </c>
      <c r="J1642" t="s">
        <v>2020</v>
      </c>
      <c r="K1642" t="s">
        <v>2023</v>
      </c>
      <c r="L1642">
        <v>0</v>
      </c>
      <c r="M1642">
        <v>18.9962519425907</v>
      </c>
      <c r="N1642" t="str">
        <f t="shared" si="25"/>
        <v>Outlier</v>
      </c>
    </row>
    <row r="1643" spans="1:14" x14ac:dyDescent="0.3">
      <c r="A1643">
        <v>2684</v>
      </c>
      <c r="B1643" s="3">
        <v>45529</v>
      </c>
      <c r="C1643" s="3">
        <v>45690</v>
      </c>
      <c r="D1643" t="s">
        <v>14</v>
      </c>
      <c r="E1643" t="s">
        <v>18</v>
      </c>
      <c r="F1643" t="s">
        <v>1702</v>
      </c>
      <c r="G1643">
        <v>461.05</v>
      </c>
      <c r="H1643">
        <v>360.39</v>
      </c>
      <c r="I1643">
        <v>10</v>
      </c>
      <c r="J1643" t="s">
        <v>2020</v>
      </c>
      <c r="K1643" t="s">
        <v>2026</v>
      </c>
      <c r="L1643">
        <v>0.12</v>
      </c>
      <c r="M1643">
        <v>78.1672269818892</v>
      </c>
      <c r="N1643" t="str">
        <f t="shared" si="25"/>
        <v>Outlier</v>
      </c>
    </row>
    <row r="1644" spans="1:14" x14ac:dyDescent="0.3">
      <c r="A1644">
        <v>2685</v>
      </c>
      <c r="B1644" s="3">
        <v>45649</v>
      </c>
      <c r="C1644" s="3">
        <v>45685</v>
      </c>
      <c r="D1644" t="s">
        <v>14</v>
      </c>
      <c r="E1644" t="s">
        <v>18</v>
      </c>
      <c r="F1644" t="s">
        <v>1703</v>
      </c>
      <c r="G1644">
        <v>739.7</v>
      </c>
      <c r="H1644">
        <v>222.51</v>
      </c>
      <c r="I1644">
        <v>10</v>
      </c>
      <c r="J1644" t="s">
        <v>2022</v>
      </c>
      <c r="K1644" t="s">
        <v>2026</v>
      </c>
      <c r="L1644">
        <v>0.13</v>
      </c>
      <c r="M1644">
        <v>30.081113965120998</v>
      </c>
      <c r="N1644" t="str">
        <f t="shared" si="25"/>
        <v>Outlier</v>
      </c>
    </row>
    <row r="1645" spans="1:14" x14ac:dyDescent="0.3">
      <c r="A1645">
        <v>2686</v>
      </c>
      <c r="B1645" s="3">
        <v>45437</v>
      </c>
      <c r="C1645" s="3">
        <v>45560</v>
      </c>
      <c r="D1645" t="s">
        <v>12</v>
      </c>
      <c r="E1645" t="s">
        <v>19</v>
      </c>
      <c r="F1645" t="s">
        <v>1704</v>
      </c>
      <c r="G1645">
        <v>969.97</v>
      </c>
      <c r="H1645">
        <v>254.07</v>
      </c>
      <c r="I1645">
        <v>3</v>
      </c>
      <c r="J1645" t="s">
        <v>2020</v>
      </c>
      <c r="K1645" t="s">
        <v>2024</v>
      </c>
      <c r="L1645">
        <v>0.2</v>
      </c>
      <c r="M1645">
        <v>26.193593616297399</v>
      </c>
      <c r="N1645" t="str">
        <f t="shared" si="25"/>
        <v>Outlier</v>
      </c>
    </row>
    <row r="1646" spans="1:14" x14ac:dyDescent="0.3">
      <c r="A1646">
        <v>2687</v>
      </c>
      <c r="B1646" s="3">
        <v>45365</v>
      </c>
      <c r="C1646" s="3">
        <v>45367</v>
      </c>
      <c r="D1646" t="s">
        <v>13</v>
      </c>
      <c r="E1646" t="s">
        <v>18</v>
      </c>
      <c r="F1646" t="s">
        <v>1705</v>
      </c>
      <c r="G1646">
        <v>664.78</v>
      </c>
      <c r="H1646">
        <v>239.93</v>
      </c>
      <c r="I1646">
        <v>10</v>
      </c>
      <c r="J1646" t="s">
        <v>2019</v>
      </c>
      <c r="K1646" t="s">
        <v>2024</v>
      </c>
      <c r="L1646">
        <v>0.19</v>
      </c>
      <c r="M1646">
        <v>36.0916393393303</v>
      </c>
      <c r="N1646" t="str">
        <f t="shared" si="25"/>
        <v>Outlier</v>
      </c>
    </row>
    <row r="1647" spans="1:14" x14ac:dyDescent="0.3">
      <c r="A1647">
        <v>2688</v>
      </c>
      <c r="B1647" s="3">
        <v>45381</v>
      </c>
      <c r="C1647" s="3">
        <v>45575</v>
      </c>
      <c r="D1647" t="s">
        <v>15</v>
      </c>
      <c r="E1647" t="s">
        <v>17</v>
      </c>
      <c r="F1647" t="s">
        <v>1706</v>
      </c>
      <c r="G1647">
        <v>250.08</v>
      </c>
      <c r="H1647">
        <v>102.91</v>
      </c>
      <c r="I1647">
        <v>14</v>
      </c>
      <c r="J1647" t="s">
        <v>2020</v>
      </c>
      <c r="K1647" t="s">
        <v>2026</v>
      </c>
      <c r="L1647">
        <v>0.12</v>
      </c>
      <c r="M1647">
        <v>41.150831733845202</v>
      </c>
      <c r="N1647" t="str">
        <f t="shared" si="25"/>
        <v>Outlier</v>
      </c>
    </row>
    <row r="1648" spans="1:14" x14ac:dyDescent="0.3">
      <c r="A1648">
        <v>2689</v>
      </c>
      <c r="B1648" s="3">
        <v>45487</v>
      </c>
      <c r="C1648" s="3">
        <v>45507</v>
      </c>
      <c r="D1648" t="s">
        <v>14</v>
      </c>
      <c r="E1648" t="s">
        <v>18</v>
      </c>
      <c r="F1648" t="s">
        <v>1707</v>
      </c>
      <c r="G1648">
        <v>383.76</v>
      </c>
      <c r="H1648">
        <v>130.27000000000001</v>
      </c>
      <c r="I1648">
        <v>17</v>
      </c>
      <c r="J1648" t="s">
        <v>2021</v>
      </c>
      <c r="K1648" t="s">
        <v>2023</v>
      </c>
      <c r="L1648">
        <v>0.01</v>
      </c>
      <c r="M1648">
        <v>33.945695226182998</v>
      </c>
      <c r="N1648" t="str">
        <f t="shared" si="25"/>
        <v>Outlier</v>
      </c>
    </row>
    <row r="1649" spans="1:14" x14ac:dyDescent="0.3">
      <c r="A1649">
        <v>2690</v>
      </c>
      <c r="B1649" s="3">
        <v>45428</v>
      </c>
      <c r="C1649" s="3">
        <v>45448</v>
      </c>
      <c r="D1649" t="s">
        <v>15</v>
      </c>
      <c r="E1649" t="s">
        <v>17</v>
      </c>
      <c r="F1649" t="s">
        <v>1708</v>
      </c>
      <c r="G1649">
        <v>1889.86</v>
      </c>
      <c r="H1649">
        <v>212.75</v>
      </c>
      <c r="I1649">
        <v>16</v>
      </c>
      <c r="J1649" t="s">
        <v>2021</v>
      </c>
      <c r="K1649" t="s">
        <v>2023</v>
      </c>
      <c r="L1649">
        <v>0.16</v>
      </c>
      <c r="M1649">
        <v>11.2574476416242</v>
      </c>
      <c r="N1649" t="str">
        <f t="shared" si="25"/>
        <v>Outlier</v>
      </c>
    </row>
    <row r="1650" spans="1:14" x14ac:dyDescent="0.3">
      <c r="A1650">
        <v>2691</v>
      </c>
      <c r="B1650" s="3">
        <v>45450</v>
      </c>
      <c r="C1650" s="3">
        <v>45568</v>
      </c>
      <c r="D1650" t="s">
        <v>12</v>
      </c>
      <c r="E1650" t="s">
        <v>18</v>
      </c>
      <c r="F1650" t="s">
        <v>1709</v>
      </c>
      <c r="G1650">
        <v>472.08</v>
      </c>
      <c r="H1650">
        <v>445.3</v>
      </c>
      <c r="I1650">
        <v>13</v>
      </c>
      <c r="J1650" t="s">
        <v>2019</v>
      </c>
      <c r="K1650" t="s">
        <v>2023</v>
      </c>
      <c r="L1650">
        <v>0.12</v>
      </c>
      <c r="M1650">
        <v>94.327232672428394</v>
      </c>
      <c r="N1650" t="str">
        <f t="shared" si="25"/>
        <v>Outlier</v>
      </c>
    </row>
    <row r="1651" spans="1:14" x14ac:dyDescent="0.3">
      <c r="A1651">
        <v>2692</v>
      </c>
      <c r="B1651" s="3">
        <v>45527</v>
      </c>
      <c r="C1651" s="3">
        <v>45541</v>
      </c>
      <c r="D1651" t="s">
        <v>12</v>
      </c>
      <c r="E1651" t="s">
        <v>17</v>
      </c>
      <c r="F1651" t="s">
        <v>1710</v>
      </c>
      <c r="G1651">
        <v>394.5</v>
      </c>
      <c r="H1651">
        <v>255.71</v>
      </c>
      <c r="I1651">
        <v>9</v>
      </c>
      <c r="J1651" t="s">
        <v>2021</v>
      </c>
      <c r="K1651" t="s">
        <v>2024</v>
      </c>
      <c r="L1651">
        <v>0.04</v>
      </c>
      <c r="M1651">
        <v>64.818757921419504</v>
      </c>
      <c r="N1651" t="str">
        <f t="shared" si="25"/>
        <v>Outlier</v>
      </c>
    </row>
    <row r="1652" spans="1:14" x14ac:dyDescent="0.3">
      <c r="A1652">
        <v>2693</v>
      </c>
      <c r="B1652" s="3">
        <v>45387</v>
      </c>
      <c r="C1652" s="3">
        <v>45678</v>
      </c>
      <c r="D1652" t="s">
        <v>13</v>
      </c>
      <c r="E1652" t="s">
        <v>19</v>
      </c>
      <c r="F1652" t="s">
        <v>1711</v>
      </c>
      <c r="G1652">
        <v>1338.18</v>
      </c>
      <c r="H1652">
        <v>13.72</v>
      </c>
      <c r="I1652">
        <v>2</v>
      </c>
      <c r="J1652" t="s">
        <v>2021</v>
      </c>
      <c r="K1652" t="s">
        <v>2025</v>
      </c>
      <c r="L1652">
        <v>0.12</v>
      </c>
      <c r="M1652">
        <v>1.02527313216458</v>
      </c>
      <c r="N1652" t="str">
        <f t="shared" si="25"/>
        <v>Outlier</v>
      </c>
    </row>
    <row r="1653" spans="1:14" x14ac:dyDescent="0.3">
      <c r="A1653">
        <v>2694</v>
      </c>
      <c r="B1653" s="3">
        <v>45602</v>
      </c>
      <c r="C1653" s="3">
        <v>45645</v>
      </c>
      <c r="D1653" t="s">
        <v>12</v>
      </c>
      <c r="E1653" t="s">
        <v>19</v>
      </c>
      <c r="F1653" t="s">
        <v>1712</v>
      </c>
      <c r="G1653">
        <v>972.36500000000001</v>
      </c>
      <c r="H1653">
        <v>156.38</v>
      </c>
      <c r="I1653">
        <v>18</v>
      </c>
      <c r="J1653" t="s">
        <v>2020</v>
      </c>
      <c r="K1653" t="s">
        <v>2023</v>
      </c>
      <c r="L1653">
        <v>0.18</v>
      </c>
      <c r="M1653">
        <v>16.0824381790788</v>
      </c>
      <c r="N1653" t="str">
        <f t="shared" si="25"/>
        <v>Outlier</v>
      </c>
    </row>
    <row r="1654" spans="1:14" x14ac:dyDescent="0.3">
      <c r="A1654">
        <v>2695</v>
      </c>
      <c r="B1654" s="3">
        <v>45365</v>
      </c>
      <c r="C1654" s="3">
        <v>45539</v>
      </c>
      <c r="D1654" t="s">
        <v>2027</v>
      </c>
      <c r="E1654" t="s">
        <v>18</v>
      </c>
      <c r="F1654" t="s">
        <v>1713</v>
      </c>
      <c r="G1654">
        <v>1057.3</v>
      </c>
      <c r="H1654">
        <v>287.66000000000003</v>
      </c>
      <c r="I1654">
        <v>12</v>
      </c>
      <c r="J1654" t="s">
        <v>2019</v>
      </c>
      <c r="K1654" t="s">
        <v>2023</v>
      </c>
      <c r="L1654">
        <v>0.12</v>
      </c>
      <c r="M1654">
        <v>27.207036791828202</v>
      </c>
      <c r="N1654" t="str">
        <f t="shared" si="25"/>
        <v>Outlier</v>
      </c>
    </row>
    <row r="1655" spans="1:14" x14ac:dyDescent="0.3">
      <c r="A1655">
        <v>2696</v>
      </c>
      <c r="B1655" s="3">
        <v>45433</v>
      </c>
      <c r="C1655" s="3">
        <v>45576</v>
      </c>
      <c r="D1655" t="s">
        <v>13</v>
      </c>
      <c r="E1655" t="s">
        <v>18</v>
      </c>
      <c r="F1655" t="s">
        <v>1714</v>
      </c>
      <c r="G1655">
        <v>912.41</v>
      </c>
      <c r="H1655">
        <v>290.91000000000003</v>
      </c>
      <c r="I1655">
        <v>20</v>
      </c>
      <c r="J1655" t="s">
        <v>2022</v>
      </c>
      <c r="K1655" t="s">
        <v>2023</v>
      </c>
      <c r="L1655">
        <v>0.18</v>
      </c>
      <c r="M1655">
        <v>31.883692638178001</v>
      </c>
      <c r="N1655" t="str">
        <f t="shared" si="25"/>
        <v>Outlier</v>
      </c>
    </row>
    <row r="1656" spans="1:14" x14ac:dyDescent="0.3">
      <c r="A1656">
        <v>2698</v>
      </c>
      <c r="B1656" s="3">
        <v>45612</v>
      </c>
      <c r="C1656" s="3">
        <v>45656</v>
      </c>
      <c r="D1656" t="s">
        <v>14</v>
      </c>
      <c r="E1656" t="s">
        <v>18</v>
      </c>
      <c r="F1656" t="s">
        <v>1716</v>
      </c>
      <c r="G1656">
        <v>1099.25</v>
      </c>
      <c r="H1656">
        <v>273.56</v>
      </c>
      <c r="I1656">
        <v>0</v>
      </c>
      <c r="J1656" t="s">
        <v>2019</v>
      </c>
      <c r="K1656" t="s">
        <v>2025</v>
      </c>
      <c r="L1656">
        <v>0.13</v>
      </c>
      <c r="M1656">
        <v>24.8860586763703</v>
      </c>
      <c r="N1656" t="str">
        <f t="shared" si="25"/>
        <v>Outlier</v>
      </c>
    </row>
    <row r="1657" spans="1:14" x14ac:dyDescent="0.3">
      <c r="A1657">
        <v>2699</v>
      </c>
      <c r="B1657" s="3">
        <v>45583</v>
      </c>
      <c r="C1657" s="3">
        <v>45628</v>
      </c>
      <c r="D1657" t="s">
        <v>12</v>
      </c>
      <c r="E1657" t="s">
        <v>17</v>
      </c>
      <c r="F1657" t="s">
        <v>1717</v>
      </c>
      <c r="G1657">
        <v>127.92</v>
      </c>
      <c r="H1657">
        <v>341.68</v>
      </c>
      <c r="I1657">
        <v>11</v>
      </c>
      <c r="J1657" t="s">
        <v>2020</v>
      </c>
      <c r="K1657" t="s">
        <v>2026</v>
      </c>
      <c r="L1657">
        <v>0.15</v>
      </c>
      <c r="M1657">
        <v>267.10444027517201</v>
      </c>
      <c r="N1657" t="str">
        <f t="shared" si="25"/>
        <v>Outlier</v>
      </c>
    </row>
    <row r="1658" spans="1:14" x14ac:dyDescent="0.3">
      <c r="A1658">
        <v>2700</v>
      </c>
      <c r="B1658" s="3">
        <v>45667</v>
      </c>
      <c r="C1658" s="3">
        <v>45667</v>
      </c>
      <c r="D1658" t="s">
        <v>12</v>
      </c>
      <c r="E1658" t="s">
        <v>19</v>
      </c>
      <c r="F1658" t="s">
        <v>1718</v>
      </c>
      <c r="G1658">
        <v>605.66999999999996</v>
      </c>
      <c r="H1658">
        <v>481.92</v>
      </c>
      <c r="I1658">
        <v>18</v>
      </c>
      <c r="J1658" t="s">
        <v>2022</v>
      </c>
      <c r="K1658" t="s">
        <v>2023</v>
      </c>
      <c r="L1658">
        <v>0.03</v>
      </c>
      <c r="M1658">
        <v>79.568081628609605</v>
      </c>
      <c r="N1658" t="str">
        <f t="shared" si="25"/>
        <v>Outlier</v>
      </c>
    </row>
    <row r="1659" spans="1:14" x14ac:dyDescent="0.3">
      <c r="A1659">
        <v>2701</v>
      </c>
      <c r="B1659" s="3">
        <v>45381</v>
      </c>
      <c r="C1659" s="3">
        <v>45457</v>
      </c>
      <c r="D1659" t="s">
        <v>2027</v>
      </c>
      <c r="E1659" t="s">
        <v>19</v>
      </c>
      <c r="F1659" t="s">
        <v>1719</v>
      </c>
      <c r="G1659">
        <v>972.36500000000001</v>
      </c>
      <c r="H1659">
        <v>288.58999999999997</v>
      </c>
      <c r="I1659">
        <v>3</v>
      </c>
      <c r="J1659" t="s">
        <v>2022</v>
      </c>
      <c r="K1659" t="s">
        <v>2023</v>
      </c>
      <c r="L1659">
        <v>0.06</v>
      </c>
      <c r="M1659">
        <v>29.679184256940601</v>
      </c>
      <c r="N1659" t="str">
        <f t="shared" si="25"/>
        <v>Outlier</v>
      </c>
    </row>
    <row r="1660" spans="1:14" x14ac:dyDescent="0.3">
      <c r="A1660">
        <v>2702</v>
      </c>
      <c r="B1660" s="3">
        <v>45656</v>
      </c>
      <c r="C1660" s="3">
        <v>45677</v>
      </c>
      <c r="D1660" t="s">
        <v>15</v>
      </c>
      <c r="E1660" t="s">
        <v>19</v>
      </c>
      <c r="F1660" t="s">
        <v>1720</v>
      </c>
      <c r="G1660">
        <v>1269.83</v>
      </c>
      <c r="H1660">
        <v>100.46</v>
      </c>
      <c r="I1660">
        <v>11</v>
      </c>
      <c r="J1660" t="s">
        <v>2020</v>
      </c>
      <c r="K1660" t="s">
        <v>2026</v>
      </c>
      <c r="L1660">
        <v>0.19</v>
      </c>
      <c r="M1660">
        <v>7.91129521274501</v>
      </c>
      <c r="N1660" t="str">
        <f t="shared" si="25"/>
        <v>Outlier</v>
      </c>
    </row>
    <row r="1661" spans="1:14" x14ac:dyDescent="0.3">
      <c r="A1661">
        <v>2703</v>
      </c>
      <c r="B1661" s="3">
        <v>45457</v>
      </c>
      <c r="C1661" s="3">
        <v>45471</v>
      </c>
      <c r="D1661" t="s">
        <v>15</v>
      </c>
      <c r="E1661" t="s">
        <v>18</v>
      </c>
      <c r="F1661" t="s">
        <v>1721</v>
      </c>
      <c r="G1661">
        <v>1129.92</v>
      </c>
      <c r="H1661">
        <v>474.88</v>
      </c>
      <c r="I1661">
        <v>7</v>
      </c>
      <c r="J1661" t="s">
        <v>2020</v>
      </c>
      <c r="K1661" t="s">
        <v>2026</v>
      </c>
      <c r="L1661">
        <v>0.17</v>
      </c>
      <c r="M1661">
        <v>42.027754177286901</v>
      </c>
      <c r="N1661" t="str">
        <f t="shared" si="25"/>
        <v>Outlier</v>
      </c>
    </row>
    <row r="1662" spans="1:14" x14ac:dyDescent="0.3">
      <c r="A1662">
        <v>2704</v>
      </c>
      <c r="B1662" s="3">
        <v>45596</v>
      </c>
      <c r="C1662" s="3">
        <v>45689</v>
      </c>
      <c r="D1662" t="s">
        <v>13</v>
      </c>
      <c r="E1662" t="s">
        <v>19</v>
      </c>
      <c r="F1662" t="s">
        <v>1722</v>
      </c>
      <c r="G1662">
        <v>1272.32</v>
      </c>
      <c r="H1662">
        <v>316.49</v>
      </c>
      <c r="I1662">
        <v>14</v>
      </c>
      <c r="J1662" t="s">
        <v>2019</v>
      </c>
      <c r="K1662" t="s">
        <v>2023</v>
      </c>
      <c r="L1662">
        <v>0.18</v>
      </c>
      <c r="M1662">
        <v>24.875031438631801</v>
      </c>
      <c r="N1662" t="str">
        <f t="shared" si="25"/>
        <v>Outlier</v>
      </c>
    </row>
    <row r="1663" spans="1:14" x14ac:dyDescent="0.3">
      <c r="A1663">
        <v>2705</v>
      </c>
      <c r="B1663" s="3">
        <v>45353</v>
      </c>
      <c r="C1663" s="3">
        <v>45618</v>
      </c>
      <c r="D1663" t="s">
        <v>2027</v>
      </c>
      <c r="E1663" t="s">
        <v>18</v>
      </c>
      <c r="F1663" t="s">
        <v>1723</v>
      </c>
      <c r="G1663">
        <v>1271.5999999999999</v>
      </c>
      <c r="H1663">
        <v>122.43</v>
      </c>
      <c r="I1663">
        <v>10</v>
      </c>
      <c r="J1663" t="s">
        <v>2022</v>
      </c>
      <c r="K1663" t="s">
        <v>2025</v>
      </c>
      <c r="L1663">
        <v>0.1</v>
      </c>
      <c r="M1663">
        <v>9.6280276816608996</v>
      </c>
      <c r="N1663" t="str">
        <f t="shared" si="25"/>
        <v>Outlier</v>
      </c>
    </row>
    <row r="1664" spans="1:14" x14ac:dyDescent="0.3">
      <c r="A1664">
        <v>2706</v>
      </c>
      <c r="B1664" s="3">
        <v>45558</v>
      </c>
      <c r="C1664" s="3">
        <v>45633</v>
      </c>
      <c r="D1664" t="s">
        <v>12</v>
      </c>
      <c r="E1664" t="s">
        <v>19</v>
      </c>
      <c r="F1664" t="s">
        <v>1724</v>
      </c>
      <c r="G1664">
        <v>1677.56</v>
      </c>
      <c r="H1664">
        <v>277.52</v>
      </c>
      <c r="I1664">
        <v>4</v>
      </c>
      <c r="J1664" t="s">
        <v>2019</v>
      </c>
      <c r="K1664" t="s">
        <v>2023</v>
      </c>
      <c r="L1664">
        <v>0.09</v>
      </c>
      <c r="M1664">
        <v>16.543074465294801</v>
      </c>
      <c r="N1664" t="str">
        <f t="shared" si="25"/>
        <v>Outlier</v>
      </c>
    </row>
    <row r="1665" spans="1:14" x14ac:dyDescent="0.3">
      <c r="A1665">
        <v>2707</v>
      </c>
      <c r="B1665" s="3">
        <v>45443</v>
      </c>
      <c r="C1665" s="3">
        <v>45581</v>
      </c>
      <c r="D1665" t="s">
        <v>2028</v>
      </c>
      <c r="E1665" t="s">
        <v>17</v>
      </c>
      <c r="F1665" t="s">
        <v>1725</v>
      </c>
      <c r="G1665">
        <v>678.5</v>
      </c>
      <c r="H1665">
        <v>60.3</v>
      </c>
      <c r="I1665">
        <v>20</v>
      </c>
      <c r="J1665" t="s">
        <v>2022</v>
      </c>
      <c r="K1665" t="s">
        <v>2024</v>
      </c>
      <c r="L1665">
        <v>0.1</v>
      </c>
      <c r="M1665">
        <v>8.8872512896094307</v>
      </c>
      <c r="N1665" t="str">
        <f t="shared" si="25"/>
        <v>Outlier</v>
      </c>
    </row>
    <row r="1666" spans="1:14" x14ac:dyDescent="0.3">
      <c r="A1666">
        <v>2708</v>
      </c>
      <c r="B1666" s="3">
        <v>45568</v>
      </c>
      <c r="C1666" s="3">
        <v>45570</v>
      </c>
      <c r="D1666" t="s">
        <v>13</v>
      </c>
      <c r="E1666" t="s">
        <v>17</v>
      </c>
      <c r="F1666" t="s">
        <v>1726</v>
      </c>
      <c r="G1666">
        <v>1132.48</v>
      </c>
      <c r="H1666">
        <v>359.11</v>
      </c>
      <c r="I1666">
        <v>14</v>
      </c>
      <c r="J1666" t="s">
        <v>2020</v>
      </c>
      <c r="K1666" t="s">
        <v>2023</v>
      </c>
      <c r="L1666">
        <v>0.2</v>
      </c>
      <c r="M1666">
        <v>31.710052274653901</v>
      </c>
      <c r="N1666" t="str">
        <f t="shared" ref="N1666:N1729" si="26">IF(OR(G1666&lt;C3648, G1666&gt;C3650), "Outlier", "Normal")</f>
        <v>Outlier</v>
      </c>
    </row>
    <row r="1667" spans="1:14" x14ac:dyDescent="0.3">
      <c r="A1667">
        <v>2709</v>
      </c>
      <c r="B1667" s="3">
        <v>45525</v>
      </c>
      <c r="C1667" s="3">
        <v>45669</v>
      </c>
      <c r="D1667" t="s">
        <v>15</v>
      </c>
      <c r="E1667" t="s">
        <v>17</v>
      </c>
      <c r="F1667" t="s">
        <v>1727</v>
      </c>
      <c r="G1667">
        <v>1729.29</v>
      </c>
      <c r="H1667">
        <v>263.04000000000002</v>
      </c>
      <c r="I1667">
        <v>1</v>
      </c>
      <c r="J1667" t="s">
        <v>2020</v>
      </c>
      <c r="K1667" t="s">
        <v>2026</v>
      </c>
      <c r="L1667">
        <v>0.2</v>
      </c>
      <c r="M1667">
        <v>15.210866887566601</v>
      </c>
      <c r="N1667" t="str">
        <f t="shared" si="26"/>
        <v>Outlier</v>
      </c>
    </row>
    <row r="1668" spans="1:14" x14ac:dyDescent="0.3">
      <c r="A1668">
        <v>2710</v>
      </c>
      <c r="B1668" s="3">
        <v>45678</v>
      </c>
      <c r="C1668" s="3">
        <v>45691</v>
      </c>
      <c r="D1668" t="s">
        <v>12</v>
      </c>
      <c r="E1668" t="s">
        <v>19</v>
      </c>
      <c r="F1668" t="s">
        <v>1728</v>
      </c>
      <c r="G1668">
        <v>465.75</v>
      </c>
      <c r="H1668">
        <v>76.19</v>
      </c>
      <c r="I1668">
        <v>18</v>
      </c>
      <c r="J1668" t="s">
        <v>2020</v>
      </c>
      <c r="K1668" t="s">
        <v>2024</v>
      </c>
      <c r="L1668">
        <v>0.12</v>
      </c>
      <c r="M1668">
        <v>16.358561460010701</v>
      </c>
      <c r="N1668" t="str">
        <f t="shared" si="26"/>
        <v>Outlier</v>
      </c>
    </row>
    <row r="1669" spans="1:14" x14ac:dyDescent="0.3">
      <c r="A1669">
        <v>2711</v>
      </c>
      <c r="B1669" s="3">
        <v>45616</v>
      </c>
      <c r="C1669" s="3">
        <v>45688</v>
      </c>
      <c r="D1669" t="s">
        <v>14</v>
      </c>
      <c r="E1669" t="s">
        <v>19</v>
      </c>
      <c r="F1669" t="s">
        <v>1729</v>
      </c>
      <c r="G1669">
        <v>1295.31</v>
      </c>
      <c r="H1669">
        <v>366.27</v>
      </c>
      <c r="I1669">
        <v>12</v>
      </c>
      <c r="J1669" t="s">
        <v>2020</v>
      </c>
      <c r="K1669" t="s">
        <v>2023</v>
      </c>
      <c r="L1669">
        <v>0.04</v>
      </c>
      <c r="M1669">
        <v>28.276628760682801</v>
      </c>
      <c r="N1669" t="str">
        <f t="shared" si="26"/>
        <v>Outlier</v>
      </c>
    </row>
    <row r="1670" spans="1:14" x14ac:dyDescent="0.3">
      <c r="A1670">
        <v>2712</v>
      </c>
      <c r="B1670" s="3">
        <v>45613</v>
      </c>
      <c r="C1670" s="3">
        <v>45675</v>
      </c>
      <c r="D1670" t="s">
        <v>12</v>
      </c>
      <c r="E1670" t="s">
        <v>17</v>
      </c>
      <c r="F1670" t="s">
        <v>1730</v>
      </c>
      <c r="G1670">
        <v>1096.9100000000001</v>
      </c>
      <c r="H1670">
        <v>336.28</v>
      </c>
      <c r="I1670">
        <v>4</v>
      </c>
      <c r="J1670" t="s">
        <v>2020</v>
      </c>
      <c r="K1670" t="s">
        <v>2026</v>
      </c>
      <c r="L1670">
        <v>0.11</v>
      </c>
      <c r="M1670">
        <v>30.657027468069401</v>
      </c>
      <c r="N1670" t="str">
        <f t="shared" si="26"/>
        <v>Outlier</v>
      </c>
    </row>
    <row r="1671" spans="1:14" x14ac:dyDescent="0.3">
      <c r="A1671">
        <v>2713</v>
      </c>
      <c r="B1671" s="3">
        <v>45568</v>
      </c>
      <c r="C1671" s="3">
        <v>45607</v>
      </c>
      <c r="D1671" t="s">
        <v>15</v>
      </c>
      <c r="E1671" t="s">
        <v>17</v>
      </c>
      <c r="F1671" t="s">
        <v>1731</v>
      </c>
      <c r="G1671">
        <v>1606.92</v>
      </c>
      <c r="H1671">
        <v>160.47</v>
      </c>
      <c r="I1671">
        <v>11</v>
      </c>
      <c r="J1671" t="s">
        <v>2021</v>
      </c>
      <c r="K1671" t="s">
        <v>2026</v>
      </c>
      <c r="L1671">
        <v>0.13</v>
      </c>
      <c r="M1671">
        <v>9.9861847509521304</v>
      </c>
      <c r="N1671" t="str">
        <f t="shared" si="26"/>
        <v>Outlier</v>
      </c>
    </row>
    <row r="1672" spans="1:14" x14ac:dyDescent="0.3">
      <c r="A1672">
        <v>2714</v>
      </c>
      <c r="B1672" s="3">
        <v>45409</v>
      </c>
      <c r="C1672" s="3">
        <v>45597</v>
      </c>
      <c r="D1672" t="s">
        <v>14</v>
      </c>
      <c r="E1672" t="s">
        <v>17</v>
      </c>
      <c r="F1672" t="s">
        <v>1732</v>
      </c>
      <c r="G1672">
        <v>1297.27</v>
      </c>
      <c r="H1672">
        <v>391.38</v>
      </c>
      <c r="I1672">
        <v>6</v>
      </c>
      <c r="J1672" t="s">
        <v>2020</v>
      </c>
      <c r="K1672" t="s">
        <v>2026</v>
      </c>
      <c r="L1672">
        <v>0.04</v>
      </c>
      <c r="M1672">
        <v>30.1695098167691</v>
      </c>
      <c r="N1672" t="str">
        <f t="shared" si="26"/>
        <v>Outlier</v>
      </c>
    </row>
    <row r="1673" spans="1:14" x14ac:dyDescent="0.3">
      <c r="A1673">
        <v>2715</v>
      </c>
      <c r="B1673" s="3">
        <v>45346</v>
      </c>
      <c r="C1673" s="3">
        <v>45436</v>
      </c>
      <c r="D1673" t="s">
        <v>15</v>
      </c>
      <c r="E1673" t="s">
        <v>19</v>
      </c>
      <c r="F1673" t="s">
        <v>1733</v>
      </c>
      <c r="G1673">
        <v>1831.58</v>
      </c>
      <c r="H1673">
        <v>180.11</v>
      </c>
      <c r="I1673">
        <v>14</v>
      </c>
      <c r="J1673" t="s">
        <v>2021</v>
      </c>
      <c r="K1673" t="s">
        <v>2023</v>
      </c>
      <c r="L1673">
        <v>0.1</v>
      </c>
      <c r="M1673">
        <v>9.8335863025366095</v>
      </c>
      <c r="N1673" t="str">
        <f t="shared" si="26"/>
        <v>Outlier</v>
      </c>
    </row>
    <row r="1674" spans="1:14" x14ac:dyDescent="0.3">
      <c r="A1674">
        <v>2716</v>
      </c>
      <c r="B1674" s="3">
        <v>45515</v>
      </c>
      <c r="C1674" s="3">
        <v>45654</v>
      </c>
      <c r="D1674" t="s">
        <v>14</v>
      </c>
      <c r="E1674" t="s">
        <v>17</v>
      </c>
      <c r="F1674" t="s">
        <v>1734</v>
      </c>
      <c r="G1674">
        <v>1919.17</v>
      </c>
      <c r="H1674">
        <v>76.13</v>
      </c>
      <c r="I1674">
        <v>17</v>
      </c>
      <c r="J1674" t="s">
        <v>2021</v>
      </c>
      <c r="K1674" t="s">
        <v>2026</v>
      </c>
      <c r="L1674">
        <v>0.17</v>
      </c>
      <c r="M1674">
        <v>3.96681898945898</v>
      </c>
      <c r="N1674" t="str">
        <f t="shared" si="26"/>
        <v>Outlier</v>
      </c>
    </row>
    <row r="1675" spans="1:14" x14ac:dyDescent="0.3">
      <c r="A1675">
        <v>2717</v>
      </c>
      <c r="B1675" s="3">
        <v>45515</v>
      </c>
      <c r="C1675" s="3">
        <v>45561</v>
      </c>
      <c r="D1675" t="s">
        <v>15</v>
      </c>
      <c r="E1675" t="s">
        <v>18</v>
      </c>
      <c r="F1675" t="s">
        <v>1735</v>
      </c>
      <c r="G1675">
        <v>97.27</v>
      </c>
      <c r="H1675">
        <v>157.71</v>
      </c>
      <c r="I1675">
        <v>17</v>
      </c>
      <c r="J1675" t="s">
        <v>2022</v>
      </c>
      <c r="K1675" t="s">
        <v>2026</v>
      </c>
      <c r="L1675">
        <v>0.02</v>
      </c>
      <c r="M1675">
        <v>162.13632157910999</v>
      </c>
      <c r="N1675" t="str">
        <f t="shared" si="26"/>
        <v>Outlier</v>
      </c>
    </row>
    <row r="1676" spans="1:14" x14ac:dyDescent="0.3">
      <c r="A1676">
        <v>2718</v>
      </c>
      <c r="B1676" s="3">
        <v>45520</v>
      </c>
      <c r="C1676" s="3">
        <v>45551</v>
      </c>
      <c r="D1676" t="s">
        <v>2028</v>
      </c>
      <c r="E1676" t="s">
        <v>19</v>
      </c>
      <c r="F1676" t="s">
        <v>1736</v>
      </c>
      <c r="G1676">
        <v>438.65</v>
      </c>
      <c r="H1676">
        <v>255.71</v>
      </c>
      <c r="I1676">
        <v>10</v>
      </c>
      <c r="J1676" t="s">
        <v>2020</v>
      </c>
      <c r="K1676" t="s">
        <v>2026</v>
      </c>
      <c r="L1676">
        <v>0.02</v>
      </c>
      <c r="M1676">
        <v>58.294768038299303</v>
      </c>
      <c r="N1676" t="str">
        <f t="shared" si="26"/>
        <v>Outlier</v>
      </c>
    </row>
    <row r="1677" spans="1:14" x14ac:dyDescent="0.3">
      <c r="A1677">
        <v>2719</v>
      </c>
      <c r="B1677" s="3">
        <v>45669</v>
      </c>
      <c r="C1677" s="3">
        <v>45678</v>
      </c>
      <c r="D1677" t="s">
        <v>14</v>
      </c>
      <c r="E1677" t="s">
        <v>17</v>
      </c>
      <c r="F1677" t="s">
        <v>1737</v>
      </c>
      <c r="G1677">
        <v>974.97</v>
      </c>
      <c r="H1677">
        <v>398.84</v>
      </c>
      <c r="I1677">
        <v>4</v>
      </c>
      <c r="J1677" t="s">
        <v>2022</v>
      </c>
      <c r="K1677" t="s">
        <v>2025</v>
      </c>
      <c r="L1677">
        <v>0</v>
      </c>
      <c r="M1677">
        <v>40.907925372062699</v>
      </c>
      <c r="N1677" t="str">
        <f t="shared" si="26"/>
        <v>Outlier</v>
      </c>
    </row>
    <row r="1678" spans="1:14" x14ac:dyDescent="0.3">
      <c r="A1678">
        <v>2720</v>
      </c>
      <c r="B1678" s="3">
        <v>45562</v>
      </c>
      <c r="C1678" s="3">
        <v>45596</v>
      </c>
      <c r="D1678" t="s">
        <v>13</v>
      </c>
      <c r="E1678" t="s">
        <v>19</v>
      </c>
      <c r="F1678" t="s">
        <v>1738</v>
      </c>
      <c r="G1678">
        <v>1084.25</v>
      </c>
      <c r="H1678">
        <v>342.18</v>
      </c>
      <c r="I1678">
        <v>20</v>
      </c>
      <c r="J1678" t="s">
        <v>2022</v>
      </c>
      <c r="K1678" t="s">
        <v>2023</v>
      </c>
      <c r="L1678">
        <v>7.0000000000000007E-2</v>
      </c>
      <c r="M1678">
        <v>31.559142264238002</v>
      </c>
      <c r="N1678" t="str">
        <f t="shared" si="26"/>
        <v>Outlier</v>
      </c>
    </row>
    <row r="1679" spans="1:14" x14ac:dyDescent="0.3">
      <c r="A1679">
        <v>2721</v>
      </c>
      <c r="B1679" s="3">
        <v>45614</v>
      </c>
      <c r="C1679" s="3">
        <v>45660</v>
      </c>
      <c r="D1679" t="s">
        <v>14</v>
      </c>
      <c r="E1679" t="s">
        <v>17</v>
      </c>
      <c r="F1679" t="s">
        <v>1739</v>
      </c>
      <c r="G1679">
        <v>850.39</v>
      </c>
      <c r="H1679">
        <v>27.35</v>
      </c>
      <c r="I1679">
        <v>16</v>
      </c>
      <c r="J1679" t="s">
        <v>2019</v>
      </c>
      <c r="K1679" t="s">
        <v>2023</v>
      </c>
      <c r="L1679">
        <v>0.17</v>
      </c>
      <c r="M1679">
        <v>3.21617140370889</v>
      </c>
      <c r="N1679" t="str">
        <f t="shared" si="26"/>
        <v>Outlier</v>
      </c>
    </row>
    <row r="1680" spans="1:14" x14ac:dyDescent="0.3">
      <c r="A1680">
        <v>2722</v>
      </c>
      <c r="B1680" s="3">
        <v>45523</v>
      </c>
      <c r="C1680" s="3">
        <v>45599</v>
      </c>
      <c r="D1680" t="s">
        <v>2027</v>
      </c>
      <c r="E1680" t="s">
        <v>18</v>
      </c>
      <c r="F1680" t="s">
        <v>1740</v>
      </c>
      <c r="G1680">
        <v>569.23</v>
      </c>
      <c r="H1680">
        <v>421.69</v>
      </c>
      <c r="I1680">
        <v>8</v>
      </c>
      <c r="J1680" t="s">
        <v>2019</v>
      </c>
      <c r="K1680" t="s">
        <v>2026</v>
      </c>
      <c r="L1680">
        <v>0.17</v>
      </c>
      <c r="M1680">
        <v>74.080775784832099</v>
      </c>
      <c r="N1680" t="str">
        <f t="shared" si="26"/>
        <v>Outlier</v>
      </c>
    </row>
    <row r="1681" spans="1:14" x14ac:dyDescent="0.3">
      <c r="A1681">
        <v>2723</v>
      </c>
      <c r="B1681" s="3">
        <v>45544</v>
      </c>
      <c r="C1681" s="3">
        <v>45629</v>
      </c>
      <c r="D1681" t="s">
        <v>12</v>
      </c>
      <c r="E1681" t="s">
        <v>17</v>
      </c>
      <c r="F1681" t="s">
        <v>1741</v>
      </c>
      <c r="G1681">
        <v>1570.25</v>
      </c>
      <c r="H1681">
        <v>258.95</v>
      </c>
      <c r="I1681">
        <v>7</v>
      </c>
      <c r="J1681" t="s">
        <v>2020</v>
      </c>
      <c r="K1681" t="s">
        <v>2025</v>
      </c>
      <c r="L1681">
        <v>0</v>
      </c>
      <c r="M1681">
        <v>16.4910046170992</v>
      </c>
      <c r="N1681" t="str">
        <f t="shared" si="26"/>
        <v>Outlier</v>
      </c>
    </row>
    <row r="1682" spans="1:14" x14ac:dyDescent="0.3">
      <c r="A1682">
        <v>2724</v>
      </c>
      <c r="B1682" s="3">
        <v>45553</v>
      </c>
      <c r="C1682" s="3">
        <v>45597</v>
      </c>
      <c r="D1682" t="s">
        <v>14</v>
      </c>
      <c r="E1682" t="s">
        <v>19</v>
      </c>
      <c r="F1682" t="s">
        <v>1742</v>
      </c>
      <c r="G1682">
        <v>1555.5</v>
      </c>
      <c r="H1682">
        <v>89.81</v>
      </c>
      <c r="I1682">
        <v>7</v>
      </c>
      <c r="J1682" t="s">
        <v>2021</v>
      </c>
      <c r="K1682" t="s">
        <v>2026</v>
      </c>
      <c r="L1682">
        <v>0.1</v>
      </c>
      <c r="M1682">
        <v>5.7737062037929903</v>
      </c>
      <c r="N1682" t="str">
        <f t="shared" si="26"/>
        <v>Outlier</v>
      </c>
    </row>
    <row r="1683" spans="1:14" x14ac:dyDescent="0.3">
      <c r="A1683">
        <v>2725</v>
      </c>
      <c r="B1683" s="3">
        <v>45431</v>
      </c>
      <c r="C1683" s="3">
        <v>45609</v>
      </c>
      <c r="D1683" t="s">
        <v>13</v>
      </c>
      <c r="E1683" t="s">
        <v>19</v>
      </c>
      <c r="F1683" t="s">
        <v>1743</v>
      </c>
      <c r="G1683">
        <v>1219.97</v>
      </c>
      <c r="H1683">
        <v>255.71</v>
      </c>
      <c r="I1683">
        <v>4</v>
      </c>
      <c r="J1683" t="s">
        <v>2019</v>
      </c>
      <c r="K1683" t="s">
        <v>2025</v>
      </c>
      <c r="L1683">
        <v>0.04</v>
      </c>
      <c r="M1683">
        <v>20.9603514840529</v>
      </c>
      <c r="N1683" t="str">
        <f t="shared" si="26"/>
        <v>Outlier</v>
      </c>
    </row>
    <row r="1684" spans="1:14" x14ac:dyDescent="0.3">
      <c r="A1684">
        <v>2726</v>
      </c>
      <c r="B1684" s="3">
        <v>45578</v>
      </c>
      <c r="C1684" s="3">
        <v>45592</v>
      </c>
      <c r="D1684" t="s">
        <v>13</v>
      </c>
      <c r="E1684" t="s">
        <v>18</v>
      </c>
      <c r="F1684" t="s">
        <v>1744</v>
      </c>
      <c r="G1684">
        <v>1667.88</v>
      </c>
      <c r="H1684">
        <v>182.15</v>
      </c>
      <c r="I1684">
        <v>11</v>
      </c>
      <c r="J1684" t="s">
        <v>2019</v>
      </c>
      <c r="K1684" t="s">
        <v>2023</v>
      </c>
      <c r="L1684">
        <v>0.19</v>
      </c>
      <c r="M1684">
        <v>10.9210494759815</v>
      </c>
      <c r="N1684" t="str">
        <f t="shared" si="26"/>
        <v>Outlier</v>
      </c>
    </row>
    <row r="1685" spans="1:14" x14ac:dyDescent="0.3">
      <c r="A1685">
        <v>2727</v>
      </c>
      <c r="B1685" s="3">
        <v>45657</v>
      </c>
      <c r="C1685" s="3">
        <v>45679</v>
      </c>
      <c r="D1685" t="s">
        <v>14</v>
      </c>
      <c r="E1685" t="s">
        <v>17</v>
      </c>
      <c r="F1685" t="s">
        <v>1745</v>
      </c>
      <c r="G1685">
        <v>919.97</v>
      </c>
      <c r="H1685">
        <v>255.71</v>
      </c>
      <c r="I1685">
        <v>15</v>
      </c>
      <c r="J1685" t="s">
        <v>2019</v>
      </c>
      <c r="K1685" t="s">
        <v>2026</v>
      </c>
      <c r="L1685">
        <v>7.0000000000000007E-2</v>
      </c>
      <c r="M1685">
        <v>27.795471591464899</v>
      </c>
      <c r="N1685" t="str">
        <f t="shared" si="26"/>
        <v>Outlier</v>
      </c>
    </row>
    <row r="1686" spans="1:14" x14ac:dyDescent="0.3">
      <c r="A1686">
        <v>2728</v>
      </c>
      <c r="B1686" s="3">
        <v>45352</v>
      </c>
      <c r="C1686" s="3">
        <v>45514</v>
      </c>
      <c r="D1686" t="s">
        <v>14</v>
      </c>
      <c r="E1686" t="s">
        <v>17</v>
      </c>
      <c r="F1686" t="s">
        <v>1746</v>
      </c>
      <c r="G1686">
        <v>265.99</v>
      </c>
      <c r="H1686">
        <v>349.91</v>
      </c>
      <c r="I1686">
        <v>2</v>
      </c>
      <c r="J1686" t="s">
        <v>2022</v>
      </c>
      <c r="K1686" t="s">
        <v>2025</v>
      </c>
      <c r="L1686">
        <v>0.03</v>
      </c>
      <c r="M1686">
        <v>131.55005827286701</v>
      </c>
      <c r="N1686" t="str">
        <f t="shared" si="26"/>
        <v>Outlier</v>
      </c>
    </row>
    <row r="1687" spans="1:14" x14ac:dyDescent="0.3">
      <c r="A1687">
        <v>2729</v>
      </c>
      <c r="B1687" s="3">
        <v>45402</v>
      </c>
      <c r="C1687" s="3">
        <v>45462</v>
      </c>
      <c r="D1687" t="s">
        <v>14</v>
      </c>
      <c r="E1687" t="s">
        <v>18</v>
      </c>
      <c r="F1687" t="s">
        <v>1747</v>
      </c>
      <c r="G1687">
        <v>1837.63</v>
      </c>
      <c r="H1687">
        <v>218.23</v>
      </c>
      <c r="I1687">
        <v>8</v>
      </c>
      <c r="J1687" t="s">
        <v>2022</v>
      </c>
      <c r="K1687" t="s">
        <v>2024</v>
      </c>
      <c r="L1687">
        <v>0.11</v>
      </c>
      <c r="M1687">
        <v>11.875622404945499</v>
      </c>
      <c r="N1687" t="str">
        <f t="shared" si="26"/>
        <v>Outlier</v>
      </c>
    </row>
    <row r="1688" spans="1:14" x14ac:dyDescent="0.3">
      <c r="A1688">
        <v>2730</v>
      </c>
      <c r="B1688" s="3">
        <v>45499</v>
      </c>
      <c r="C1688" s="3">
        <v>45642</v>
      </c>
      <c r="D1688" t="s">
        <v>14</v>
      </c>
      <c r="E1688" t="s">
        <v>19</v>
      </c>
      <c r="F1688" t="s">
        <v>1748</v>
      </c>
      <c r="G1688">
        <v>254.99</v>
      </c>
      <c r="H1688">
        <v>284.89999999999998</v>
      </c>
      <c r="I1688">
        <v>6</v>
      </c>
      <c r="J1688" t="s">
        <v>2021</v>
      </c>
      <c r="K1688" t="s">
        <v>2023</v>
      </c>
      <c r="L1688">
        <v>0.13</v>
      </c>
      <c r="M1688">
        <v>111.729871759677</v>
      </c>
      <c r="N1688" t="str">
        <f t="shared" si="26"/>
        <v>Outlier</v>
      </c>
    </row>
    <row r="1689" spans="1:14" x14ac:dyDescent="0.3">
      <c r="A1689">
        <v>2731</v>
      </c>
      <c r="B1689" s="3">
        <v>45361</v>
      </c>
      <c r="C1689" s="3">
        <v>45410</v>
      </c>
      <c r="D1689" t="s">
        <v>14</v>
      </c>
      <c r="E1689" t="s">
        <v>17</v>
      </c>
      <c r="F1689" t="s">
        <v>1749</v>
      </c>
      <c r="G1689">
        <v>775.58</v>
      </c>
      <c r="H1689">
        <v>148.69999999999999</v>
      </c>
      <c r="I1689">
        <v>10</v>
      </c>
      <c r="J1689" t="s">
        <v>2021</v>
      </c>
      <c r="K1689" t="s">
        <v>2024</v>
      </c>
      <c r="L1689">
        <v>0.17</v>
      </c>
      <c r="M1689">
        <v>19.172748136878202</v>
      </c>
      <c r="N1689" t="str">
        <f t="shared" si="26"/>
        <v>Outlier</v>
      </c>
    </row>
    <row r="1690" spans="1:14" x14ac:dyDescent="0.3">
      <c r="A1690">
        <v>2732</v>
      </c>
      <c r="B1690" s="3">
        <v>45509</v>
      </c>
      <c r="C1690" s="3">
        <v>45613</v>
      </c>
      <c r="D1690" t="s">
        <v>14</v>
      </c>
      <c r="E1690" t="s">
        <v>17</v>
      </c>
      <c r="F1690" t="s">
        <v>1750</v>
      </c>
      <c r="G1690">
        <v>60.44</v>
      </c>
      <c r="H1690">
        <v>132.85</v>
      </c>
      <c r="I1690">
        <v>1</v>
      </c>
      <c r="J1690" t="s">
        <v>2019</v>
      </c>
      <c r="K1690" t="s">
        <v>2024</v>
      </c>
      <c r="L1690">
        <v>0.01</v>
      </c>
      <c r="M1690">
        <v>219.80476505625401</v>
      </c>
      <c r="N1690" t="str">
        <f t="shared" si="26"/>
        <v>Outlier</v>
      </c>
    </row>
    <row r="1691" spans="1:14" x14ac:dyDescent="0.3">
      <c r="A1691">
        <v>2733</v>
      </c>
      <c r="B1691" s="3">
        <v>45322</v>
      </c>
      <c r="C1691" s="3">
        <v>45566</v>
      </c>
      <c r="D1691" t="s">
        <v>14</v>
      </c>
      <c r="E1691" t="s">
        <v>19</v>
      </c>
      <c r="F1691" t="s">
        <v>1751</v>
      </c>
      <c r="G1691">
        <v>757.22</v>
      </c>
      <c r="H1691">
        <v>273.83999999999997</v>
      </c>
      <c r="I1691">
        <v>19</v>
      </c>
      <c r="J1691" t="s">
        <v>2019</v>
      </c>
      <c r="K1691" t="s">
        <v>2023</v>
      </c>
      <c r="L1691">
        <v>0.18</v>
      </c>
      <c r="M1691">
        <v>36.163862549853398</v>
      </c>
      <c r="N1691" t="str">
        <f t="shared" si="26"/>
        <v>Outlier</v>
      </c>
    </row>
    <row r="1692" spans="1:14" x14ac:dyDescent="0.3">
      <c r="A1692">
        <v>2734</v>
      </c>
      <c r="B1692" s="3">
        <v>45392</v>
      </c>
      <c r="C1692" s="3">
        <v>45615</v>
      </c>
      <c r="D1692" t="s">
        <v>15</v>
      </c>
      <c r="E1692" t="s">
        <v>18</v>
      </c>
      <c r="F1692" t="s">
        <v>1752</v>
      </c>
      <c r="G1692">
        <v>1992.52</v>
      </c>
      <c r="H1692">
        <v>0</v>
      </c>
      <c r="I1692">
        <v>0</v>
      </c>
      <c r="J1692" t="s">
        <v>2019</v>
      </c>
      <c r="K1692" t="s">
        <v>2025</v>
      </c>
      <c r="L1692">
        <v>0.03</v>
      </c>
      <c r="M1692">
        <v>0</v>
      </c>
      <c r="N1692" t="str">
        <f t="shared" si="26"/>
        <v>Outlier</v>
      </c>
    </row>
    <row r="1693" spans="1:14" x14ac:dyDescent="0.3">
      <c r="A1693">
        <v>2735</v>
      </c>
      <c r="B1693" s="3">
        <v>45627</v>
      </c>
      <c r="C1693" s="3">
        <v>45632</v>
      </c>
      <c r="D1693" t="s">
        <v>13</v>
      </c>
      <c r="E1693" t="s">
        <v>19</v>
      </c>
      <c r="F1693" t="s">
        <v>1753</v>
      </c>
      <c r="G1693">
        <v>1544.91</v>
      </c>
      <c r="H1693">
        <v>133.82</v>
      </c>
      <c r="I1693">
        <v>7</v>
      </c>
      <c r="J1693" t="s">
        <v>2019</v>
      </c>
      <c r="K1693" t="s">
        <v>2026</v>
      </c>
      <c r="L1693">
        <v>0.08</v>
      </c>
      <c r="M1693">
        <v>8.6619932552705308</v>
      </c>
      <c r="N1693" t="str">
        <f t="shared" si="26"/>
        <v>Outlier</v>
      </c>
    </row>
    <row r="1694" spans="1:14" x14ac:dyDescent="0.3">
      <c r="A1694">
        <v>2736</v>
      </c>
      <c r="B1694" s="3">
        <v>45371</v>
      </c>
      <c r="C1694" s="3">
        <v>45688</v>
      </c>
      <c r="D1694" t="s">
        <v>14</v>
      </c>
      <c r="E1694" t="s">
        <v>17</v>
      </c>
      <c r="F1694" t="s">
        <v>1754</v>
      </c>
      <c r="G1694">
        <v>1600.13</v>
      </c>
      <c r="H1694">
        <v>397.63</v>
      </c>
      <c r="I1694">
        <v>16</v>
      </c>
      <c r="J1694" t="s">
        <v>2021</v>
      </c>
      <c r="K1694" t="s">
        <v>2025</v>
      </c>
      <c r="L1694">
        <v>0.02</v>
      </c>
      <c r="M1694">
        <v>24.849855949204098</v>
      </c>
      <c r="N1694" t="str">
        <f t="shared" si="26"/>
        <v>Outlier</v>
      </c>
    </row>
    <row r="1695" spans="1:14" x14ac:dyDescent="0.3">
      <c r="A1695">
        <v>2737</v>
      </c>
      <c r="B1695" s="3">
        <v>45402</v>
      </c>
      <c r="C1695" s="3">
        <v>45573</v>
      </c>
      <c r="D1695" t="s">
        <v>15</v>
      </c>
      <c r="E1695" t="s">
        <v>17</v>
      </c>
      <c r="F1695" t="s">
        <v>1755</v>
      </c>
      <c r="G1695">
        <v>446.6</v>
      </c>
      <c r="H1695">
        <v>89.42</v>
      </c>
      <c r="I1695">
        <v>17</v>
      </c>
      <c r="J1695" t="s">
        <v>2021</v>
      </c>
      <c r="K1695" t="s">
        <v>2023</v>
      </c>
      <c r="L1695">
        <v>0</v>
      </c>
      <c r="M1695">
        <v>20.0223914017017</v>
      </c>
      <c r="N1695" t="str">
        <f t="shared" si="26"/>
        <v>Outlier</v>
      </c>
    </row>
    <row r="1696" spans="1:14" x14ac:dyDescent="0.3">
      <c r="A1696">
        <v>2738</v>
      </c>
      <c r="B1696" s="3">
        <v>45442</v>
      </c>
      <c r="C1696" s="3">
        <v>45521</v>
      </c>
      <c r="D1696" t="s">
        <v>15</v>
      </c>
      <c r="E1696" t="s">
        <v>18</v>
      </c>
      <c r="F1696" t="s">
        <v>1756</v>
      </c>
      <c r="G1696">
        <v>1138.8</v>
      </c>
      <c r="H1696">
        <v>256.83</v>
      </c>
      <c r="I1696">
        <v>14</v>
      </c>
      <c r="J1696" t="s">
        <v>2022</v>
      </c>
      <c r="K1696" t="s">
        <v>2023</v>
      </c>
      <c r="L1696">
        <v>0.14000000000000001</v>
      </c>
      <c r="M1696">
        <v>22.552687038988399</v>
      </c>
      <c r="N1696" t="str">
        <f t="shared" si="26"/>
        <v>Outlier</v>
      </c>
    </row>
    <row r="1697" spans="1:14" x14ac:dyDescent="0.3">
      <c r="A1697">
        <v>2739</v>
      </c>
      <c r="B1697" s="3">
        <v>45416</v>
      </c>
      <c r="C1697" s="3">
        <v>45436</v>
      </c>
      <c r="D1697" t="s">
        <v>14</v>
      </c>
      <c r="E1697" t="s">
        <v>19</v>
      </c>
      <c r="F1697" t="s">
        <v>1757</v>
      </c>
      <c r="G1697">
        <v>1565.15</v>
      </c>
      <c r="H1697">
        <v>206.18</v>
      </c>
      <c r="I1697">
        <v>10</v>
      </c>
      <c r="J1697" t="s">
        <v>2021</v>
      </c>
      <c r="K1697" t="s">
        <v>2025</v>
      </c>
      <c r="L1697">
        <v>0.02</v>
      </c>
      <c r="M1697">
        <v>13.1731782896208</v>
      </c>
      <c r="N1697" t="str">
        <f t="shared" si="26"/>
        <v>Outlier</v>
      </c>
    </row>
    <row r="1698" spans="1:14" x14ac:dyDescent="0.3">
      <c r="A1698">
        <v>2740</v>
      </c>
      <c r="B1698" s="3">
        <v>45434</v>
      </c>
      <c r="C1698" s="3">
        <v>45633</v>
      </c>
      <c r="D1698" t="s">
        <v>12</v>
      </c>
      <c r="E1698" t="s">
        <v>19</v>
      </c>
      <c r="F1698" t="s">
        <v>1758</v>
      </c>
      <c r="G1698">
        <v>378.41</v>
      </c>
      <c r="H1698">
        <v>211.92</v>
      </c>
      <c r="I1698">
        <v>9</v>
      </c>
      <c r="J1698" t="s">
        <v>2020</v>
      </c>
      <c r="K1698" t="s">
        <v>2025</v>
      </c>
      <c r="L1698">
        <v>0.05</v>
      </c>
      <c r="M1698">
        <v>56.002748341745701</v>
      </c>
      <c r="N1698" t="str">
        <f t="shared" si="26"/>
        <v>Outlier</v>
      </c>
    </row>
    <row r="1699" spans="1:14" x14ac:dyDescent="0.3">
      <c r="A1699">
        <v>2741</v>
      </c>
      <c r="B1699" s="3">
        <v>45445</v>
      </c>
      <c r="C1699" s="3">
        <v>45607</v>
      </c>
      <c r="D1699" t="s">
        <v>12</v>
      </c>
      <c r="E1699" t="s">
        <v>18</v>
      </c>
      <c r="F1699" t="s">
        <v>1759</v>
      </c>
      <c r="G1699">
        <v>1565.15</v>
      </c>
      <c r="H1699">
        <v>457.37</v>
      </c>
      <c r="I1699">
        <v>18</v>
      </c>
      <c r="J1699" t="s">
        <v>2020</v>
      </c>
      <c r="K1699" t="s">
        <v>2023</v>
      </c>
      <c r="L1699">
        <v>0.01</v>
      </c>
      <c r="M1699">
        <v>29.222119285691502</v>
      </c>
      <c r="N1699" t="str">
        <f t="shared" si="26"/>
        <v>Outlier</v>
      </c>
    </row>
    <row r="1700" spans="1:14" x14ac:dyDescent="0.3">
      <c r="A1700">
        <v>2742</v>
      </c>
      <c r="B1700" s="3">
        <v>45511</v>
      </c>
      <c r="C1700" s="3">
        <v>45556</v>
      </c>
      <c r="D1700" t="s">
        <v>2028</v>
      </c>
      <c r="E1700" t="s">
        <v>19</v>
      </c>
      <c r="F1700" t="s">
        <v>1760</v>
      </c>
      <c r="G1700">
        <v>650.42999999999995</v>
      </c>
      <c r="H1700">
        <v>474.13</v>
      </c>
      <c r="I1700">
        <v>9</v>
      </c>
      <c r="J1700" t="s">
        <v>2022</v>
      </c>
      <c r="K1700" t="s">
        <v>2026</v>
      </c>
      <c r="L1700">
        <v>0.14000000000000001</v>
      </c>
      <c r="M1700">
        <v>72.894854173393</v>
      </c>
      <c r="N1700" t="str">
        <f t="shared" si="26"/>
        <v>Outlier</v>
      </c>
    </row>
    <row r="1701" spans="1:14" x14ac:dyDescent="0.3">
      <c r="A1701">
        <v>2743</v>
      </c>
      <c r="B1701" s="3">
        <v>45341</v>
      </c>
      <c r="C1701" s="3">
        <v>45528</v>
      </c>
      <c r="D1701" t="s">
        <v>12</v>
      </c>
      <c r="E1701" t="s">
        <v>19</v>
      </c>
      <c r="F1701" t="s">
        <v>1761</v>
      </c>
      <c r="G1701">
        <v>469.94</v>
      </c>
      <c r="H1701">
        <v>413.86</v>
      </c>
      <c r="I1701">
        <v>10</v>
      </c>
      <c r="J1701" t="s">
        <v>2021</v>
      </c>
      <c r="K1701" t="s">
        <v>2026</v>
      </c>
      <c r="L1701">
        <v>0.06</v>
      </c>
      <c r="M1701">
        <v>88.066561688726196</v>
      </c>
      <c r="N1701" t="str">
        <f t="shared" si="26"/>
        <v>Outlier</v>
      </c>
    </row>
    <row r="1702" spans="1:14" x14ac:dyDescent="0.3">
      <c r="A1702">
        <v>2744</v>
      </c>
      <c r="B1702" s="3">
        <v>45468</v>
      </c>
      <c r="C1702" s="3">
        <v>45635</v>
      </c>
      <c r="D1702" t="s">
        <v>2027</v>
      </c>
      <c r="E1702" t="s">
        <v>18</v>
      </c>
      <c r="F1702" t="s">
        <v>1762</v>
      </c>
      <c r="G1702">
        <v>699.29</v>
      </c>
      <c r="H1702">
        <v>418.09</v>
      </c>
      <c r="I1702">
        <v>5</v>
      </c>
      <c r="J1702" t="s">
        <v>2020</v>
      </c>
      <c r="K1702" t="s">
        <v>2025</v>
      </c>
      <c r="L1702">
        <v>0.15</v>
      </c>
      <c r="M1702">
        <v>59.787784753106699</v>
      </c>
      <c r="N1702" t="str">
        <f t="shared" si="26"/>
        <v>Outlier</v>
      </c>
    </row>
    <row r="1703" spans="1:14" x14ac:dyDescent="0.3">
      <c r="A1703">
        <v>2745</v>
      </c>
      <c r="B1703" s="3">
        <v>45584</v>
      </c>
      <c r="C1703" s="3">
        <v>45587</v>
      </c>
      <c r="D1703" t="s">
        <v>14</v>
      </c>
      <c r="E1703" t="s">
        <v>18</v>
      </c>
      <c r="F1703" t="s">
        <v>1763</v>
      </c>
      <c r="G1703">
        <v>640.52</v>
      </c>
      <c r="H1703">
        <v>41.97</v>
      </c>
      <c r="I1703">
        <v>17</v>
      </c>
      <c r="J1703" t="s">
        <v>2020</v>
      </c>
      <c r="K1703" t="s">
        <v>2026</v>
      </c>
      <c r="L1703">
        <v>0.15</v>
      </c>
      <c r="M1703">
        <v>6.5524886030100502</v>
      </c>
      <c r="N1703" t="str">
        <f t="shared" si="26"/>
        <v>Outlier</v>
      </c>
    </row>
    <row r="1704" spans="1:14" x14ac:dyDescent="0.3">
      <c r="A1704">
        <v>2746</v>
      </c>
      <c r="B1704" s="3">
        <v>45481</v>
      </c>
      <c r="C1704" s="3">
        <v>45649</v>
      </c>
      <c r="D1704" t="s">
        <v>2027</v>
      </c>
      <c r="E1704" t="s">
        <v>19</v>
      </c>
      <c r="F1704" t="s">
        <v>1764</v>
      </c>
      <c r="G1704">
        <v>1334.44</v>
      </c>
      <c r="H1704">
        <v>47.48</v>
      </c>
      <c r="I1704">
        <v>10</v>
      </c>
      <c r="J1704" t="s">
        <v>2020</v>
      </c>
      <c r="K1704" t="s">
        <v>2024</v>
      </c>
      <c r="L1704">
        <v>0.13</v>
      </c>
      <c r="M1704">
        <v>3.5580468211384502</v>
      </c>
      <c r="N1704" t="str">
        <f t="shared" si="26"/>
        <v>Outlier</v>
      </c>
    </row>
    <row r="1705" spans="1:14" x14ac:dyDescent="0.3">
      <c r="A1705">
        <v>2747</v>
      </c>
      <c r="B1705" s="3">
        <v>45487</v>
      </c>
      <c r="C1705" s="3">
        <v>45578</v>
      </c>
      <c r="D1705" t="s">
        <v>12</v>
      </c>
      <c r="E1705" t="s">
        <v>19</v>
      </c>
      <c r="F1705" t="s">
        <v>1765</v>
      </c>
      <c r="G1705">
        <v>1192.45</v>
      </c>
      <c r="H1705">
        <v>414.01</v>
      </c>
      <c r="I1705">
        <v>1</v>
      </c>
      <c r="J1705" t="s">
        <v>2021</v>
      </c>
      <c r="K1705" t="s">
        <v>2026</v>
      </c>
      <c r="L1705">
        <v>0.2</v>
      </c>
      <c r="M1705">
        <v>34.719275441318302</v>
      </c>
      <c r="N1705" t="str">
        <f t="shared" si="26"/>
        <v>Outlier</v>
      </c>
    </row>
    <row r="1706" spans="1:14" x14ac:dyDescent="0.3">
      <c r="A1706">
        <v>2748</v>
      </c>
      <c r="B1706" s="3">
        <v>45370</v>
      </c>
      <c r="C1706" s="3">
        <v>45548</v>
      </c>
      <c r="D1706" t="s">
        <v>14</v>
      </c>
      <c r="E1706" t="s">
        <v>18</v>
      </c>
      <c r="F1706" t="s">
        <v>1766</v>
      </c>
      <c r="G1706">
        <v>512.45000000000005</v>
      </c>
      <c r="H1706">
        <v>248.85</v>
      </c>
      <c r="I1706">
        <v>4</v>
      </c>
      <c r="J1706" t="s">
        <v>2022</v>
      </c>
      <c r="K1706" t="s">
        <v>2023</v>
      </c>
      <c r="L1706">
        <v>0.11</v>
      </c>
      <c r="M1706">
        <v>48.5608352034345</v>
      </c>
      <c r="N1706" t="str">
        <f t="shared" si="26"/>
        <v>Outlier</v>
      </c>
    </row>
    <row r="1707" spans="1:14" x14ac:dyDescent="0.3">
      <c r="A1707">
        <v>2749</v>
      </c>
      <c r="B1707" s="3">
        <v>45621</v>
      </c>
      <c r="C1707" s="3">
        <v>45648</v>
      </c>
      <c r="D1707" t="s">
        <v>13</v>
      </c>
      <c r="E1707" t="s">
        <v>19</v>
      </c>
      <c r="F1707" t="s">
        <v>1767</v>
      </c>
      <c r="G1707">
        <v>975.27</v>
      </c>
      <c r="H1707">
        <v>330.25</v>
      </c>
      <c r="I1707">
        <v>2</v>
      </c>
      <c r="J1707" t="s">
        <v>2020</v>
      </c>
      <c r="K1707" t="s">
        <v>2026</v>
      </c>
      <c r="L1707">
        <v>0.04</v>
      </c>
      <c r="M1707">
        <v>33.8624175869246</v>
      </c>
      <c r="N1707" t="str">
        <f t="shared" si="26"/>
        <v>Outlier</v>
      </c>
    </row>
    <row r="1708" spans="1:14" x14ac:dyDescent="0.3">
      <c r="A1708">
        <v>2750</v>
      </c>
      <c r="B1708" s="3">
        <v>45499</v>
      </c>
      <c r="C1708" s="3">
        <v>45655</v>
      </c>
      <c r="D1708" t="s">
        <v>12</v>
      </c>
      <c r="E1708" t="s">
        <v>17</v>
      </c>
      <c r="F1708" t="s">
        <v>1768</v>
      </c>
      <c r="G1708">
        <v>1590.67</v>
      </c>
      <c r="H1708">
        <v>221.26</v>
      </c>
      <c r="I1708">
        <v>15</v>
      </c>
      <c r="J1708" t="s">
        <v>2021</v>
      </c>
      <c r="K1708" t="s">
        <v>2024</v>
      </c>
      <c r="L1708">
        <v>0.16</v>
      </c>
      <c r="M1708">
        <v>13.9098618821</v>
      </c>
      <c r="N1708" t="str">
        <f t="shared" si="26"/>
        <v>Outlier</v>
      </c>
    </row>
    <row r="1709" spans="1:14" x14ac:dyDescent="0.3">
      <c r="A1709">
        <v>2751</v>
      </c>
      <c r="B1709" s="3">
        <v>45380</v>
      </c>
      <c r="C1709" s="3">
        <v>45498</v>
      </c>
      <c r="D1709" t="s">
        <v>15</v>
      </c>
      <c r="E1709" t="s">
        <v>17</v>
      </c>
      <c r="F1709" t="s">
        <v>1769</v>
      </c>
      <c r="G1709">
        <v>1418.09</v>
      </c>
      <c r="H1709">
        <v>479.32</v>
      </c>
      <c r="I1709">
        <v>18</v>
      </c>
      <c r="J1709" t="s">
        <v>2020</v>
      </c>
      <c r="K1709" t="s">
        <v>2025</v>
      </c>
      <c r="L1709">
        <v>0.18</v>
      </c>
      <c r="M1709">
        <v>33.800393487014198</v>
      </c>
      <c r="N1709" t="str">
        <f t="shared" si="26"/>
        <v>Outlier</v>
      </c>
    </row>
    <row r="1710" spans="1:14" x14ac:dyDescent="0.3">
      <c r="A1710">
        <v>2752</v>
      </c>
      <c r="B1710" s="3">
        <v>45378</v>
      </c>
      <c r="C1710" s="3">
        <v>45606</v>
      </c>
      <c r="D1710" t="s">
        <v>15</v>
      </c>
      <c r="E1710" t="s">
        <v>17</v>
      </c>
      <c r="F1710" t="s">
        <v>1770</v>
      </c>
      <c r="G1710">
        <v>361.6</v>
      </c>
      <c r="H1710">
        <v>282.22000000000003</v>
      </c>
      <c r="I1710">
        <v>13</v>
      </c>
      <c r="J1710" t="s">
        <v>2021</v>
      </c>
      <c r="K1710" t="s">
        <v>2025</v>
      </c>
      <c r="L1710">
        <v>0.06</v>
      </c>
      <c r="M1710">
        <v>78.047566371681398</v>
      </c>
      <c r="N1710" t="str">
        <f t="shared" si="26"/>
        <v>Outlier</v>
      </c>
    </row>
    <row r="1711" spans="1:14" x14ac:dyDescent="0.3">
      <c r="A1711">
        <v>2753</v>
      </c>
      <c r="B1711" s="3">
        <v>45514</v>
      </c>
      <c r="C1711" s="3">
        <v>45587</v>
      </c>
      <c r="D1711" t="s">
        <v>14</v>
      </c>
      <c r="E1711" t="s">
        <v>19</v>
      </c>
      <c r="F1711" t="s">
        <v>1771</v>
      </c>
      <c r="G1711">
        <v>1962.78</v>
      </c>
      <c r="H1711">
        <v>329.04</v>
      </c>
      <c r="I1711">
        <v>10</v>
      </c>
      <c r="J1711" t="s">
        <v>2019</v>
      </c>
      <c r="K1711" t="s">
        <v>2023</v>
      </c>
      <c r="L1711">
        <v>0.19</v>
      </c>
      <c r="M1711">
        <v>16.7639776235747</v>
      </c>
      <c r="N1711" t="str">
        <f t="shared" si="26"/>
        <v>Outlier</v>
      </c>
    </row>
    <row r="1712" spans="1:14" x14ac:dyDescent="0.3">
      <c r="A1712">
        <v>2754</v>
      </c>
      <c r="B1712" s="3">
        <v>45560</v>
      </c>
      <c r="C1712" s="3">
        <v>45579</v>
      </c>
      <c r="D1712" t="s">
        <v>13</v>
      </c>
      <c r="E1712" t="s">
        <v>18</v>
      </c>
      <c r="F1712" t="s">
        <v>1772</v>
      </c>
      <c r="G1712">
        <v>1438.46</v>
      </c>
      <c r="H1712">
        <v>243.12</v>
      </c>
      <c r="I1712">
        <v>10</v>
      </c>
      <c r="J1712" t="s">
        <v>2021</v>
      </c>
      <c r="K1712" t="s">
        <v>2024</v>
      </c>
      <c r="L1712">
        <v>0.19</v>
      </c>
      <c r="M1712">
        <v>16.901408450704199</v>
      </c>
      <c r="N1712" t="str">
        <f t="shared" si="26"/>
        <v>Outlier</v>
      </c>
    </row>
    <row r="1713" spans="1:14" x14ac:dyDescent="0.3">
      <c r="A1713">
        <v>2755</v>
      </c>
      <c r="B1713" s="3">
        <v>45549</v>
      </c>
      <c r="C1713" s="3">
        <v>45599</v>
      </c>
      <c r="D1713" t="s">
        <v>13</v>
      </c>
      <c r="E1713" t="s">
        <v>18</v>
      </c>
      <c r="F1713" t="s">
        <v>1773</v>
      </c>
      <c r="G1713">
        <v>1597.9</v>
      </c>
      <c r="H1713">
        <v>455.41</v>
      </c>
      <c r="I1713">
        <v>15</v>
      </c>
      <c r="J1713" t="s">
        <v>2020</v>
      </c>
      <c r="K1713" t="s">
        <v>2026</v>
      </c>
      <c r="L1713">
        <v>0.02</v>
      </c>
      <c r="M1713">
        <v>28.500531948182001</v>
      </c>
      <c r="N1713" t="str">
        <f t="shared" si="26"/>
        <v>Outlier</v>
      </c>
    </row>
    <row r="1714" spans="1:14" x14ac:dyDescent="0.3">
      <c r="A1714">
        <v>2756</v>
      </c>
      <c r="B1714" s="3">
        <v>45543</v>
      </c>
      <c r="C1714" s="3">
        <v>45673</v>
      </c>
      <c r="D1714" t="s">
        <v>14</v>
      </c>
      <c r="E1714" t="s">
        <v>17</v>
      </c>
      <c r="F1714" t="s">
        <v>1774</v>
      </c>
      <c r="G1714">
        <v>851.07</v>
      </c>
      <c r="H1714">
        <v>275.45999999999998</v>
      </c>
      <c r="I1714">
        <v>4</v>
      </c>
      <c r="J1714" t="s">
        <v>2019</v>
      </c>
      <c r="K1714" t="s">
        <v>2025</v>
      </c>
      <c r="L1714">
        <v>0.19</v>
      </c>
      <c r="M1714">
        <v>32.366315344213703</v>
      </c>
      <c r="N1714" t="str">
        <f t="shared" si="26"/>
        <v>Outlier</v>
      </c>
    </row>
    <row r="1715" spans="1:14" x14ac:dyDescent="0.3">
      <c r="A1715">
        <v>2757</v>
      </c>
      <c r="B1715" s="3">
        <v>45472</v>
      </c>
      <c r="C1715" s="3">
        <v>45589</v>
      </c>
      <c r="D1715" t="s">
        <v>13</v>
      </c>
      <c r="E1715" t="s">
        <v>18</v>
      </c>
      <c r="F1715" t="s">
        <v>1775</v>
      </c>
      <c r="G1715">
        <v>281.19</v>
      </c>
      <c r="H1715">
        <v>267.04000000000002</v>
      </c>
      <c r="I1715">
        <v>19</v>
      </c>
      <c r="J1715" t="s">
        <v>2021</v>
      </c>
      <c r="K1715" t="s">
        <v>2025</v>
      </c>
      <c r="L1715">
        <v>0.02</v>
      </c>
      <c r="M1715">
        <v>94.967815356164905</v>
      </c>
      <c r="N1715" t="str">
        <f t="shared" si="26"/>
        <v>Outlier</v>
      </c>
    </row>
    <row r="1716" spans="1:14" x14ac:dyDescent="0.3">
      <c r="A1716">
        <v>2758</v>
      </c>
      <c r="B1716" s="3">
        <v>45609</v>
      </c>
      <c r="C1716" s="3">
        <v>45649</v>
      </c>
      <c r="D1716" t="s">
        <v>14</v>
      </c>
      <c r="E1716" t="s">
        <v>18</v>
      </c>
      <c r="F1716" t="s">
        <v>1776</v>
      </c>
      <c r="G1716">
        <v>719.99</v>
      </c>
      <c r="H1716">
        <v>372.96</v>
      </c>
      <c r="I1716">
        <v>10</v>
      </c>
      <c r="J1716" t="s">
        <v>2019</v>
      </c>
      <c r="K1716" t="s">
        <v>2025</v>
      </c>
      <c r="L1716">
        <v>0.19</v>
      </c>
      <c r="M1716">
        <v>51.800719454436901</v>
      </c>
      <c r="N1716" t="str">
        <f t="shared" si="26"/>
        <v>Outlier</v>
      </c>
    </row>
    <row r="1717" spans="1:14" x14ac:dyDescent="0.3">
      <c r="A1717">
        <v>2760</v>
      </c>
      <c r="B1717" s="3">
        <v>45526</v>
      </c>
      <c r="C1717" s="3">
        <v>45562</v>
      </c>
      <c r="D1717" t="s">
        <v>15</v>
      </c>
      <c r="E1717" t="s">
        <v>18</v>
      </c>
      <c r="F1717" t="s">
        <v>1778</v>
      </c>
      <c r="G1717">
        <v>62.8</v>
      </c>
      <c r="H1717">
        <v>350.01</v>
      </c>
      <c r="I1717">
        <v>8</v>
      </c>
      <c r="J1717" t="s">
        <v>2019</v>
      </c>
      <c r="K1717" t="s">
        <v>2025</v>
      </c>
      <c r="L1717">
        <v>0.06</v>
      </c>
      <c r="M1717">
        <v>557.34076433121004</v>
      </c>
      <c r="N1717" t="str">
        <f t="shared" si="26"/>
        <v>Outlier</v>
      </c>
    </row>
    <row r="1718" spans="1:14" x14ac:dyDescent="0.3">
      <c r="A1718">
        <v>2761</v>
      </c>
      <c r="B1718" s="3">
        <v>45436</v>
      </c>
      <c r="C1718" s="3">
        <v>45677</v>
      </c>
      <c r="D1718" t="s">
        <v>14</v>
      </c>
      <c r="E1718" t="s">
        <v>18</v>
      </c>
      <c r="F1718" t="s">
        <v>1779</v>
      </c>
      <c r="G1718">
        <v>872.81</v>
      </c>
      <c r="H1718">
        <v>233.79</v>
      </c>
      <c r="I1718">
        <v>5</v>
      </c>
      <c r="J1718" t="s">
        <v>2020</v>
      </c>
      <c r="K1718" t="s">
        <v>2023</v>
      </c>
      <c r="L1718">
        <v>0.1</v>
      </c>
      <c r="M1718">
        <v>26.785898420045601</v>
      </c>
      <c r="N1718" t="str">
        <f t="shared" si="26"/>
        <v>Outlier</v>
      </c>
    </row>
    <row r="1719" spans="1:14" x14ac:dyDescent="0.3">
      <c r="A1719">
        <v>2762</v>
      </c>
      <c r="B1719" s="3">
        <v>45418</v>
      </c>
      <c r="C1719" s="3">
        <v>45654</v>
      </c>
      <c r="D1719" t="s">
        <v>14</v>
      </c>
      <c r="E1719" t="s">
        <v>18</v>
      </c>
      <c r="F1719" t="s">
        <v>1780</v>
      </c>
      <c r="G1719">
        <v>639.02</v>
      </c>
      <c r="H1719">
        <v>47.86</v>
      </c>
      <c r="I1719">
        <v>7</v>
      </c>
      <c r="J1719" t="s">
        <v>2019</v>
      </c>
      <c r="K1719" t="s">
        <v>2023</v>
      </c>
      <c r="L1719">
        <v>0.02</v>
      </c>
      <c r="M1719">
        <v>7.4895934399549304</v>
      </c>
      <c r="N1719" t="str">
        <f t="shared" si="26"/>
        <v>Outlier</v>
      </c>
    </row>
    <row r="1720" spans="1:14" x14ac:dyDescent="0.3">
      <c r="A1720">
        <v>2763</v>
      </c>
      <c r="B1720" s="3">
        <v>45451</v>
      </c>
      <c r="C1720" s="3">
        <v>45484</v>
      </c>
      <c r="D1720" t="s">
        <v>14</v>
      </c>
      <c r="E1720" t="s">
        <v>19</v>
      </c>
      <c r="F1720" t="s">
        <v>1781</v>
      </c>
      <c r="G1720">
        <v>1892.75</v>
      </c>
      <c r="H1720">
        <v>0</v>
      </c>
      <c r="I1720">
        <v>9</v>
      </c>
      <c r="J1720" t="s">
        <v>2020</v>
      </c>
      <c r="K1720" t="s">
        <v>2025</v>
      </c>
      <c r="L1720">
        <v>0.19</v>
      </c>
      <c r="M1720">
        <v>0</v>
      </c>
      <c r="N1720" t="str">
        <f t="shared" si="26"/>
        <v>Outlier</v>
      </c>
    </row>
    <row r="1721" spans="1:14" x14ac:dyDescent="0.3">
      <c r="A1721">
        <v>2764</v>
      </c>
      <c r="B1721" s="3">
        <v>45430</v>
      </c>
      <c r="C1721" s="3">
        <v>45615</v>
      </c>
      <c r="D1721" t="s">
        <v>12</v>
      </c>
      <c r="E1721" t="s">
        <v>19</v>
      </c>
      <c r="F1721" t="s">
        <v>1782</v>
      </c>
      <c r="G1721">
        <v>933.58</v>
      </c>
      <c r="H1721">
        <v>172.29</v>
      </c>
      <c r="I1721">
        <v>11</v>
      </c>
      <c r="J1721" t="s">
        <v>2020</v>
      </c>
      <c r="K1721" t="s">
        <v>2025</v>
      </c>
      <c r="L1721">
        <v>0.17</v>
      </c>
      <c r="M1721">
        <v>18.454765526253802</v>
      </c>
      <c r="N1721" t="str">
        <f t="shared" si="26"/>
        <v>Outlier</v>
      </c>
    </row>
    <row r="1722" spans="1:14" x14ac:dyDescent="0.3">
      <c r="A1722">
        <v>2765</v>
      </c>
      <c r="B1722" s="3">
        <v>45392</v>
      </c>
      <c r="C1722" s="3">
        <v>45546</v>
      </c>
      <c r="D1722" t="s">
        <v>12</v>
      </c>
      <c r="E1722" t="s">
        <v>17</v>
      </c>
      <c r="F1722" t="s">
        <v>1783</v>
      </c>
      <c r="G1722">
        <v>1065.28</v>
      </c>
      <c r="H1722">
        <v>248.87</v>
      </c>
      <c r="I1722">
        <v>4</v>
      </c>
      <c r="J1722" t="s">
        <v>2020</v>
      </c>
      <c r="K1722" t="s">
        <v>2024</v>
      </c>
      <c r="L1722">
        <v>0.16</v>
      </c>
      <c r="M1722">
        <v>23.361933012916801</v>
      </c>
      <c r="N1722" t="str">
        <f t="shared" si="26"/>
        <v>Outlier</v>
      </c>
    </row>
    <row r="1723" spans="1:14" x14ac:dyDescent="0.3">
      <c r="A1723">
        <v>2766</v>
      </c>
      <c r="B1723" s="3">
        <v>45532</v>
      </c>
      <c r="C1723" s="3">
        <v>45637</v>
      </c>
      <c r="D1723" t="s">
        <v>15</v>
      </c>
      <c r="E1723" t="s">
        <v>18</v>
      </c>
      <c r="F1723" t="s">
        <v>1784</v>
      </c>
      <c r="G1723">
        <v>961.22</v>
      </c>
      <c r="H1723">
        <v>418.3</v>
      </c>
      <c r="I1723">
        <v>10</v>
      </c>
      <c r="J1723" t="s">
        <v>2019</v>
      </c>
      <c r="K1723" t="s">
        <v>2024</v>
      </c>
      <c r="L1723">
        <v>0.1</v>
      </c>
      <c r="M1723">
        <v>43.517613033436703</v>
      </c>
      <c r="N1723" t="str">
        <f t="shared" si="26"/>
        <v>Outlier</v>
      </c>
    </row>
    <row r="1724" spans="1:14" x14ac:dyDescent="0.3">
      <c r="A1724">
        <v>2767</v>
      </c>
      <c r="B1724" s="3">
        <v>45321</v>
      </c>
      <c r="C1724" s="3">
        <v>45684</v>
      </c>
      <c r="D1724" t="s">
        <v>13</v>
      </c>
      <c r="E1724" t="s">
        <v>17</v>
      </c>
      <c r="F1724" t="s">
        <v>1785</v>
      </c>
      <c r="G1724">
        <v>671</v>
      </c>
      <c r="H1724">
        <v>339.67</v>
      </c>
      <c r="I1724">
        <v>5</v>
      </c>
      <c r="J1724" t="s">
        <v>2019</v>
      </c>
      <c r="K1724" t="s">
        <v>2026</v>
      </c>
      <c r="L1724">
        <v>0.14000000000000001</v>
      </c>
      <c r="M1724">
        <v>50.621460506706399</v>
      </c>
      <c r="N1724" t="str">
        <f t="shared" si="26"/>
        <v>Outlier</v>
      </c>
    </row>
    <row r="1725" spans="1:14" x14ac:dyDescent="0.3">
      <c r="A1725">
        <v>2768</v>
      </c>
      <c r="B1725" s="3">
        <v>45339</v>
      </c>
      <c r="C1725" s="3">
        <v>45381</v>
      </c>
      <c r="D1725" t="s">
        <v>15</v>
      </c>
      <c r="E1725" t="s">
        <v>17</v>
      </c>
      <c r="F1725" t="s">
        <v>1786</v>
      </c>
      <c r="G1725">
        <v>1377.08</v>
      </c>
      <c r="H1725">
        <v>255.71</v>
      </c>
      <c r="I1725">
        <v>14</v>
      </c>
      <c r="J1725" t="s">
        <v>2022</v>
      </c>
      <c r="K1725" t="s">
        <v>2026</v>
      </c>
      <c r="L1725">
        <v>0.03</v>
      </c>
      <c r="M1725">
        <v>18.569001074737901</v>
      </c>
      <c r="N1725" t="str">
        <f t="shared" si="26"/>
        <v>Outlier</v>
      </c>
    </row>
    <row r="1726" spans="1:14" x14ac:dyDescent="0.3">
      <c r="A1726">
        <v>2769</v>
      </c>
      <c r="B1726" s="3">
        <v>45510</v>
      </c>
      <c r="C1726" s="3">
        <v>45659</v>
      </c>
      <c r="D1726" t="s">
        <v>13</v>
      </c>
      <c r="E1726" t="s">
        <v>18</v>
      </c>
      <c r="F1726" t="s">
        <v>1787</v>
      </c>
      <c r="G1726">
        <v>1938.33</v>
      </c>
      <c r="H1726">
        <v>454.06</v>
      </c>
      <c r="I1726">
        <v>19</v>
      </c>
      <c r="J1726" t="s">
        <v>2021</v>
      </c>
      <c r="K1726" t="s">
        <v>2025</v>
      </c>
      <c r="L1726">
        <v>0.03</v>
      </c>
      <c r="M1726">
        <v>23.425319733997799</v>
      </c>
      <c r="N1726" t="str">
        <f t="shared" si="26"/>
        <v>Outlier</v>
      </c>
    </row>
    <row r="1727" spans="1:14" x14ac:dyDescent="0.3">
      <c r="A1727">
        <v>2770</v>
      </c>
      <c r="B1727" s="3">
        <v>45538</v>
      </c>
      <c r="C1727" s="3">
        <v>45557</v>
      </c>
      <c r="D1727" t="s">
        <v>2027</v>
      </c>
      <c r="E1727" t="s">
        <v>17</v>
      </c>
      <c r="F1727" t="s">
        <v>1788</v>
      </c>
      <c r="G1727">
        <v>1765.63</v>
      </c>
      <c r="H1727">
        <v>89.02</v>
      </c>
      <c r="I1727">
        <v>20</v>
      </c>
      <c r="J1727" t="s">
        <v>2020</v>
      </c>
      <c r="K1727" t="s">
        <v>2024</v>
      </c>
      <c r="L1727">
        <v>0</v>
      </c>
      <c r="M1727">
        <v>5.04182643022604</v>
      </c>
      <c r="N1727" t="str">
        <f t="shared" si="26"/>
        <v>Outlier</v>
      </c>
    </row>
    <row r="1728" spans="1:14" x14ac:dyDescent="0.3">
      <c r="A1728">
        <v>2771</v>
      </c>
      <c r="B1728" s="3">
        <v>45328</v>
      </c>
      <c r="C1728" s="3">
        <v>45617</v>
      </c>
      <c r="D1728" t="s">
        <v>12</v>
      </c>
      <c r="E1728" t="s">
        <v>19</v>
      </c>
      <c r="F1728" t="s">
        <v>1789</v>
      </c>
      <c r="G1728">
        <v>776.59</v>
      </c>
      <c r="H1728">
        <v>357.07</v>
      </c>
      <c r="I1728">
        <v>5</v>
      </c>
      <c r="J1728" t="s">
        <v>2022</v>
      </c>
      <c r="K1728" t="s">
        <v>2025</v>
      </c>
      <c r="L1728">
        <v>0</v>
      </c>
      <c r="M1728">
        <v>45.979216832562898</v>
      </c>
      <c r="N1728" t="str">
        <f t="shared" si="26"/>
        <v>Outlier</v>
      </c>
    </row>
    <row r="1729" spans="1:14" x14ac:dyDescent="0.3">
      <c r="A1729">
        <v>2772</v>
      </c>
      <c r="B1729" s="3">
        <v>45482</v>
      </c>
      <c r="C1729" s="3">
        <v>45613</v>
      </c>
      <c r="D1729" t="s">
        <v>13</v>
      </c>
      <c r="E1729" t="s">
        <v>17</v>
      </c>
      <c r="F1729" t="s">
        <v>1790</v>
      </c>
      <c r="G1729">
        <v>1997.46</v>
      </c>
      <c r="H1729">
        <v>86.13</v>
      </c>
      <c r="I1729">
        <v>6</v>
      </c>
      <c r="J1729" t="s">
        <v>2022</v>
      </c>
      <c r="K1729" t="s">
        <v>2023</v>
      </c>
      <c r="L1729">
        <v>0.02</v>
      </c>
      <c r="M1729">
        <v>4.3119762097864296</v>
      </c>
      <c r="N1729" t="str">
        <f t="shared" si="26"/>
        <v>Outlier</v>
      </c>
    </row>
    <row r="1730" spans="1:14" x14ac:dyDescent="0.3">
      <c r="A1730">
        <v>2773</v>
      </c>
      <c r="B1730" s="3">
        <v>45434</v>
      </c>
      <c r="C1730" s="3">
        <v>45446</v>
      </c>
      <c r="D1730" t="s">
        <v>12</v>
      </c>
      <c r="E1730" t="s">
        <v>17</v>
      </c>
      <c r="F1730" t="s">
        <v>1791</v>
      </c>
      <c r="G1730">
        <v>1134.76</v>
      </c>
      <c r="H1730">
        <v>411.08</v>
      </c>
      <c r="I1730">
        <v>10</v>
      </c>
      <c r="J1730" t="s">
        <v>2020</v>
      </c>
      <c r="K1730" t="s">
        <v>2024</v>
      </c>
      <c r="L1730">
        <v>0.02</v>
      </c>
      <c r="M1730">
        <v>36.226162360322903</v>
      </c>
      <c r="N1730" t="str">
        <f t="shared" ref="N1730:N1793" si="27">IF(OR(G1730&lt;C3712, G1730&gt;C3714), "Outlier", "Normal")</f>
        <v>Outlier</v>
      </c>
    </row>
    <row r="1731" spans="1:14" x14ac:dyDescent="0.3">
      <c r="A1731">
        <v>2774</v>
      </c>
      <c r="B1731" s="3">
        <v>45334</v>
      </c>
      <c r="C1731" s="3">
        <v>45450</v>
      </c>
      <c r="D1731" t="s">
        <v>14</v>
      </c>
      <c r="E1731" t="s">
        <v>19</v>
      </c>
      <c r="F1731" t="s">
        <v>1792</v>
      </c>
      <c r="G1731">
        <v>1511.19</v>
      </c>
      <c r="H1731">
        <v>112.87</v>
      </c>
      <c r="I1731">
        <v>9</v>
      </c>
      <c r="J1731" t="s">
        <v>2019</v>
      </c>
      <c r="K1731" t="s">
        <v>2023</v>
      </c>
      <c r="L1731">
        <v>0.17</v>
      </c>
      <c r="M1731">
        <v>7.46894831225723</v>
      </c>
      <c r="N1731" t="str">
        <f t="shared" si="27"/>
        <v>Outlier</v>
      </c>
    </row>
    <row r="1732" spans="1:14" x14ac:dyDescent="0.3">
      <c r="A1732">
        <v>2775</v>
      </c>
      <c r="B1732" s="3">
        <v>45547</v>
      </c>
      <c r="C1732" s="3">
        <v>45606</v>
      </c>
      <c r="D1732" t="s">
        <v>15</v>
      </c>
      <c r="E1732" t="s">
        <v>18</v>
      </c>
      <c r="F1732" t="s">
        <v>1793</v>
      </c>
      <c r="G1732">
        <v>452.33</v>
      </c>
      <c r="H1732">
        <v>255.67</v>
      </c>
      <c r="I1732">
        <v>19</v>
      </c>
      <c r="J1732" t="s">
        <v>2019</v>
      </c>
      <c r="K1732" t="s">
        <v>2024</v>
      </c>
      <c r="L1732">
        <v>0.1</v>
      </c>
      <c r="M1732">
        <v>56.522892578427196</v>
      </c>
      <c r="N1732" t="str">
        <f t="shared" si="27"/>
        <v>Outlier</v>
      </c>
    </row>
    <row r="1733" spans="1:14" x14ac:dyDescent="0.3">
      <c r="A1733">
        <v>2776</v>
      </c>
      <c r="B1733" s="3">
        <v>45576</v>
      </c>
      <c r="C1733" s="3">
        <v>45589</v>
      </c>
      <c r="D1733" t="s">
        <v>12</v>
      </c>
      <c r="E1733" t="s">
        <v>19</v>
      </c>
      <c r="F1733" t="s">
        <v>1794</v>
      </c>
      <c r="G1733">
        <v>1539.11</v>
      </c>
      <c r="H1733">
        <v>483.65</v>
      </c>
      <c r="I1733">
        <v>16</v>
      </c>
      <c r="J1733" t="s">
        <v>2021</v>
      </c>
      <c r="K1733" t="s">
        <v>2025</v>
      </c>
      <c r="L1733">
        <v>0.03</v>
      </c>
      <c r="M1733">
        <v>31.424004781984401</v>
      </c>
      <c r="N1733" t="str">
        <f t="shared" si="27"/>
        <v>Outlier</v>
      </c>
    </row>
    <row r="1734" spans="1:14" x14ac:dyDescent="0.3">
      <c r="A1734">
        <v>2777</v>
      </c>
      <c r="B1734" s="3">
        <v>45432</v>
      </c>
      <c r="C1734" s="3">
        <v>45641</v>
      </c>
      <c r="D1734" t="s">
        <v>13</v>
      </c>
      <c r="E1734" t="s">
        <v>18</v>
      </c>
      <c r="F1734" t="s">
        <v>1795</v>
      </c>
      <c r="G1734">
        <v>419.88</v>
      </c>
      <c r="H1734">
        <v>257.51</v>
      </c>
      <c r="I1734">
        <v>8</v>
      </c>
      <c r="J1734" t="s">
        <v>2019</v>
      </c>
      <c r="K1734" t="s">
        <v>2023</v>
      </c>
      <c r="L1734">
        <v>0.1</v>
      </c>
      <c r="M1734">
        <v>61.329427455463502</v>
      </c>
      <c r="N1734" t="str">
        <f t="shared" si="27"/>
        <v>Outlier</v>
      </c>
    </row>
    <row r="1735" spans="1:14" x14ac:dyDescent="0.3">
      <c r="A1735">
        <v>2778</v>
      </c>
      <c r="B1735" s="3">
        <v>45459</v>
      </c>
      <c r="C1735" s="3">
        <v>45573</v>
      </c>
      <c r="D1735" t="s">
        <v>13</v>
      </c>
      <c r="E1735" t="s">
        <v>18</v>
      </c>
      <c r="F1735" t="s">
        <v>1796</v>
      </c>
      <c r="G1735">
        <v>463.24</v>
      </c>
      <c r="H1735">
        <v>28.78</v>
      </c>
      <c r="I1735">
        <v>8</v>
      </c>
      <c r="J1735" t="s">
        <v>2020</v>
      </c>
      <c r="K1735" t="s">
        <v>2024</v>
      </c>
      <c r="L1735">
        <v>0.13</v>
      </c>
      <c r="M1735">
        <v>6.2127622830498197</v>
      </c>
      <c r="N1735" t="str">
        <f t="shared" si="27"/>
        <v>Outlier</v>
      </c>
    </row>
    <row r="1736" spans="1:14" x14ac:dyDescent="0.3">
      <c r="A1736">
        <v>2779</v>
      </c>
      <c r="B1736" s="3">
        <v>45621</v>
      </c>
      <c r="C1736" s="3">
        <v>45622</v>
      </c>
      <c r="D1736" t="s">
        <v>13</v>
      </c>
      <c r="E1736" t="s">
        <v>17</v>
      </c>
      <c r="F1736" t="s">
        <v>1797</v>
      </c>
      <c r="G1736">
        <v>142.76</v>
      </c>
      <c r="H1736">
        <v>405.95</v>
      </c>
      <c r="I1736">
        <v>10</v>
      </c>
      <c r="J1736" t="s">
        <v>2019</v>
      </c>
      <c r="K1736" t="s">
        <v>2024</v>
      </c>
      <c r="L1736">
        <v>0.13</v>
      </c>
      <c r="M1736">
        <v>284.35836368730702</v>
      </c>
      <c r="N1736" t="str">
        <f t="shared" si="27"/>
        <v>Outlier</v>
      </c>
    </row>
    <row r="1737" spans="1:14" x14ac:dyDescent="0.3">
      <c r="A1737">
        <v>2780</v>
      </c>
      <c r="B1737" s="3">
        <v>45522</v>
      </c>
      <c r="C1737" s="3">
        <v>45607</v>
      </c>
      <c r="D1737" t="s">
        <v>12</v>
      </c>
      <c r="E1737" t="s">
        <v>18</v>
      </c>
      <c r="F1737" t="s">
        <v>1798</v>
      </c>
      <c r="G1737">
        <v>442.16</v>
      </c>
      <c r="H1737">
        <v>387.79</v>
      </c>
      <c r="I1737">
        <v>12</v>
      </c>
      <c r="J1737" t="s">
        <v>2019</v>
      </c>
      <c r="K1737" t="s">
        <v>2026</v>
      </c>
      <c r="L1737">
        <v>0.13</v>
      </c>
      <c r="M1737">
        <v>87.703546227609905</v>
      </c>
      <c r="N1737" t="str">
        <f t="shared" si="27"/>
        <v>Outlier</v>
      </c>
    </row>
    <row r="1738" spans="1:14" x14ac:dyDescent="0.3">
      <c r="A1738">
        <v>2781</v>
      </c>
      <c r="B1738" s="3">
        <v>45607</v>
      </c>
      <c r="C1738" s="3">
        <v>45627</v>
      </c>
      <c r="D1738" t="s">
        <v>15</v>
      </c>
      <c r="E1738" t="s">
        <v>18</v>
      </c>
      <c r="F1738" t="s">
        <v>1799</v>
      </c>
      <c r="G1738">
        <v>1281.18</v>
      </c>
      <c r="H1738">
        <v>105.63</v>
      </c>
      <c r="I1738">
        <v>9</v>
      </c>
      <c r="J1738" t="s">
        <v>2021</v>
      </c>
      <c r="K1738" t="s">
        <v>2023</v>
      </c>
      <c r="L1738">
        <v>0.17</v>
      </c>
      <c r="M1738">
        <v>8.2447431274294001</v>
      </c>
      <c r="N1738" t="str">
        <f t="shared" si="27"/>
        <v>Outlier</v>
      </c>
    </row>
    <row r="1739" spans="1:14" x14ac:dyDescent="0.3">
      <c r="A1739">
        <v>2782</v>
      </c>
      <c r="B1739" s="3">
        <v>45678</v>
      </c>
      <c r="C1739" s="3">
        <v>45678</v>
      </c>
      <c r="D1739" t="s">
        <v>12</v>
      </c>
      <c r="E1739" t="s">
        <v>18</v>
      </c>
      <c r="F1739" t="s">
        <v>1800</v>
      </c>
      <c r="G1739">
        <v>1435.28</v>
      </c>
      <c r="H1739">
        <v>205.28</v>
      </c>
      <c r="I1739">
        <v>9</v>
      </c>
      <c r="J1739" t="s">
        <v>2022</v>
      </c>
      <c r="K1739" t="s">
        <v>2024</v>
      </c>
      <c r="L1739">
        <v>0.19</v>
      </c>
      <c r="M1739">
        <v>14.302435761663199</v>
      </c>
      <c r="N1739" t="str">
        <f t="shared" si="27"/>
        <v>Outlier</v>
      </c>
    </row>
    <row r="1740" spans="1:14" x14ac:dyDescent="0.3">
      <c r="A1740">
        <v>2783</v>
      </c>
      <c r="B1740" s="3">
        <v>45327</v>
      </c>
      <c r="C1740" s="3">
        <v>45686</v>
      </c>
      <c r="D1740" t="s">
        <v>14</v>
      </c>
      <c r="E1740" t="s">
        <v>19</v>
      </c>
      <c r="F1740" t="s">
        <v>1801</v>
      </c>
      <c r="G1740">
        <v>413.04</v>
      </c>
      <c r="H1740">
        <v>255.71</v>
      </c>
      <c r="I1740">
        <v>14</v>
      </c>
      <c r="J1740" t="s">
        <v>2022</v>
      </c>
      <c r="K1740" t="s">
        <v>2023</v>
      </c>
      <c r="L1740">
        <v>0.12</v>
      </c>
      <c r="M1740">
        <v>61.909258183226797</v>
      </c>
      <c r="N1740" t="str">
        <f t="shared" si="27"/>
        <v>Outlier</v>
      </c>
    </row>
    <row r="1741" spans="1:14" x14ac:dyDescent="0.3">
      <c r="A1741">
        <v>2784</v>
      </c>
      <c r="B1741" s="3">
        <v>45506</v>
      </c>
      <c r="C1741" s="3">
        <v>45516</v>
      </c>
      <c r="D1741" t="s">
        <v>2028</v>
      </c>
      <c r="E1741" t="s">
        <v>17</v>
      </c>
      <c r="F1741" t="s">
        <v>1802</v>
      </c>
      <c r="G1741">
        <v>1997.2</v>
      </c>
      <c r="H1741">
        <v>108.15</v>
      </c>
      <c r="I1741">
        <v>12</v>
      </c>
      <c r="J1741" t="s">
        <v>2021</v>
      </c>
      <c r="K1741" t="s">
        <v>2026</v>
      </c>
      <c r="L1741">
        <v>0.05</v>
      </c>
      <c r="M1741">
        <v>5.4150811135589798</v>
      </c>
      <c r="N1741" t="str">
        <f t="shared" si="27"/>
        <v>Outlier</v>
      </c>
    </row>
    <row r="1742" spans="1:14" x14ac:dyDescent="0.3">
      <c r="A1742">
        <v>2785</v>
      </c>
      <c r="B1742" s="3">
        <v>45656</v>
      </c>
      <c r="C1742" s="3">
        <v>45685</v>
      </c>
      <c r="D1742" t="s">
        <v>13</v>
      </c>
      <c r="E1742" t="s">
        <v>17</v>
      </c>
      <c r="F1742" t="s">
        <v>1803</v>
      </c>
      <c r="G1742">
        <v>498.32</v>
      </c>
      <c r="H1742">
        <v>241.77</v>
      </c>
      <c r="I1742">
        <v>2</v>
      </c>
      <c r="J1742" t="s">
        <v>2020</v>
      </c>
      <c r="K1742" t="s">
        <v>2023</v>
      </c>
      <c r="L1742">
        <v>7.0000000000000007E-2</v>
      </c>
      <c r="M1742">
        <v>48.517017177717101</v>
      </c>
      <c r="N1742" t="str">
        <f t="shared" si="27"/>
        <v>Outlier</v>
      </c>
    </row>
    <row r="1743" spans="1:14" x14ac:dyDescent="0.3">
      <c r="A1743">
        <v>2786</v>
      </c>
      <c r="B1743" s="3">
        <v>45631</v>
      </c>
      <c r="C1743" s="3">
        <v>45634</v>
      </c>
      <c r="D1743" t="s">
        <v>15</v>
      </c>
      <c r="E1743" t="s">
        <v>18</v>
      </c>
      <c r="F1743" t="s">
        <v>1804</v>
      </c>
      <c r="G1743">
        <v>1933.1</v>
      </c>
      <c r="H1743">
        <v>216.49</v>
      </c>
      <c r="I1743">
        <v>10</v>
      </c>
      <c r="J1743" t="s">
        <v>2020</v>
      </c>
      <c r="K1743" t="s">
        <v>2023</v>
      </c>
      <c r="L1743">
        <v>0.05</v>
      </c>
      <c r="M1743">
        <v>11.199110237442399</v>
      </c>
      <c r="N1743" t="str">
        <f t="shared" si="27"/>
        <v>Outlier</v>
      </c>
    </row>
    <row r="1744" spans="1:14" x14ac:dyDescent="0.3">
      <c r="A1744">
        <v>2787</v>
      </c>
      <c r="B1744" s="3">
        <v>45537</v>
      </c>
      <c r="C1744" s="3">
        <v>45553</v>
      </c>
      <c r="D1744" t="s">
        <v>12</v>
      </c>
      <c r="E1744" t="s">
        <v>19</v>
      </c>
      <c r="F1744" t="s">
        <v>1805</v>
      </c>
      <c r="G1744">
        <v>1995.26</v>
      </c>
      <c r="H1744">
        <v>42.84</v>
      </c>
      <c r="I1744">
        <v>15</v>
      </c>
      <c r="J1744" t="s">
        <v>2021</v>
      </c>
      <c r="K1744" t="s">
        <v>2024</v>
      </c>
      <c r="L1744">
        <v>0.13</v>
      </c>
      <c r="M1744">
        <v>2.1470885999819602</v>
      </c>
      <c r="N1744" t="str">
        <f t="shared" si="27"/>
        <v>Outlier</v>
      </c>
    </row>
    <row r="1745" spans="1:14" x14ac:dyDescent="0.3">
      <c r="A1745">
        <v>2788</v>
      </c>
      <c r="B1745" s="3">
        <v>45541</v>
      </c>
      <c r="C1745" s="3">
        <v>45574</v>
      </c>
      <c r="D1745" t="s">
        <v>14</v>
      </c>
      <c r="E1745" t="s">
        <v>19</v>
      </c>
      <c r="F1745" t="s">
        <v>1806</v>
      </c>
      <c r="G1745">
        <v>1756.94</v>
      </c>
      <c r="H1745">
        <v>273.61</v>
      </c>
      <c r="I1745">
        <v>8</v>
      </c>
      <c r="J1745" t="s">
        <v>2019</v>
      </c>
      <c r="K1745" t="s">
        <v>2026</v>
      </c>
      <c r="L1745">
        <v>0.14000000000000001</v>
      </c>
      <c r="M1745">
        <v>15.573098682937401</v>
      </c>
      <c r="N1745" t="str">
        <f t="shared" si="27"/>
        <v>Outlier</v>
      </c>
    </row>
    <row r="1746" spans="1:14" x14ac:dyDescent="0.3">
      <c r="A1746">
        <v>2789</v>
      </c>
      <c r="B1746" s="3">
        <v>45380</v>
      </c>
      <c r="C1746" s="3">
        <v>45415</v>
      </c>
      <c r="D1746" t="s">
        <v>15</v>
      </c>
      <c r="E1746" t="s">
        <v>17</v>
      </c>
      <c r="F1746" t="s">
        <v>1807</v>
      </c>
      <c r="G1746">
        <v>129.91</v>
      </c>
      <c r="H1746">
        <v>417.06</v>
      </c>
      <c r="I1746">
        <v>7</v>
      </c>
      <c r="J1746" t="s">
        <v>2021</v>
      </c>
      <c r="K1746" t="s">
        <v>2025</v>
      </c>
      <c r="L1746">
        <v>0.09</v>
      </c>
      <c r="M1746">
        <v>321.037641444077</v>
      </c>
      <c r="N1746" t="str">
        <f t="shared" si="27"/>
        <v>Outlier</v>
      </c>
    </row>
    <row r="1747" spans="1:14" x14ac:dyDescent="0.3">
      <c r="A1747">
        <v>2790</v>
      </c>
      <c r="B1747" s="3">
        <v>45411</v>
      </c>
      <c r="C1747" s="3">
        <v>45462</v>
      </c>
      <c r="D1747" t="s">
        <v>12</v>
      </c>
      <c r="E1747" t="s">
        <v>18</v>
      </c>
      <c r="F1747" t="s">
        <v>1808</v>
      </c>
      <c r="G1747">
        <v>814.26</v>
      </c>
      <c r="H1747">
        <v>74.94</v>
      </c>
      <c r="I1747">
        <v>15</v>
      </c>
      <c r="J1747" t="s">
        <v>2019</v>
      </c>
      <c r="K1747" t="s">
        <v>2025</v>
      </c>
      <c r="L1747">
        <v>0.02</v>
      </c>
      <c r="M1747">
        <v>9.2034485299535795</v>
      </c>
      <c r="N1747" t="str">
        <f t="shared" si="27"/>
        <v>Outlier</v>
      </c>
    </row>
    <row r="1748" spans="1:14" x14ac:dyDescent="0.3">
      <c r="A1748">
        <v>2791</v>
      </c>
      <c r="B1748" s="3">
        <v>45611</v>
      </c>
      <c r="C1748" s="3">
        <v>45618</v>
      </c>
      <c r="D1748" t="s">
        <v>14</v>
      </c>
      <c r="E1748" t="s">
        <v>18</v>
      </c>
      <c r="F1748" t="s">
        <v>1809</v>
      </c>
      <c r="G1748">
        <v>474.96</v>
      </c>
      <c r="H1748">
        <v>491.77</v>
      </c>
      <c r="I1748">
        <v>12</v>
      </c>
      <c r="J1748" t="s">
        <v>2020</v>
      </c>
      <c r="K1748" t="s">
        <v>2025</v>
      </c>
      <c r="L1748">
        <v>0.08</v>
      </c>
      <c r="M1748">
        <v>103.53924541014</v>
      </c>
      <c r="N1748" t="str">
        <f t="shared" si="27"/>
        <v>Outlier</v>
      </c>
    </row>
    <row r="1749" spans="1:14" x14ac:dyDescent="0.3">
      <c r="A1749">
        <v>2792</v>
      </c>
      <c r="B1749" s="3">
        <v>45600</v>
      </c>
      <c r="C1749" s="3">
        <v>45675</v>
      </c>
      <c r="D1749" t="s">
        <v>13</v>
      </c>
      <c r="E1749" t="s">
        <v>18</v>
      </c>
      <c r="F1749" t="s">
        <v>1810</v>
      </c>
      <c r="G1749">
        <v>222.96</v>
      </c>
      <c r="H1749">
        <v>469.74</v>
      </c>
      <c r="I1749">
        <v>2</v>
      </c>
      <c r="J1749" t="s">
        <v>2022</v>
      </c>
      <c r="K1749" t="s">
        <v>2024</v>
      </c>
      <c r="L1749">
        <v>0.05</v>
      </c>
      <c r="M1749">
        <v>210.683530678149</v>
      </c>
      <c r="N1749" t="str">
        <f t="shared" si="27"/>
        <v>Outlier</v>
      </c>
    </row>
    <row r="1750" spans="1:14" x14ac:dyDescent="0.3">
      <c r="A1750">
        <v>2793</v>
      </c>
      <c r="B1750" s="3">
        <v>45434</v>
      </c>
      <c r="C1750" s="3">
        <v>45540</v>
      </c>
      <c r="D1750" t="s">
        <v>2027</v>
      </c>
      <c r="E1750" t="s">
        <v>18</v>
      </c>
      <c r="F1750" t="s">
        <v>1811</v>
      </c>
      <c r="G1750">
        <v>1893.69</v>
      </c>
      <c r="H1750">
        <v>69.63</v>
      </c>
      <c r="I1750">
        <v>10</v>
      </c>
      <c r="J1750" t="s">
        <v>2022</v>
      </c>
      <c r="K1750" t="s">
        <v>2023</v>
      </c>
      <c r="L1750">
        <v>0.05</v>
      </c>
      <c r="M1750">
        <v>3.6769481805364101</v>
      </c>
      <c r="N1750" t="str">
        <f t="shared" si="27"/>
        <v>Outlier</v>
      </c>
    </row>
    <row r="1751" spans="1:14" x14ac:dyDescent="0.3">
      <c r="A1751">
        <v>2794</v>
      </c>
      <c r="B1751" s="3">
        <v>45591</v>
      </c>
      <c r="C1751" s="3">
        <v>45635</v>
      </c>
      <c r="D1751" t="s">
        <v>12</v>
      </c>
      <c r="E1751" t="s">
        <v>18</v>
      </c>
      <c r="F1751" t="s">
        <v>1812</v>
      </c>
      <c r="G1751">
        <v>1354.06</v>
      </c>
      <c r="H1751">
        <v>483.94</v>
      </c>
      <c r="I1751">
        <v>15</v>
      </c>
      <c r="J1751" t="s">
        <v>2021</v>
      </c>
      <c r="K1751" t="s">
        <v>2023</v>
      </c>
      <c r="L1751">
        <v>0.11</v>
      </c>
      <c r="M1751">
        <v>35.739922898542197</v>
      </c>
      <c r="N1751" t="str">
        <f t="shared" si="27"/>
        <v>Outlier</v>
      </c>
    </row>
    <row r="1752" spans="1:14" x14ac:dyDescent="0.3">
      <c r="A1752">
        <v>2795</v>
      </c>
      <c r="B1752" s="3">
        <v>45576</v>
      </c>
      <c r="C1752" s="3">
        <v>45686</v>
      </c>
      <c r="D1752" t="s">
        <v>13</v>
      </c>
      <c r="E1752" t="s">
        <v>18</v>
      </c>
      <c r="F1752" t="s">
        <v>1813</v>
      </c>
      <c r="G1752">
        <v>1407.78</v>
      </c>
      <c r="H1752">
        <v>167.87</v>
      </c>
      <c r="I1752">
        <v>15</v>
      </c>
      <c r="J1752" t="s">
        <v>2021</v>
      </c>
      <c r="K1752" t="s">
        <v>2023</v>
      </c>
      <c r="L1752">
        <v>0.04</v>
      </c>
      <c r="M1752">
        <v>11.924448422338701</v>
      </c>
      <c r="N1752" t="str">
        <f t="shared" si="27"/>
        <v>Outlier</v>
      </c>
    </row>
    <row r="1753" spans="1:14" x14ac:dyDescent="0.3">
      <c r="A1753">
        <v>2796</v>
      </c>
      <c r="B1753" s="3">
        <v>45338</v>
      </c>
      <c r="C1753" s="3">
        <v>45625</v>
      </c>
      <c r="D1753" t="s">
        <v>15</v>
      </c>
      <c r="E1753" t="s">
        <v>19</v>
      </c>
      <c r="F1753" t="s">
        <v>1814</v>
      </c>
      <c r="G1753">
        <v>1245.75</v>
      </c>
      <c r="H1753">
        <v>255.71</v>
      </c>
      <c r="I1753">
        <v>14</v>
      </c>
      <c r="J1753" t="s">
        <v>2022</v>
      </c>
      <c r="K1753" t="s">
        <v>2025</v>
      </c>
      <c r="L1753">
        <v>0.09</v>
      </c>
      <c r="M1753">
        <v>20.5265904073851</v>
      </c>
      <c r="N1753" t="str">
        <f t="shared" si="27"/>
        <v>Outlier</v>
      </c>
    </row>
    <row r="1754" spans="1:14" x14ac:dyDescent="0.3">
      <c r="A1754">
        <v>2797</v>
      </c>
      <c r="B1754" s="3">
        <v>45419</v>
      </c>
      <c r="C1754" s="3">
        <v>45679</v>
      </c>
      <c r="D1754" t="s">
        <v>15</v>
      </c>
      <c r="E1754" t="s">
        <v>18</v>
      </c>
      <c r="F1754" t="s">
        <v>1815</v>
      </c>
      <c r="G1754">
        <v>683.68</v>
      </c>
      <c r="H1754">
        <v>490.04</v>
      </c>
      <c r="I1754">
        <v>17</v>
      </c>
      <c r="J1754" t="s">
        <v>2022</v>
      </c>
      <c r="K1754" t="s">
        <v>2024</v>
      </c>
      <c r="L1754">
        <v>0.15</v>
      </c>
      <c r="M1754">
        <v>71.676807863327895</v>
      </c>
      <c r="N1754" t="str">
        <f t="shared" si="27"/>
        <v>Outlier</v>
      </c>
    </row>
    <row r="1755" spans="1:14" x14ac:dyDescent="0.3">
      <c r="A1755">
        <v>2799</v>
      </c>
      <c r="B1755" s="3">
        <v>45650</v>
      </c>
      <c r="C1755" s="3">
        <v>45691</v>
      </c>
      <c r="D1755" t="s">
        <v>15</v>
      </c>
      <c r="E1755" t="s">
        <v>18</v>
      </c>
      <c r="F1755" t="s">
        <v>1817</v>
      </c>
      <c r="G1755">
        <v>972.36500000000001</v>
      </c>
      <c r="H1755">
        <v>255.71</v>
      </c>
      <c r="I1755">
        <v>5</v>
      </c>
      <c r="J1755" t="s">
        <v>2020</v>
      </c>
      <c r="K1755" t="s">
        <v>2023</v>
      </c>
      <c r="L1755">
        <v>0.01</v>
      </c>
      <c r="M1755">
        <v>26.2977379893353</v>
      </c>
      <c r="N1755" t="str">
        <f t="shared" si="27"/>
        <v>Outlier</v>
      </c>
    </row>
    <row r="1756" spans="1:14" x14ac:dyDescent="0.3">
      <c r="A1756">
        <v>2800</v>
      </c>
      <c r="B1756" s="3">
        <v>45421</v>
      </c>
      <c r="C1756" s="3">
        <v>45590</v>
      </c>
      <c r="D1756" t="s">
        <v>12</v>
      </c>
      <c r="E1756" t="s">
        <v>18</v>
      </c>
      <c r="F1756" t="s">
        <v>1818</v>
      </c>
      <c r="G1756">
        <v>1275.6400000000001</v>
      </c>
      <c r="H1756">
        <v>37.99</v>
      </c>
      <c r="I1756">
        <v>14</v>
      </c>
      <c r="J1756" t="s">
        <v>2019</v>
      </c>
      <c r="K1756" t="s">
        <v>2024</v>
      </c>
      <c r="L1756">
        <v>0.16</v>
      </c>
      <c r="M1756">
        <v>2.97811294722649</v>
      </c>
      <c r="N1756" t="str">
        <f t="shared" si="27"/>
        <v>Outlier</v>
      </c>
    </row>
    <row r="1757" spans="1:14" x14ac:dyDescent="0.3">
      <c r="A1757">
        <v>2801</v>
      </c>
      <c r="B1757" s="3">
        <v>45480</v>
      </c>
      <c r="C1757" s="3">
        <v>45506</v>
      </c>
      <c r="D1757" t="s">
        <v>13</v>
      </c>
      <c r="E1757" t="s">
        <v>19</v>
      </c>
      <c r="F1757" t="s">
        <v>1819</v>
      </c>
      <c r="G1757">
        <v>1238.3599999999999</v>
      </c>
      <c r="H1757">
        <v>150.56</v>
      </c>
      <c r="I1757">
        <v>2</v>
      </c>
      <c r="J1757" t="s">
        <v>2019</v>
      </c>
      <c r="K1757" t="s">
        <v>2023</v>
      </c>
      <c r="L1757">
        <v>0.15</v>
      </c>
      <c r="M1757">
        <v>12.1580154397752</v>
      </c>
      <c r="N1757" t="str">
        <f t="shared" si="27"/>
        <v>Outlier</v>
      </c>
    </row>
    <row r="1758" spans="1:14" x14ac:dyDescent="0.3">
      <c r="A1758">
        <v>2802</v>
      </c>
      <c r="B1758" s="3">
        <v>45652</v>
      </c>
      <c r="C1758" s="3">
        <v>45661</v>
      </c>
      <c r="D1758" t="s">
        <v>2028</v>
      </c>
      <c r="E1758" t="s">
        <v>18</v>
      </c>
      <c r="F1758" t="s">
        <v>1820</v>
      </c>
      <c r="G1758">
        <v>258.64999999999998</v>
      </c>
      <c r="H1758">
        <v>187.8</v>
      </c>
      <c r="I1758">
        <v>6</v>
      </c>
      <c r="J1758" t="s">
        <v>2020</v>
      </c>
      <c r="K1758" t="s">
        <v>2024</v>
      </c>
      <c r="L1758">
        <v>0.13</v>
      </c>
      <c r="M1758">
        <v>72.607771119273195</v>
      </c>
      <c r="N1758" t="str">
        <f t="shared" si="27"/>
        <v>Outlier</v>
      </c>
    </row>
    <row r="1759" spans="1:14" x14ac:dyDescent="0.3">
      <c r="A1759">
        <v>2803</v>
      </c>
      <c r="B1759" s="3">
        <v>45548</v>
      </c>
      <c r="C1759" s="3">
        <v>45599</v>
      </c>
      <c r="D1759" t="s">
        <v>12</v>
      </c>
      <c r="E1759" t="s">
        <v>19</v>
      </c>
      <c r="F1759" t="s">
        <v>1821</v>
      </c>
      <c r="G1759">
        <v>154.41999999999999</v>
      </c>
      <c r="H1759">
        <v>192.46</v>
      </c>
      <c r="I1759">
        <v>4</v>
      </c>
      <c r="J1759" t="s">
        <v>2021</v>
      </c>
      <c r="K1759" t="s">
        <v>2025</v>
      </c>
      <c r="L1759">
        <v>0.01</v>
      </c>
      <c r="M1759">
        <v>124.63411475197501</v>
      </c>
      <c r="N1759" t="str">
        <f t="shared" si="27"/>
        <v>Outlier</v>
      </c>
    </row>
    <row r="1760" spans="1:14" x14ac:dyDescent="0.3">
      <c r="A1760">
        <v>2804</v>
      </c>
      <c r="B1760" s="3">
        <v>45610</v>
      </c>
      <c r="C1760" s="3">
        <v>45627</v>
      </c>
      <c r="D1760" t="s">
        <v>13</v>
      </c>
      <c r="E1760" t="s">
        <v>19</v>
      </c>
      <c r="F1760" t="s">
        <v>1822</v>
      </c>
      <c r="G1760">
        <v>1085.18</v>
      </c>
      <c r="H1760">
        <v>84.87</v>
      </c>
      <c r="I1760">
        <v>20</v>
      </c>
      <c r="J1760" t="s">
        <v>2020</v>
      </c>
      <c r="K1760" t="s">
        <v>2024</v>
      </c>
      <c r="L1760">
        <v>0.17</v>
      </c>
      <c r="M1760">
        <v>7.8208223520521898</v>
      </c>
      <c r="N1760" t="str">
        <f t="shared" si="27"/>
        <v>Outlier</v>
      </c>
    </row>
    <row r="1761" spans="1:14" x14ac:dyDescent="0.3">
      <c r="A1761">
        <v>2805</v>
      </c>
      <c r="B1761" s="3">
        <v>45584</v>
      </c>
      <c r="C1761" s="3">
        <v>45672</v>
      </c>
      <c r="D1761" t="s">
        <v>14</v>
      </c>
      <c r="E1761" t="s">
        <v>19</v>
      </c>
      <c r="F1761" t="s">
        <v>1823</v>
      </c>
      <c r="G1761">
        <v>1598.5</v>
      </c>
      <c r="H1761">
        <v>353.68</v>
      </c>
      <c r="I1761">
        <v>18</v>
      </c>
      <c r="J1761" t="s">
        <v>2020</v>
      </c>
      <c r="K1761" t="s">
        <v>2024</v>
      </c>
      <c r="L1761">
        <v>0.03</v>
      </c>
      <c r="M1761">
        <v>22.125742883953698</v>
      </c>
      <c r="N1761" t="str">
        <f t="shared" si="27"/>
        <v>Outlier</v>
      </c>
    </row>
    <row r="1762" spans="1:14" x14ac:dyDescent="0.3">
      <c r="A1762">
        <v>2806</v>
      </c>
      <c r="B1762" s="3">
        <v>45344</v>
      </c>
      <c r="C1762" s="3">
        <v>45378</v>
      </c>
      <c r="D1762" t="s">
        <v>14</v>
      </c>
      <c r="E1762" t="s">
        <v>18</v>
      </c>
      <c r="F1762" t="s">
        <v>1824</v>
      </c>
      <c r="G1762">
        <v>626.73</v>
      </c>
      <c r="H1762">
        <v>312.37</v>
      </c>
      <c r="I1762">
        <v>0</v>
      </c>
      <c r="J1762" t="s">
        <v>2020</v>
      </c>
      <c r="K1762" t="s">
        <v>2024</v>
      </c>
      <c r="L1762">
        <v>0.02</v>
      </c>
      <c r="M1762">
        <v>49.8412394492046</v>
      </c>
      <c r="N1762" t="str">
        <f t="shared" si="27"/>
        <v>Outlier</v>
      </c>
    </row>
    <row r="1763" spans="1:14" x14ac:dyDescent="0.3">
      <c r="A1763">
        <v>2807</v>
      </c>
      <c r="B1763" s="3">
        <v>45558</v>
      </c>
      <c r="C1763" s="3">
        <v>45605</v>
      </c>
      <c r="D1763" t="s">
        <v>12</v>
      </c>
      <c r="E1763" t="s">
        <v>17</v>
      </c>
      <c r="F1763" t="s">
        <v>1825</v>
      </c>
      <c r="G1763">
        <v>441.69</v>
      </c>
      <c r="H1763">
        <v>151</v>
      </c>
      <c r="I1763">
        <v>3</v>
      </c>
      <c r="J1763" t="s">
        <v>2020</v>
      </c>
      <c r="K1763" t="s">
        <v>2024</v>
      </c>
      <c r="L1763">
        <v>0.12</v>
      </c>
      <c r="M1763">
        <v>34.186873146324302</v>
      </c>
      <c r="N1763" t="str">
        <f t="shared" si="27"/>
        <v>Outlier</v>
      </c>
    </row>
    <row r="1764" spans="1:14" x14ac:dyDescent="0.3">
      <c r="A1764">
        <v>2808</v>
      </c>
      <c r="B1764" s="3">
        <v>45485</v>
      </c>
      <c r="C1764" s="3">
        <v>45599</v>
      </c>
      <c r="D1764" t="s">
        <v>12</v>
      </c>
      <c r="E1764" t="s">
        <v>17</v>
      </c>
      <c r="F1764" t="s">
        <v>1826</v>
      </c>
      <c r="G1764">
        <v>1188.0999999999999</v>
      </c>
      <c r="H1764">
        <v>260.49</v>
      </c>
      <c r="I1764">
        <v>14</v>
      </c>
      <c r="J1764" t="s">
        <v>2022</v>
      </c>
      <c r="K1764" t="s">
        <v>2023</v>
      </c>
      <c r="L1764">
        <v>0.1</v>
      </c>
      <c r="M1764">
        <v>21.9249221446006</v>
      </c>
      <c r="N1764" t="str">
        <f t="shared" si="27"/>
        <v>Outlier</v>
      </c>
    </row>
    <row r="1765" spans="1:14" x14ac:dyDescent="0.3">
      <c r="A1765">
        <v>2809</v>
      </c>
      <c r="B1765" s="3">
        <v>45432</v>
      </c>
      <c r="C1765" s="3">
        <v>45513</v>
      </c>
      <c r="D1765" t="s">
        <v>2027</v>
      </c>
      <c r="E1765" t="s">
        <v>19</v>
      </c>
      <c r="F1765" t="s">
        <v>1827</v>
      </c>
      <c r="G1765">
        <v>176.1</v>
      </c>
      <c r="H1765">
        <v>99.94</v>
      </c>
      <c r="I1765">
        <v>20</v>
      </c>
      <c r="J1765" t="s">
        <v>2020</v>
      </c>
      <c r="K1765" t="s">
        <v>2024</v>
      </c>
      <c r="L1765">
        <v>0.1</v>
      </c>
      <c r="M1765">
        <v>56.751845542305503</v>
      </c>
      <c r="N1765" t="str">
        <f t="shared" si="27"/>
        <v>Outlier</v>
      </c>
    </row>
    <row r="1766" spans="1:14" x14ac:dyDescent="0.3">
      <c r="A1766">
        <v>2810</v>
      </c>
      <c r="B1766" s="3">
        <v>45678</v>
      </c>
      <c r="C1766" s="3">
        <v>45689</v>
      </c>
      <c r="D1766" t="s">
        <v>12</v>
      </c>
      <c r="E1766" t="s">
        <v>18</v>
      </c>
      <c r="F1766" t="s">
        <v>1828</v>
      </c>
      <c r="G1766">
        <v>1474.4</v>
      </c>
      <c r="H1766">
        <v>412.36</v>
      </c>
      <c r="I1766">
        <v>10</v>
      </c>
      <c r="J1766" t="s">
        <v>2020</v>
      </c>
      <c r="K1766" t="s">
        <v>2024</v>
      </c>
      <c r="L1766">
        <v>0.19</v>
      </c>
      <c r="M1766">
        <v>27.9679869777537</v>
      </c>
      <c r="N1766" t="str">
        <f t="shared" si="27"/>
        <v>Outlier</v>
      </c>
    </row>
    <row r="1767" spans="1:14" x14ac:dyDescent="0.3">
      <c r="A1767">
        <v>2811</v>
      </c>
      <c r="B1767" s="3">
        <v>45330</v>
      </c>
      <c r="C1767" s="3">
        <v>45355</v>
      </c>
      <c r="D1767" t="s">
        <v>15</v>
      </c>
      <c r="E1767" t="s">
        <v>19</v>
      </c>
      <c r="F1767" t="s">
        <v>1829</v>
      </c>
      <c r="G1767">
        <v>1421.07</v>
      </c>
      <c r="H1767">
        <v>255.71</v>
      </c>
      <c r="I1767">
        <v>17</v>
      </c>
      <c r="J1767" t="s">
        <v>2020</v>
      </c>
      <c r="K1767" t="s">
        <v>2025</v>
      </c>
      <c r="L1767">
        <v>0.01</v>
      </c>
      <c r="M1767">
        <v>17.994187478449302</v>
      </c>
      <c r="N1767" t="str">
        <f t="shared" si="27"/>
        <v>Outlier</v>
      </c>
    </row>
    <row r="1768" spans="1:14" x14ac:dyDescent="0.3">
      <c r="A1768">
        <v>2812</v>
      </c>
      <c r="B1768" s="3">
        <v>45463</v>
      </c>
      <c r="C1768" s="3">
        <v>45579</v>
      </c>
      <c r="D1768" t="s">
        <v>15</v>
      </c>
      <c r="E1768" t="s">
        <v>19</v>
      </c>
      <c r="F1768" t="s">
        <v>1830</v>
      </c>
      <c r="G1768">
        <v>1846.61</v>
      </c>
      <c r="H1768">
        <v>370.32</v>
      </c>
      <c r="I1768">
        <v>3</v>
      </c>
      <c r="J1768" t="s">
        <v>2022</v>
      </c>
      <c r="K1768" t="s">
        <v>2024</v>
      </c>
      <c r="L1768">
        <v>0</v>
      </c>
      <c r="M1768">
        <v>20.054044979719599</v>
      </c>
      <c r="N1768" t="str">
        <f t="shared" si="27"/>
        <v>Outlier</v>
      </c>
    </row>
    <row r="1769" spans="1:14" x14ac:dyDescent="0.3">
      <c r="A1769">
        <v>2813</v>
      </c>
      <c r="B1769" s="3">
        <v>45425</v>
      </c>
      <c r="C1769" s="3">
        <v>45611</v>
      </c>
      <c r="D1769" t="s">
        <v>12</v>
      </c>
      <c r="E1769" t="s">
        <v>19</v>
      </c>
      <c r="F1769" t="s">
        <v>1831</v>
      </c>
      <c r="G1769">
        <v>898.28</v>
      </c>
      <c r="H1769">
        <v>255.71</v>
      </c>
      <c r="I1769">
        <v>17</v>
      </c>
      <c r="J1769" t="s">
        <v>2020</v>
      </c>
      <c r="K1769" t="s">
        <v>2026</v>
      </c>
      <c r="L1769">
        <v>0</v>
      </c>
      <c r="M1769">
        <v>28.4666251057577</v>
      </c>
      <c r="N1769" t="str">
        <f t="shared" si="27"/>
        <v>Outlier</v>
      </c>
    </row>
    <row r="1770" spans="1:14" x14ac:dyDescent="0.3">
      <c r="A1770">
        <v>2814</v>
      </c>
      <c r="B1770" s="3">
        <v>45625</v>
      </c>
      <c r="C1770" s="3">
        <v>45644</v>
      </c>
      <c r="D1770" t="s">
        <v>12</v>
      </c>
      <c r="E1770" t="s">
        <v>19</v>
      </c>
      <c r="F1770" t="s">
        <v>1832</v>
      </c>
      <c r="G1770">
        <v>624.39</v>
      </c>
      <c r="H1770">
        <v>277.26</v>
      </c>
      <c r="I1770">
        <v>13</v>
      </c>
      <c r="J1770" t="s">
        <v>2021</v>
      </c>
      <c r="K1770" t="s">
        <v>2026</v>
      </c>
      <c r="L1770">
        <v>0.17</v>
      </c>
      <c r="M1770">
        <v>44.404939220679402</v>
      </c>
      <c r="N1770" t="str">
        <f t="shared" si="27"/>
        <v>Outlier</v>
      </c>
    </row>
    <row r="1771" spans="1:14" x14ac:dyDescent="0.3">
      <c r="A1771">
        <v>2816</v>
      </c>
      <c r="B1771" s="3">
        <v>45510</v>
      </c>
      <c r="C1771" s="3">
        <v>45666</v>
      </c>
      <c r="D1771" t="s">
        <v>15</v>
      </c>
      <c r="E1771" t="s">
        <v>17</v>
      </c>
      <c r="F1771" t="s">
        <v>1834</v>
      </c>
      <c r="G1771">
        <v>150.13999999999999</v>
      </c>
      <c r="H1771">
        <v>271.89999999999998</v>
      </c>
      <c r="I1771">
        <v>10</v>
      </c>
      <c r="J1771" t="s">
        <v>2021</v>
      </c>
      <c r="K1771" t="s">
        <v>2024</v>
      </c>
      <c r="L1771">
        <v>0.04</v>
      </c>
      <c r="M1771">
        <v>181.097642200613</v>
      </c>
      <c r="N1771" t="str">
        <f t="shared" si="27"/>
        <v>Outlier</v>
      </c>
    </row>
    <row r="1772" spans="1:14" x14ac:dyDescent="0.3">
      <c r="A1772">
        <v>2817</v>
      </c>
      <c r="B1772" s="3">
        <v>45609</v>
      </c>
      <c r="C1772" s="3">
        <v>45668</v>
      </c>
      <c r="D1772" t="s">
        <v>14</v>
      </c>
      <c r="E1772" t="s">
        <v>18</v>
      </c>
      <c r="F1772" t="s">
        <v>1835</v>
      </c>
      <c r="G1772">
        <v>1912.3</v>
      </c>
      <c r="H1772">
        <v>410.67</v>
      </c>
      <c r="I1772">
        <v>18</v>
      </c>
      <c r="J1772" t="s">
        <v>2019</v>
      </c>
      <c r="K1772" t="s">
        <v>2023</v>
      </c>
      <c r="L1772">
        <v>0.17</v>
      </c>
      <c r="M1772">
        <v>21.475186947654699</v>
      </c>
      <c r="N1772" t="str">
        <f t="shared" si="27"/>
        <v>Outlier</v>
      </c>
    </row>
    <row r="1773" spans="1:14" x14ac:dyDescent="0.3">
      <c r="A1773">
        <v>2818</v>
      </c>
      <c r="B1773" s="3">
        <v>45361</v>
      </c>
      <c r="C1773" s="3">
        <v>45435</v>
      </c>
      <c r="D1773" t="s">
        <v>13</v>
      </c>
      <c r="E1773" t="s">
        <v>19</v>
      </c>
      <c r="F1773" t="s">
        <v>1836</v>
      </c>
      <c r="G1773">
        <v>416.21</v>
      </c>
      <c r="H1773">
        <v>310.07</v>
      </c>
      <c r="I1773">
        <v>6</v>
      </c>
      <c r="J1773" t="s">
        <v>2019</v>
      </c>
      <c r="K1773" t="s">
        <v>2023</v>
      </c>
      <c r="L1773">
        <v>0.01</v>
      </c>
      <c r="M1773">
        <v>74.498450301530497</v>
      </c>
      <c r="N1773" t="str">
        <f t="shared" si="27"/>
        <v>Outlier</v>
      </c>
    </row>
    <row r="1774" spans="1:14" x14ac:dyDescent="0.3">
      <c r="A1774">
        <v>2819</v>
      </c>
      <c r="B1774" s="3">
        <v>45482</v>
      </c>
      <c r="C1774" s="3">
        <v>45483</v>
      </c>
      <c r="D1774" t="s">
        <v>12</v>
      </c>
      <c r="E1774" t="s">
        <v>17</v>
      </c>
      <c r="F1774" t="s">
        <v>1837</v>
      </c>
      <c r="G1774">
        <v>719.06</v>
      </c>
      <c r="H1774">
        <v>444.37</v>
      </c>
      <c r="I1774">
        <v>6</v>
      </c>
      <c r="J1774" t="s">
        <v>2022</v>
      </c>
      <c r="K1774" t="s">
        <v>2024</v>
      </c>
      <c r="L1774">
        <v>0.13</v>
      </c>
      <c r="M1774">
        <v>61.798737240285902</v>
      </c>
      <c r="N1774" t="str">
        <f t="shared" si="27"/>
        <v>Outlier</v>
      </c>
    </row>
    <row r="1775" spans="1:14" x14ac:dyDescent="0.3">
      <c r="A1775">
        <v>2820</v>
      </c>
      <c r="B1775" s="3">
        <v>45557</v>
      </c>
      <c r="C1775" s="3">
        <v>45644</v>
      </c>
      <c r="D1775" t="s">
        <v>13</v>
      </c>
      <c r="E1775" t="s">
        <v>17</v>
      </c>
      <c r="F1775" t="s">
        <v>1838</v>
      </c>
      <c r="G1775">
        <v>182.81</v>
      </c>
      <c r="H1775">
        <v>162.93</v>
      </c>
      <c r="I1775">
        <v>10</v>
      </c>
      <c r="J1775" t="s">
        <v>2020</v>
      </c>
      <c r="K1775" t="s">
        <v>2025</v>
      </c>
      <c r="L1775">
        <v>7.0000000000000007E-2</v>
      </c>
      <c r="M1775">
        <v>89.125321371916201</v>
      </c>
      <c r="N1775" t="str">
        <f t="shared" si="27"/>
        <v>Outlier</v>
      </c>
    </row>
    <row r="1776" spans="1:14" x14ac:dyDescent="0.3">
      <c r="A1776">
        <v>2821</v>
      </c>
      <c r="B1776" s="3">
        <v>45529</v>
      </c>
      <c r="C1776" s="3">
        <v>45684</v>
      </c>
      <c r="D1776" t="s">
        <v>14</v>
      </c>
      <c r="E1776" t="s">
        <v>19</v>
      </c>
      <c r="F1776" t="s">
        <v>1839</v>
      </c>
      <c r="G1776">
        <v>475.69</v>
      </c>
      <c r="H1776">
        <v>441.21</v>
      </c>
      <c r="I1776">
        <v>14</v>
      </c>
      <c r="J1776" t="s">
        <v>2019</v>
      </c>
      <c r="K1776" t="s">
        <v>2026</v>
      </c>
      <c r="L1776">
        <v>0.09</v>
      </c>
      <c r="M1776">
        <v>92.751581912590098</v>
      </c>
      <c r="N1776" t="str">
        <f t="shared" si="27"/>
        <v>Outlier</v>
      </c>
    </row>
    <row r="1777" spans="1:14" x14ac:dyDescent="0.3">
      <c r="A1777">
        <v>2822</v>
      </c>
      <c r="B1777" s="3">
        <v>45437</v>
      </c>
      <c r="C1777" s="3">
        <v>45557</v>
      </c>
      <c r="D1777" t="s">
        <v>14</v>
      </c>
      <c r="E1777" t="s">
        <v>18</v>
      </c>
      <c r="F1777" t="s">
        <v>1840</v>
      </c>
      <c r="G1777">
        <v>1782.29</v>
      </c>
      <c r="H1777">
        <v>423.69</v>
      </c>
      <c r="I1777">
        <v>12</v>
      </c>
      <c r="J1777" t="s">
        <v>2022</v>
      </c>
      <c r="K1777" t="s">
        <v>2023</v>
      </c>
      <c r="L1777">
        <v>0.05</v>
      </c>
      <c r="M1777">
        <v>23.772225619848601</v>
      </c>
      <c r="N1777" t="str">
        <f t="shared" si="27"/>
        <v>Outlier</v>
      </c>
    </row>
    <row r="1778" spans="1:14" x14ac:dyDescent="0.3">
      <c r="A1778">
        <v>2823</v>
      </c>
      <c r="B1778" s="3">
        <v>45380</v>
      </c>
      <c r="C1778" s="3">
        <v>45525</v>
      </c>
      <c r="D1778" t="s">
        <v>15</v>
      </c>
      <c r="E1778" t="s">
        <v>17</v>
      </c>
      <c r="F1778" t="s">
        <v>1841</v>
      </c>
      <c r="G1778">
        <v>788.93</v>
      </c>
      <c r="H1778">
        <v>60.59</v>
      </c>
      <c r="I1778">
        <v>11</v>
      </c>
      <c r="J1778" t="s">
        <v>2020</v>
      </c>
      <c r="K1778" t="s">
        <v>2023</v>
      </c>
      <c r="L1778">
        <v>0.17</v>
      </c>
      <c r="M1778">
        <v>7.6800223086965902</v>
      </c>
      <c r="N1778" t="str">
        <f t="shared" si="27"/>
        <v>Outlier</v>
      </c>
    </row>
    <row r="1779" spans="1:14" x14ac:dyDescent="0.3">
      <c r="A1779">
        <v>2824</v>
      </c>
      <c r="B1779" s="3">
        <v>45551</v>
      </c>
      <c r="C1779" s="3">
        <v>45666</v>
      </c>
      <c r="D1779" t="s">
        <v>12</v>
      </c>
      <c r="E1779" t="s">
        <v>19</v>
      </c>
      <c r="F1779" t="s">
        <v>1842</v>
      </c>
      <c r="G1779">
        <v>486.2</v>
      </c>
      <c r="H1779">
        <v>171.33</v>
      </c>
      <c r="I1779">
        <v>6</v>
      </c>
      <c r="J1779" t="s">
        <v>2022</v>
      </c>
      <c r="K1779" t="s">
        <v>2023</v>
      </c>
      <c r="L1779">
        <v>0.14000000000000001</v>
      </c>
      <c r="M1779">
        <v>35.238584944467298</v>
      </c>
      <c r="N1779" t="str">
        <f t="shared" si="27"/>
        <v>Outlier</v>
      </c>
    </row>
    <row r="1780" spans="1:14" x14ac:dyDescent="0.3">
      <c r="A1780">
        <v>2825</v>
      </c>
      <c r="B1780" s="3">
        <v>45533</v>
      </c>
      <c r="C1780" s="3">
        <v>45620</v>
      </c>
      <c r="D1780" t="s">
        <v>12</v>
      </c>
      <c r="E1780" t="s">
        <v>17</v>
      </c>
      <c r="F1780" t="s">
        <v>1843</v>
      </c>
      <c r="G1780">
        <v>647</v>
      </c>
      <c r="H1780">
        <v>45.55</v>
      </c>
      <c r="I1780">
        <v>7</v>
      </c>
      <c r="J1780" t="s">
        <v>2019</v>
      </c>
      <c r="K1780" t="s">
        <v>2023</v>
      </c>
      <c r="L1780">
        <v>0.04</v>
      </c>
      <c r="M1780">
        <v>7.04018547140649</v>
      </c>
      <c r="N1780" t="str">
        <f t="shared" si="27"/>
        <v>Outlier</v>
      </c>
    </row>
    <row r="1781" spans="1:14" x14ac:dyDescent="0.3">
      <c r="A1781">
        <v>2826</v>
      </c>
      <c r="B1781" s="3">
        <v>45456</v>
      </c>
      <c r="C1781" s="3">
        <v>45628</v>
      </c>
      <c r="D1781" t="s">
        <v>15</v>
      </c>
      <c r="E1781" t="s">
        <v>19</v>
      </c>
      <c r="F1781" t="s">
        <v>1844</v>
      </c>
      <c r="G1781">
        <v>996.58</v>
      </c>
      <c r="H1781">
        <v>150.16</v>
      </c>
      <c r="I1781">
        <v>13</v>
      </c>
      <c r="J1781" t="s">
        <v>2022</v>
      </c>
      <c r="K1781" t="s">
        <v>2026</v>
      </c>
      <c r="L1781">
        <v>0.12</v>
      </c>
      <c r="M1781">
        <v>15.067530955869101</v>
      </c>
      <c r="N1781" t="str">
        <f t="shared" si="27"/>
        <v>Outlier</v>
      </c>
    </row>
    <row r="1782" spans="1:14" x14ac:dyDescent="0.3">
      <c r="A1782">
        <v>2827</v>
      </c>
      <c r="B1782" s="3">
        <v>45506</v>
      </c>
      <c r="C1782" s="3">
        <v>45568</v>
      </c>
      <c r="D1782" t="s">
        <v>15</v>
      </c>
      <c r="E1782" t="s">
        <v>19</v>
      </c>
      <c r="F1782" t="s">
        <v>1845</v>
      </c>
      <c r="G1782">
        <v>805.88</v>
      </c>
      <c r="H1782">
        <v>206.5</v>
      </c>
      <c r="I1782">
        <v>0</v>
      </c>
      <c r="J1782" t="s">
        <v>2022</v>
      </c>
      <c r="K1782" t="s">
        <v>2025</v>
      </c>
      <c r="L1782">
        <v>0.01</v>
      </c>
      <c r="M1782">
        <v>25.624162406313602</v>
      </c>
      <c r="N1782" t="str">
        <f t="shared" si="27"/>
        <v>Outlier</v>
      </c>
    </row>
    <row r="1783" spans="1:14" x14ac:dyDescent="0.3">
      <c r="A1783">
        <v>2828</v>
      </c>
      <c r="B1783" s="3">
        <v>45606</v>
      </c>
      <c r="C1783" s="3">
        <v>45650</v>
      </c>
      <c r="D1783" t="s">
        <v>12</v>
      </c>
      <c r="E1783" t="s">
        <v>18</v>
      </c>
      <c r="F1783" t="s">
        <v>1846</v>
      </c>
      <c r="G1783">
        <v>1395.12</v>
      </c>
      <c r="H1783">
        <v>375.79</v>
      </c>
      <c r="I1783">
        <v>15</v>
      </c>
      <c r="J1783" t="s">
        <v>2022</v>
      </c>
      <c r="K1783" t="s">
        <v>2024</v>
      </c>
      <c r="L1783">
        <v>0.03</v>
      </c>
      <c r="M1783">
        <v>26.936034176271601</v>
      </c>
      <c r="N1783" t="str">
        <f t="shared" si="27"/>
        <v>Outlier</v>
      </c>
    </row>
    <row r="1784" spans="1:14" x14ac:dyDescent="0.3">
      <c r="A1784">
        <v>2829</v>
      </c>
      <c r="B1784" s="3">
        <v>45651</v>
      </c>
      <c r="C1784" s="3">
        <v>45679</v>
      </c>
      <c r="D1784" t="s">
        <v>15</v>
      </c>
      <c r="E1784" t="s">
        <v>17</v>
      </c>
      <c r="F1784" t="s">
        <v>1847</v>
      </c>
      <c r="G1784">
        <v>120.88</v>
      </c>
      <c r="H1784">
        <v>443.22</v>
      </c>
      <c r="I1784">
        <v>4</v>
      </c>
      <c r="J1784" t="s">
        <v>2019</v>
      </c>
      <c r="K1784" t="s">
        <v>2024</v>
      </c>
      <c r="L1784">
        <v>7.0000000000000007E-2</v>
      </c>
      <c r="M1784">
        <v>366.66115155526097</v>
      </c>
      <c r="N1784" t="str">
        <f t="shared" si="27"/>
        <v>Outlier</v>
      </c>
    </row>
    <row r="1785" spans="1:14" x14ac:dyDescent="0.3">
      <c r="A1785">
        <v>2830</v>
      </c>
      <c r="B1785" s="3">
        <v>45603</v>
      </c>
      <c r="C1785" s="3">
        <v>45609</v>
      </c>
      <c r="D1785" t="s">
        <v>15</v>
      </c>
      <c r="E1785" t="s">
        <v>19</v>
      </c>
      <c r="F1785" t="s">
        <v>1848</v>
      </c>
      <c r="G1785">
        <v>1558.71</v>
      </c>
      <c r="H1785">
        <v>274.77</v>
      </c>
      <c r="I1785">
        <v>6</v>
      </c>
      <c r="J1785" t="s">
        <v>2022</v>
      </c>
      <c r="K1785" t="s">
        <v>2024</v>
      </c>
      <c r="L1785">
        <v>0.06</v>
      </c>
      <c r="M1785">
        <v>17.628038570356299</v>
      </c>
      <c r="N1785" t="str">
        <f t="shared" si="27"/>
        <v>Outlier</v>
      </c>
    </row>
    <row r="1786" spans="1:14" x14ac:dyDescent="0.3">
      <c r="A1786">
        <v>2831</v>
      </c>
      <c r="B1786" s="3">
        <v>45431</v>
      </c>
      <c r="C1786" s="3">
        <v>45633</v>
      </c>
      <c r="D1786" t="s">
        <v>13</v>
      </c>
      <c r="E1786" t="s">
        <v>17</v>
      </c>
      <c r="F1786" t="s">
        <v>1849</v>
      </c>
      <c r="G1786">
        <v>672.02</v>
      </c>
      <c r="H1786">
        <v>174.82</v>
      </c>
      <c r="I1786">
        <v>19</v>
      </c>
      <c r="J1786" t="s">
        <v>2022</v>
      </c>
      <c r="K1786" t="s">
        <v>2024</v>
      </c>
      <c r="L1786">
        <v>0.2</v>
      </c>
      <c r="M1786">
        <v>26.014106723014201</v>
      </c>
      <c r="N1786" t="str">
        <f t="shared" si="27"/>
        <v>Outlier</v>
      </c>
    </row>
    <row r="1787" spans="1:14" x14ac:dyDescent="0.3">
      <c r="A1787">
        <v>2832</v>
      </c>
      <c r="B1787" s="3">
        <v>45620</v>
      </c>
      <c r="C1787" s="3">
        <v>45635</v>
      </c>
      <c r="D1787" t="s">
        <v>12</v>
      </c>
      <c r="E1787" t="s">
        <v>18</v>
      </c>
      <c r="F1787" t="s">
        <v>1850</v>
      </c>
      <c r="G1787">
        <v>1561.38</v>
      </c>
      <c r="H1787">
        <v>78.25</v>
      </c>
      <c r="I1787">
        <v>12</v>
      </c>
      <c r="J1787" t="s">
        <v>2019</v>
      </c>
      <c r="K1787" t="s">
        <v>2024</v>
      </c>
      <c r="L1787">
        <v>0.14000000000000001</v>
      </c>
      <c r="M1787">
        <v>5.0115923093673498</v>
      </c>
      <c r="N1787" t="str">
        <f t="shared" si="27"/>
        <v>Outlier</v>
      </c>
    </row>
    <row r="1788" spans="1:14" x14ac:dyDescent="0.3">
      <c r="A1788">
        <v>2833</v>
      </c>
      <c r="B1788" s="3">
        <v>45531</v>
      </c>
      <c r="C1788" s="3">
        <v>45676</v>
      </c>
      <c r="D1788" t="s">
        <v>2027</v>
      </c>
      <c r="E1788" t="s">
        <v>19</v>
      </c>
      <c r="F1788" t="s">
        <v>1851</v>
      </c>
      <c r="G1788">
        <v>263.52999999999997</v>
      </c>
      <c r="H1788">
        <v>18.86</v>
      </c>
      <c r="I1788">
        <v>14</v>
      </c>
      <c r="J1788" t="s">
        <v>2019</v>
      </c>
      <c r="K1788" t="s">
        <v>2026</v>
      </c>
      <c r="L1788">
        <v>0.14000000000000001</v>
      </c>
      <c r="M1788">
        <v>7.1566804538382698</v>
      </c>
      <c r="N1788" t="str">
        <f t="shared" si="27"/>
        <v>Outlier</v>
      </c>
    </row>
    <row r="1789" spans="1:14" x14ac:dyDescent="0.3">
      <c r="A1789">
        <v>2834</v>
      </c>
      <c r="B1789" s="3">
        <v>45602</v>
      </c>
      <c r="C1789" s="3">
        <v>45628</v>
      </c>
      <c r="D1789" t="s">
        <v>13</v>
      </c>
      <c r="E1789" t="s">
        <v>17</v>
      </c>
      <c r="F1789" t="s">
        <v>1852</v>
      </c>
      <c r="G1789">
        <v>1176.5999999999999</v>
      </c>
      <c r="H1789">
        <v>298.42</v>
      </c>
      <c r="I1789">
        <v>8</v>
      </c>
      <c r="J1789" t="s">
        <v>2019</v>
      </c>
      <c r="K1789" t="s">
        <v>2023</v>
      </c>
      <c r="L1789">
        <v>0.1</v>
      </c>
      <c r="M1789">
        <v>25.362910079891201</v>
      </c>
      <c r="N1789" t="str">
        <f t="shared" si="27"/>
        <v>Outlier</v>
      </c>
    </row>
    <row r="1790" spans="1:14" x14ac:dyDescent="0.3">
      <c r="A1790">
        <v>2835</v>
      </c>
      <c r="B1790" s="3">
        <v>45507</v>
      </c>
      <c r="C1790" s="3">
        <v>45548</v>
      </c>
      <c r="D1790" t="s">
        <v>14</v>
      </c>
      <c r="E1790" t="s">
        <v>18</v>
      </c>
      <c r="F1790" t="s">
        <v>1853</v>
      </c>
      <c r="G1790">
        <v>545.94000000000005</v>
      </c>
      <c r="H1790">
        <v>362.39</v>
      </c>
      <c r="I1790">
        <v>8</v>
      </c>
      <c r="J1790" t="s">
        <v>2020</v>
      </c>
      <c r="K1790" t="s">
        <v>2024</v>
      </c>
      <c r="L1790">
        <v>0.06</v>
      </c>
      <c r="M1790">
        <v>66.379089277209999</v>
      </c>
      <c r="N1790" t="str">
        <f t="shared" si="27"/>
        <v>Outlier</v>
      </c>
    </row>
    <row r="1791" spans="1:14" x14ac:dyDescent="0.3">
      <c r="A1791">
        <v>2837</v>
      </c>
      <c r="B1791" s="3">
        <v>45575</v>
      </c>
      <c r="C1791" s="3">
        <v>45626</v>
      </c>
      <c r="D1791" t="s">
        <v>12</v>
      </c>
      <c r="E1791" t="s">
        <v>18</v>
      </c>
      <c r="F1791" t="s">
        <v>1855</v>
      </c>
      <c r="G1791">
        <v>1844.14</v>
      </c>
      <c r="H1791">
        <v>93.02</v>
      </c>
      <c r="I1791">
        <v>20</v>
      </c>
      <c r="J1791" t="s">
        <v>2022</v>
      </c>
      <c r="K1791" t="s">
        <v>2023</v>
      </c>
      <c r="L1791">
        <v>0</v>
      </c>
      <c r="M1791">
        <v>5.0440855900311199</v>
      </c>
      <c r="N1791" t="str">
        <f t="shared" si="27"/>
        <v>Outlier</v>
      </c>
    </row>
    <row r="1792" spans="1:14" x14ac:dyDescent="0.3">
      <c r="A1792">
        <v>2838</v>
      </c>
      <c r="B1792" s="3">
        <v>45369</v>
      </c>
      <c r="C1792" s="3">
        <v>45669</v>
      </c>
      <c r="D1792" t="s">
        <v>2027</v>
      </c>
      <c r="E1792" t="s">
        <v>17</v>
      </c>
      <c r="F1792" t="s">
        <v>1856</v>
      </c>
      <c r="G1792">
        <v>1560.24</v>
      </c>
      <c r="H1792">
        <v>122.52</v>
      </c>
      <c r="I1792">
        <v>14</v>
      </c>
      <c r="J1792" t="s">
        <v>2022</v>
      </c>
      <c r="K1792" t="s">
        <v>2026</v>
      </c>
      <c r="L1792">
        <v>0.01</v>
      </c>
      <c r="M1792">
        <v>7.8526380556837401</v>
      </c>
      <c r="N1792" t="str">
        <f t="shared" si="27"/>
        <v>Outlier</v>
      </c>
    </row>
    <row r="1793" spans="1:14" x14ac:dyDescent="0.3">
      <c r="A1793">
        <v>2840</v>
      </c>
      <c r="B1793" s="3">
        <v>45546</v>
      </c>
      <c r="C1793" s="3">
        <v>45658</v>
      </c>
      <c r="D1793" t="s">
        <v>12</v>
      </c>
      <c r="E1793" t="s">
        <v>17</v>
      </c>
      <c r="F1793" t="s">
        <v>1858</v>
      </c>
      <c r="G1793">
        <v>678.19</v>
      </c>
      <c r="H1793">
        <v>74</v>
      </c>
      <c r="I1793">
        <v>6</v>
      </c>
      <c r="J1793" t="s">
        <v>2021</v>
      </c>
      <c r="K1793" t="s">
        <v>2023</v>
      </c>
      <c r="L1793">
        <v>0.09</v>
      </c>
      <c r="M1793">
        <v>10.911396511302099</v>
      </c>
      <c r="N1793" t="str">
        <f t="shared" si="27"/>
        <v>Outlier</v>
      </c>
    </row>
    <row r="1794" spans="1:14" x14ac:dyDescent="0.3">
      <c r="A1794">
        <v>2841</v>
      </c>
      <c r="B1794" s="3">
        <v>45592</v>
      </c>
      <c r="C1794" s="3">
        <v>45596</v>
      </c>
      <c r="D1794" t="s">
        <v>2027</v>
      </c>
      <c r="E1794" t="s">
        <v>19</v>
      </c>
      <c r="F1794" t="s">
        <v>1859</v>
      </c>
      <c r="G1794">
        <v>385.75</v>
      </c>
      <c r="H1794">
        <v>454.16</v>
      </c>
      <c r="I1794">
        <v>13</v>
      </c>
      <c r="J1794" t="s">
        <v>2022</v>
      </c>
      <c r="K1794" t="s">
        <v>2024</v>
      </c>
      <c r="L1794">
        <v>0.04</v>
      </c>
      <c r="M1794">
        <v>117.734283862605</v>
      </c>
      <c r="N1794" t="str">
        <f t="shared" ref="N1794:N1857" si="28">IF(OR(G1794&lt;C3776, G1794&gt;C3778), "Outlier", "Normal")</f>
        <v>Outlier</v>
      </c>
    </row>
    <row r="1795" spans="1:14" x14ac:dyDescent="0.3">
      <c r="A1795">
        <v>2842</v>
      </c>
      <c r="B1795" s="3">
        <v>45658</v>
      </c>
      <c r="C1795" s="3">
        <v>45678</v>
      </c>
      <c r="D1795" t="s">
        <v>15</v>
      </c>
      <c r="E1795" t="s">
        <v>18</v>
      </c>
      <c r="F1795" t="s">
        <v>1860</v>
      </c>
      <c r="G1795">
        <v>1286.58</v>
      </c>
      <c r="H1795">
        <v>297.13</v>
      </c>
      <c r="I1795">
        <v>18</v>
      </c>
      <c r="J1795" t="s">
        <v>2020</v>
      </c>
      <c r="K1795" t="s">
        <v>2025</v>
      </c>
      <c r="L1795">
        <v>0.15</v>
      </c>
      <c r="M1795">
        <v>23.0945607735236</v>
      </c>
      <c r="N1795" t="str">
        <f t="shared" si="28"/>
        <v>Outlier</v>
      </c>
    </row>
    <row r="1796" spans="1:14" x14ac:dyDescent="0.3">
      <c r="A1796">
        <v>2843</v>
      </c>
      <c r="B1796" s="3">
        <v>45521</v>
      </c>
      <c r="C1796" s="3">
        <v>45646</v>
      </c>
      <c r="D1796" t="s">
        <v>12</v>
      </c>
      <c r="E1796" t="s">
        <v>19</v>
      </c>
      <c r="F1796" t="s">
        <v>1861</v>
      </c>
      <c r="G1796">
        <v>1474.86</v>
      </c>
      <c r="H1796">
        <v>34.229999999999997</v>
      </c>
      <c r="I1796">
        <v>18</v>
      </c>
      <c r="J1796" t="s">
        <v>2019</v>
      </c>
      <c r="K1796" t="s">
        <v>2023</v>
      </c>
      <c r="L1796">
        <v>0.19</v>
      </c>
      <c r="M1796">
        <v>2.3208982547496002</v>
      </c>
      <c r="N1796" t="str">
        <f t="shared" si="28"/>
        <v>Outlier</v>
      </c>
    </row>
    <row r="1797" spans="1:14" x14ac:dyDescent="0.3">
      <c r="A1797">
        <v>2845</v>
      </c>
      <c r="B1797" s="3">
        <v>45317</v>
      </c>
      <c r="C1797" s="3">
        <v>45558</v>
      </c>
      <c r="D1797" t="s">
        <v>12</v>
      </c>
      <c r="E1797" t="s">
        <v>17</v>
      </c>
      <c r="F1797" t="s">
        <v>1863</v>
      </c>
      <c r="G1797">
        <v>1760.96</v>
      </c>
      <c r="H1797">
        <v>163.89</v>
      </c>
      <c r="I1797">
        <v>16</v>
      </c>
      <c r="J1797" t="s">
        <v>2021</v>
      </c>
      <c r="K1797" t="s">
        <v>2023</v>
      </c>
      <c r="L1797">
        <v>0.06</v>
      </c>
      <c r="M1797">
        <v>9.3068553516263908</v>
      </c>
      <c r="N1797" t="str">
        <f t="shared" si="28"/>
        <v>Outlier</v>
      </c>
    </row>
    <row r="1798" spans="1:14" x14ac:dyDescent="0.3">
      <c r="A1798">
        <v>2846</v>
      </c>
      <c r="B1798" s="3">
        <v>45588</v>
      </c>
      <c r="C1798" s="3">
        <v>45652</v>
      </c>
      <c r="D1798" t="s">
        <v>13</v>
      </c>
      <c r="E1798" t="s">
        <v>17</v>
      </c>
      <c r="F1798" t="s">
        <v>1864</v>
      </c>
      <c r="G1798">
        <v>912.11</v>
      </c>
      <c r="H1798">
        <v>129.37</v>
      </c>
      <c r="I1798">
        <v>13</v>
      </c>
      <c r="J1798" t="s">
        <v>2021</v>
      </c>
      <c r="K1798" t="s">
        <v>2026</v>
      </c>
      <c r="L1798">
        <v>0.18</v>
      </c>
      <c r="M1798">
        <v>14.1835962767649</v>
      </c>
      <c r="N1798" t="str">
        <f t="shared" si="28"/>
        <v>Outlier</v>
      </c>
    </row>
    <row r="1799" spans="1:14" x14ac:dyDescent="0.3">
      <c r="A1799">
        <v>2847</v>
      </c>
      <c r="B1799" s="3">
        <v>45519</v>
      </c>
      <c r="C1799" s="3">
        <v>45602</v>
      </c>
      <c r="D1799" t="s">
        <v>13</v>
      </c>
      <c r="E1799" t="s">
        <v>17</v>
      </c>
      <c r="F1799" t="s">
        <v>1865</v>
      </c>
      <c r="G1799">
        <v>1102.55</v>
      </c>
      <c r="H1799">
        <v>299.33999999999997</v>
      </c>
      <c r="I1799">
        <v>10</v>
      </c>
      <c r="J1799" t="s">
        <v>2022</v>
      </c>
      <c r="K1799" t="s">
        <v>2026</v>
      </c>
      <c r="L1799">
        <v>0</v>
      </c>
      <c r="M1799">
        <v>27.149789125209701</v>
      </c>
      <c r="N1799" t="str">
        <f t="shared" si="28"/>
        <v>Outlier</v>
      </c>
    </row>
    <row r="1800" spans="1:14" x14ac:dyDescent="0.3">
      <c r="A1800">
        <v>2848</v>
      </c>
      <c r="B1800" s="3">
        <v>45323</v>
      </c>
      <c r="C1800" s="3">
        <v>45456</v>
      </c>
      <c r="D1800" t="s">
        <v>12</v>
      </c>
      <c r="E1800" t="s">
        <v>18</v>
      </c>
      <c r="F1800" t="s">
        <v>1866</v>
      </c>
      <c r="G1800">
        <v>1769.22</v>
      </c>
      <c r="H1800">
        <v>166.1</v>
      </c>
      <c r="I1800">
        <v>1</v>
      </c>
      <c r="J1800" t="s">
        <v>2019</v>
      </c>
      <c r="K1800" t="s">
        <v>2025</v>
      </c>
      <c r="L1800">
        <v>0.05</v>
      </c>
      <c r="M1800">
        <v>9.3883180158487907</v>
      </c>
      <c r="N1800" t="str">
        <f t="shared" si="28"/>
        <v>Outlier</v>
      </c>
    </row>
    <row r="1801" spans="1:14" x14ac:dyDescent="0.3">
      <c r="A1801">
        <v>2849</v>
      </c>
      <c r="B1801" s="3">
        <v>45487</v>
      </c>
      <c r="C1801" s="3">
        <v>45691</v>
      </c>
      <c r="D1801" t="s">
        <v>14</v>
      </c>
      <c r="E1801" t="s">
        <v>18</v>
      </c>
      <c r="F1801" t="s">
        <v>1867</v>
      </c>
      <c r="G1801">
        <v>161.96</v>
      </c>
      <c r="H1801">
        <v>255.71</v>
      </c>
      <c r="I1801">
        <v>13</v>
      </c>
      <c r="J1801" t="s">
        <v>2022</v>
      </c>
      <c r="K1801" t="s">
        <v>2025</v>
      </c>
      <c r="L1801">
        <v>0.02</v>
      </c>
      <c r="M1801">
        <v>157.88466287972301</v>
      </c>
      <c r="N1801" t="str">
        <f t="shared" si="28"/>
        <v>Outlier</v>
      </c>
    </row>
    <row r="1802" spans="1:14" x14ac:dyDescent="0.3">
      <c r="A1802">
        <v>2850</v>
      </c>
      <c r="B1802" s="3">
        <v>45326</v>
      </c>
      <c r="C1802" s="3">
        <v>45479</v>
      </c>
      <c r="D1802" t="s">
        <v>15</v>
      </c>
      <c r="E1802" t="s">
        <v>18</v>
      </c>
      <c r="F1802" t="s">
        <v>1868</v>
      </c>
      <c r="G1802">
        <v>927.31</v>
      </c>
      <c r="H1802">
        <v>281.56</v>
      </c>
      <c r="I1802">
        <v>8</v>
      </c>
      <c r="J1802" t="s">
        <v>2021</v>
      </c>
      <c r="K1802" t="s">
        <v>2025</v>
      </c>
      <c r="L1802">
        <v>0.03</v>
      </c>
      <c r="M1802">
        <v>30.3630932482126</v>
      </c>
      <c r="N1802" t="str">
        <f t="shared" si="28"/>
        <v>Outlier</v>
      </c>
    </row>
    <row r="1803" spans="1:14" x14ac:dyDescent="0.3">
      <c r="A1803">
        <v>2851</v>
      </c>
      <c r="B1803" s="3">
        <v>45452</v>
      </c>
      <c r="C1803" s="3">
        <v>45622</v>
      </c>
      <c r="D1803" t="s">
        <v>14</v>
      </c>
      <c r="E1803" t="s">
        <v>18</v>
      </c>
      <c r="F1803" t="s">
        <v>1869</v>
      </c>
      <c r="G1803">
        <v>680</v>
      </c>
      <c r="H1803">
        <v>392.53</v>
      </c>
      <c r="I1803">
        <v>14</v>
      </c>
      <c r="J1803" t="s">
        <v>2019</v>
      </c>
      <c r="K1803" t="s">
        <v>2025</v>
      </c>
      <c r="L1803">
        <v>0.03</v>
      </c>
      <c r="M1803">
        <v>57.725000000000001</v>
      </c>
      <c r="N1803" t="str">
        <f t="shared" si="28"/>
        <v>Outlier</v>
      </c>
    </row>
    <row r="1804" spans="1:14" x14ac:dyDescent="0.3">
      <c r="A1804">
        <v>2852</v>
      </c>
      <c r="B1804" s="3">
        <v>45362</v>
      </c>
      <c r="C1804" s="3">
        <v>45365</v>
      </c>
      <c r="D1804" t="s">
        <v>14</v>
      </c>
      <c r="E1804" t="s">
        <v>19</v>
      </c>
      <c r="F1804" t="s">
        <v>1870</v>
      </c>
      <c r="G1804">
        <v>1936.31</v>
      </c>
      <c r="H1804">
        <v>365.97</v>
      </c>
      <c r="I1804">
        <v>13</v>
      </c>
      <c r="J1804" t="s">
        <v>2019</v>
      </c>
      <c r="K1804" t="s">
        <v>2024</v>
      </c>
      <c r="L1804">
        <v>0.06</v>
      </c>
      <c r="M1804">
        <v>18.900382686656599</v>
      </c>
      <c r="N1804" t="str">
        <f t="shared" si="28"/>
        <v>Outlier</v>
      </c>
    </row>
    <row r="1805" spans="1:14" x14ac:dyDescent="0.3">
      <c r="A1805">
        <v>2853</v>
      </c>
      <c r="B1805" s="3">
        <v>45496</v>
      </c>
      <c r="C1805" s="3">
        <v>45597</v>
      </c>
      <c r="D1805" t="s">
        <v>13</v>
      </c>
      <c r="E1805" t="s">
        <v>18</v>
      </c>
      <c r="F1805" t="s">
        <v>1871</v>
      </c>
      <c r="G1805">
        <v>366.52</v>
      </c>
      <c r="H1805">
        <v>14.89</v>
      </c>
      <c r="I1805">
        <v>18</v>
      </c>
      <c r="J1805" t="s">
        <v>2022</v>
      </c>
      <c r="K1805" t="s">
        <v>2024</v>
      </c>
      <c r="L1805">
        <v>0</v>
      </c>
      <c r="M1805">
        <v>4.0625341045509096</v>
      </c>
      <c r="N1805" t="str">
        <f t="shared" si="28"/>
        <v>Outlier</v>
      </c>
    </row>
    <row r="1806" spans="1:14" x14ac:dyDescent="0.3">
      <c r="A1806">
        <v>2854</v>
      </c>
      <c r="B1806" s="3">
        <v>45590</v>
      </c>
      <c r="C1806" s="3">
        <v>45594</v>
      </c>
      <c r="D1806" t="s">
        <v>15</v>
      </c>
      <c r="E1806" t="s">
        <v>19</v>
      </c>
      <c r="F1806" t="s">
        <v>1872</v>
      </c>
      <c r="G1806">
        <v>1480.39</v>
      </c>
      <c r="H1806">
        <v>70.290000000000006</v>
      </c>
      <c r="I1806">
        <v>13</v>
      </c>
      <c r="J1806" t="s">
        <v>2022</v>
      </c>
      <c r="K1806" t="s">
        <v>2023</v>
      </c>
      <c r="L1806">
        <v>0.02</v>
      </c>
      <c r="M1806">
        <v>4.7480731428880203</v>
      </c>
      <c r="N1806" t="str">
        <f t="shared" si="28"/>
        <v>Outlier</v>
      </c>
    </row>
    <row r="1807" spans="1:14" x14ac:dyDescent="0.3">
      <c r="A1807">
        <v>2855</v>
      </c>
      <c r="B1807" s="3">
        <v>45391</v>
      </c>
      <c r="C1807" s="3">
        <v>45656</v>
      </c>
      <c r="D1807" t="s">
        <v>2027</v>
      </c>
      <c r="E1807" t="s">
        <v>19</v>
      </c>
      <c r="F1807" t="s">
        <v>1873</v>
      </c>
      <c r="G1807">
        <v>83.65</v>
      </c>
      <c r="H1807">
        <v>472.89</v>
      </c>
      <c r="I1807">
        <v>4</v>
      </c>
      <c r="J1807" t="s">
        <v>2020</v>
      </c>
      <c r="K1807" t="s">
        <v>2025</v>
      </c>
      <c r="L1807">
        <v>0.18</v>
      </c>
      <c r="M1807">
        <v>565.31978481769295</v>
      </c>
      <c r="N1807" t="str">
        <f t="shared" si="28"/>
        <v>Outlier</v>
      </c>
    </row>
    <row r="1808" spans="1:14" x14ac:dyDescent="0.3">
      <c r="A1808">
        <v>2856</v>
      </c>
      <c r="B1808" s="3">
        <v>45384</v>
      </c>
      <c r="C1808" s="3">
        <v>45641</v>
      </c>
      <c r="D1808" t="s">
        <v>14</v>
      </c>
      <c r="E1808" t="s">
        <v>19</v>
      </c>
      <c r="F1808" t="s">
        <v>1874</v>
      </c>
      <c r="G1808">
        <v>1060.6099999999999</v>
      </c>
      <c r="H1808">
        <v>157.44</v>
      </c>
      <c r="I1808">
        <v>20</v>
      </c>
      <c r="J1808" t="s">
        <v>2021</v>
      </c>
      <c r="K1808" t="s">
        <v>2026</v>
      </c>
      <c r="L1808">
        <v>0.09</v>
      </c>
      <c r="M1808">
        <v>14.844287721217</v>
      </c>
      <c r="N1808" t="str">
        <f t="shared" si="28"/>
        <v>Outlier</v>
      </c>
    </row>
    <row r="1809" spans="1:14" x14ac:dyDescent="0.3">
      <c r="A1809">
        <v>2857</v>
      </c>
      <c r="B1809" s="3">
        <v>45622</v>
      </c>
      <c r="C1809" s="3">
        <v>45669</v>
      </c>
      <c r="D1809" t="s">
        <v>14</v>
      </c>
      <c r="E1809" t="s">
        <v>19</v>
      </c>
      <c r="F1809" t="s">
        <v>1875</v>
      </c>
      <c r="G1809">
        <v>300.06</v>
      </c>
      <c r="H1809">
        <v>0</v>
      </c>
      <c r="I1809">
        <v>10</v>
      </c>
      <c r="J1809" t="s">
        <v>2022</v>
      </c>
      <c r="K1809" t="s">
        <v>2024</v>
      </c>
      <c r="L1809">
        <v>0.13</v>
      </c>
      <c r="M1809">
        <v>0</v>
      </c>
      <c r="N1809" t="str">
        <f t="shared" si="28"/>
        <v>Outlier</v>
      </c>
    </row>
    <row r="1810" spans="1:14" x14ac:dyDescent="0.3">
      <c r="A1810">
        <v>2858</v>
      </c>
      <c r="B1810" s="3">
        <v>45652</v>
      </c>
      <c r="C1810" s="3">
        <v>45670</v>
      </c>
      <c r="D1810" t="s">
        <v>13</v>
      </c>
      <c r="E1810" t="s">
        <v>19</v>
      </c>
      <c r="F1810" t="s">
        <v>1876</v>
      </c>
      <c r="G1810">
        <v>106.27</v>
      </c>
      <c r="H1810">
        <v>395.61</v>
      </c>
      <c r="I1810">
        <v>18</v>
      </c>
      <c r="J1810" t="s">
        <v>2020</v>
      </c>
      <c r="K1810" t="s">
        <v>2024</v>
      </c>
      <c r="L1810">
        <v>0.2</v>
      </c>
      <c r="M1810">
        <v>372.26874941187498</v>
      </c>
      <c r="N1810" t="str">
        <f t="shared" si="28"/>
        <v>Outlier</v>
      </c>
    </row>
    <row r="1811" spans="1:14" x14ac:dyDescent="0.3">
      <c r="A1811">
        <v>2859</v>
      </c>
      <c r="B1811" s="3">
        <v>45506</v>
      </c>
      <c r="C1811" s="3">
        <v>45663</v>
      </c>
      <c r="D1811" t="s">
        <v>2027</v>
      </c>
      <c r="E1811" t="s">
        <v>18</v>
      </c>
      <c r="F1811" t="s">
        <v>1877</v>
      </c>
      <c r="G1811">
        <v>1321.71</v>
      </c>
      <c r="H1811">
        <v>223.23</v>
      </c>
      <c r="I1811">
        <v>4</v>
      </c>
      <c r="J1811" t="s">
        <v>2020</v>
      </c>
      <c r="K1811" t="s">
        <v>2025</v>
      </c>
      <c r="L1811">
        <v>0.08</v>
      </c>
      <c r="M1811">
        <v>16.8894840774451</v>
      </c>
      <c r="N1811" t="str">
        <f t="shared" si="28"/>
        <v>Outlier</v>
      </c>
    </row>
    <row r="1812" spans="1:14" x14ac:dyDescent="0.3">
      <c r="A1812">
        <v>2860</v>
      </c>
      <c r="B1812" s="3">
        <v>45496</v>
      </c>
      <c r="C1812" s="3">
        <v>45598</v>
      </c>
      <c r="D1812" t="s">
        <v>13</v>
      </c>
      <c r="E1812" t="s">
        <v>17</v>
      </c>
      <c r="F1812" t="s">
        <v>1878</v>
      </c>
      <c r="G1812">
        <v>823.5</v>
      </c>
      <c r="H1812">
        <v>285.79000000000002</v>
      </c>
      <c r="I1812">
        <v>16</v>
      </c>
      <c r="J1812" t="s">
        <v>2020</v>
      </c>
      <c r="K1812" t="s">
        <v>2026</v>
      </c>
      <c r="L1812">
        <v>0</v>
      </c>
      <c r="M1812">
        <v>34.704310868245301</v>
      </c>
      <c r="N1812" t="str">
        <f t="shared" si="28"/>
        <v>Outlier</v>
      </c>
    </row>
    <row r="1813" spans="1:14" x14ac:dyDescent="0.3">
      <c r="A1813">
        <v>2861</v>
      </c>
      <c r="B1813" s="3">
        <v>45357</v>
      </c>
      <c r="C1813" s="3">
        <v>45421</v>
      </c>
      <c r="D1813" t="s">
        <v>14</v>
      </c>
      <c r="E1813" t="s">
        <v>17</v>
      </c>
      <c r="F1813" t="s">
        <v>1879</v>
      </c>
      <c r="G1813">
        <v>1250.3399999999999</v>
      </c>
      <c r="H1813">
        <v>263.58</v>
      </c>
      <c r="I1813">
        <v>16</v>
      </c>
      <c r="J1813" t="s">
        <v>2022</v>
      </c>
      <c r="K1813" t="s">
        <v>2023</v>
      </c>
      <c r="L1813">
        <v>0.1</v>
      </c>
      <c r="M1813">
        <v>21.080666058832001</v>
      </c>
      <c r="N1813" t="str">
        <f t="shared" si="28"/>
        <v>Outlier</v>
      </c>
    </row>
    <row r="1814" spans="1:14" x14ac:dyDescent="0.3">
      <c r="A1814">
        <v>2862</v>
      </c>
      <c r="B1814" s="3">
        <v>45454</v>
      </c>
      <c r="C1814" s="3">
        <v>45613</v>
      </c>
      <c r="D1814" t="s">
        <v>13</v>
      </c>
      <c r="E1814" t="s">
        <v>17</v>
      </c>
      <c r="F1814" t="s">
        <v>1880</v>
      </c>
      <c r="G1814">
        <v>724.12</v>
      </c>
      <c r="H1814">
        <v>63.02</v>
      </c>
      <c r="I1814">
        <v>9</v>
      </c>
      <c r="J1814" t="s">
        <v>2020</v>
      </c>
      <c r="K1814" t="s">
        <v>2025</v>
      </c>
      <c r="L1814">
        <v>7.0000000000000007E-2</v>
      </c>
      <c r="M1814">
        <v>8.7029774070596009</v>
      </c>
      <c r="N1814" t="str">
        <f t="shared" si="28"/>
        <v>Outlier</v>
      </c>
    </row>
    <row r="1815" spans="1:14" x14ac:dyDescent="0.3">
      <c r="A1815">
        <v>2863</v>
      </c>
      <c r="B1815" s="3">
        <v>45578</v>
      </c>
      <c r="C1815" s="3">
        <v>45623</v>
      </c>
      <c r="D1815" t="s">
        <v>15</v>
      </c>
      <c r="E1815" t="s">
        <v>19</v>
      </c>
      <c r="F1815" t="s">
        <v>1881</v>
      </c>
      <c r="G1815">
        <v>1625.43</v>
      </c>
      <c r="H1815">
        <v>462.36</v>
      </c>
      <c r="I1815">
        <v>19</v>
      </c>
      <c r="J1815" t="s">
        <v>2019</v>
      </c>
      <c r="K1815" t="s">
        <v>2026</v>
      </c>
      <c r="L1815">
        <v>0</v>
      </c>
      <c r="M1815">
        <v>28.445395987523298</v>
      </c>
      <c r="N1815" t="str">
        <f t="shared" si="28"/>
        <v>Outlier</v>
      </c>
    </row>
    <row r="1816" spans="1:14" x14ac:dyDescent="0.3">
      <c r="A1816">
        <v>2864</v>
      </c>
      <c r="B1816" s="3">
        <v>45675</v>
      </c>
      <c r="C1816" s="3">
        <v>45684</v>
      </c>
      <c r="D1816" t="s">
        <v>12</v>
      </c>
      <c r="E1816" t="s">
        <v>17</v>
      </c>
      <c r="F1816" t="s">
        <v>1882</v>
      </c>
      <c r="G1816">
        <v>735.35</v>
      </c>
      <c r="H1816">
        <v>86.74</v>
      </c>
      <c r="I1816">
        <v>13</v>
      </c>
      <c r="J1816" t="s">
        <v>2019</v>
      </c>
      <c r="K1816" t="s">
        <v>2024</v>
      </c>
      <c r="L1816">
        <v>0.03</v>
      </c>
      <c r="M1816">
        <v>11.795743523492201</v>
      </c>
      <c r="N1816" t="str">
        <f t="shared" si="28"/>
        <v>Outlier</v>
      </c>
    </row>
    <row r="1817" spans="1:14" x14ac:dyDescent="0.3">
      <c r="A1817">
        <v>2865</v>
      </c>
      <c r="B1817" s="3">
        <v>45488</v>
      </c>
      <c r="C1817" s="3">
        <v>45602</v>
      </c>
      <c r="D1817" t="s">
        <v>13</v>
      </c>
      <c r="E1817" t="s">
        <v>17</v>
      </c>
      <c r="F1817" t="s">
        <v>1883</v>
      </c>
      <c r="G1817">
        <v>199.57</v>
      </c>
      <c r="H1817">
        <v>367.57</v>
      </c>
      <c r="I1817">
        <v>16</v>
      </c>
      <c r="J1817" t="s">
        <v>2022</v>
      </c>
      <c r="K1817" t="s">
        <v>2025</v>
      </c>
      <c r="L1817">
        <v>0.16</v>
      </c>
      <c r="M1817">
        <v>184.18098912662199</v>
      </c>
      <c r="N1817" t="str">
        <f t="shared" si="28"/>
        <v>Outlier</v>
      </c>
    </row>
    <row r="1818" spans="1:14" x14ac:dyDescent="0.3">
      <c r="A1818">
        <v>2866</v>
      </c>
      <c r="B1818" s="3">
        <v>45490</v>
      </c>
      <c r="C1818" s="3">
        <v>45662</v>
      </c>
      <c r="D1818" t="s">
        <v>14</v>
      </c>
      <c r="E1818" t="s">
        <v>18</v>
      </c>
      <c r="F1818" t="s">
        <v>1884</v>
      </c>
      <c r="G1818">
        <v>1321.07</v>
      </c>
      <c r="H1818">
        <v>256.31</v>
      </c>
      <c r="I1818">
        <v>17</v>
      </c>
      <c r="J1818" t="s">
        <v>2021</v>
      </c>
      <c r="K1818" t="s">
        <v>2025</v>
      </c>
      <c r="L1818">
        <v>0.09</v>
      </c>
      <c r="M1818">
        <v>19.4016971091615</v>
      </c>
      <c r="N1818" t="str">
        <f t="shared" si="28"/>
        <v>Outlier</v>
      </c>
    </row>
    <row r="1819" spans="1:14" x14ac:dyDescent="0.3">
      <c r="A1819">
        <v>2867</v>
      </c>
      <c r="B1819" s="3">
        <v>45333</v>
      </c>
      <c r="C1819" s="3">
        <v>45342</v>
      </c>
      <c r="D1819" t="s">
        <v>12</v>
      </c>
      <c r="E1819" t="s">
        <v>19</v>
      </c>
      <c r="F1819" t="s">
        <v>1885</v>
      </c>
      <c r="G1819">
        <v>1003.4</v>
      </c>
      <c r="H1819">
        <v>179.99</v>
      </c>
      <c r="I1819">
        <v>10</v>
      </c>
      <c r="J1819" t="s">
        <v>2021</v>
      </c>
      <c r="K1819" t="s">
        <v>2024</v>
      </c>
      <c r="L1819">
        <v>0.08</v>
      </c>
      <c r="M1819">
        <v>17.938010763404399</v>
      </c>
      <c r="N1819" t="str">
        <f t="shared" si="28"/>
        <v>Outlier</v>
      </c>
    </row>
    <row r="1820" spans="1:14" x14ac:dyDescent="0.3">
      <c r="A1820">
        <v>2868</v>
      </c>
      <c r="B1820" s="3">
        <v>45354</v>
      </c>
      <c r="C1820" s="3">
        <v>45688</v>
      </c>
      <c r="D1820" t="s">
        <v>15</v>
      </c>
      <c r="E1820" t="s">
        <v>19</v>
      </c>
      <c r="F1820" t="s">
        <v>1886</v>
      </c>
      <c r="G1820">
        <v>602.4</v>
      </c>
      <c r="H1820">
        <v>337.1</v>
      </c>
      <c r="I1820">
        <v>1</v>
      </c>
      <c r="J1820" t="s">
        <v>2021</v>
      </c>
      <c r="K1820" t="s">
        <v>2025</v>
      </c>
      <c r="L1820">
        <v>0.04</v>
      </c>
      <c r="M1820">
        <v>55.959495351925597</v>
      </c>
      <c r="N1820" t="str">
        <f t="shared" si="28"/>
        <v>Outlier</v>
      </c>
    </row>
    <row r="1821" spans="1:14" x14ac:dyDescent="0.3">
      <c r="A1821">
        <v>2869</v>
      </c>
      <c r="B1821" s="3">
        <v>45387</v>
      </c>
      <c r="C1821" s="3">
        <v>45495</v>
      </c>
      <c r="D1821" t="s">
        <v>14</v>
      </c>
      <c r="E1821" t="s">
        <v>19</v>
      </c>
      <c r="F1821" t="s">
        <v>1887</v>
      </c>
      <c r="G1821">
        <v>1482.27</v>
      </c>
      <c r="H1821">
        <v>395.41</v>
      </c>
      <c r="I1821">
        <v>15</v>
      </c>
      <c r="J1821" t="s">
        <v>2020</v>
      </c>
      <c r="K1821" t="s">
        <v>2024</v>
      </c>
      <c r="L1821">
        <v>0.09</v>
      </c>
      <c r="M1821">
        <v>26.6759767113954</v>
      </c>
      <c r="N1821" t="str">
        <f t="shared" si="28"/>
        <v>Outlier</v>
      </c>
    </row>
    <row r="1822" spans="1:14" x14ac:dyDescent="0.3">
      <c r="A1822">
        <v>2870</v>
      </c>
      <c r="B1822" s="3">
        <v>45529</v>
      </c>
      <c r="C1822" s="3">
        <v>45660</v>
      </c>
      <c r="D1822" t="s">
        <v>14</v>
      </c>
      <c r="E1822" t="s">
        <v>18</v>
      </c>
      <c r="F1822" t="s">
        <v>1888</v>
      </c>
      <c r="G1822">
        <v>389.71</v>
      </c>
      <c r="H1822">
        <v>347.16</v>
      </c>
      <c r="I1822">
        <v>15</v>
      </c>
      <c r="J1822" t="s">
        <v>2019</v>
      </c>
      <c r="K1822" t="s">
        <v>2025</v>
      </c>
      <c r="L1822">
        <v>0.15</v>
      </c>
      <c r="M1822">
        <v>89.081624797926693</v>
      </c>
      <c r="N1822" t="str">
        <f t="shared" si="28"/>
        <v>Outlier</v>
      </c>
    </row>
    <row r="1823" spans="1:14" x14ac:dyDescent="0.3">
      <c r="A1823">
        <v>2871</v>
      </c>
      <c r="B1823" s="3">
        <v>45642</v>
      </c>
      <c r="C1823" s="3">
        <v>45684</v>
      </c>
      <c r="D1823" t="s">
        <v>14</v>
      </c>
      <c r="E1823" t="s">
        <v>19</v>
      </c>
      <c r="F1823" t="s">
        <v>1889</v>
      </c>
      <c r="G1823">
        <v>1332.46</v>
      </c>
      <c r="H1823">
        <v>280.18</v>
      </c>
      <c r="I1823">
        <v>1</v>
      </c>
      <c r="J1823" t="s">
        <v>2022</v>
      </c>
      <c r="K1823" t="s">
        <v>2023</v>
      </c>
      <c r="L1823">
        <v>0.15</v>
      </c>
      <c r="M1823">
        <v>21.027272863725699</v>
      </c>
      <c r="N1823" t="str">
        <f t="shared" si="28"/>
        <v>Outlier</v>
      </c>
    </row>
    <row r="1824" spans="1:14" x14ac:dyDescent="0.3">
      <c r="A1824">
        <v>2872</v>
      </c>
      <c r="B1824" s="3">
        <v>45444</v>
      </c>
      <c r="C1824" s="3">
        <v>45469</v>
      </c>
      <c r="D1824" t="s">
        <v>13</v>
      </c>
      <c r="E1824" t="s">
        <v>18</v>
      </c>
      <c r="F1824" t="s">
        <v>1890</v>
      </c>
      <c r="G1824">
        <v>1836.66</v>
      </c>
      <c r="H1824">
        <v>430.2</v>
      </c>
      <c r="I1824">
        <v>19</v>
      </c>
      <c r="J1824" t="s">
        <v>2022</v>
      </c>
      <c r="K1824" t="s">
        <v>2024</v>
      </c>
      <c r="L1824">
        <v>0.13</v>
      </c>
      <c r="M1824">
        <v>23.422952533402999</v>
      </c>
      <c r="N1824" t="str">
        <f t="shared" si="28"/>
        <v>Outlier</v>
      </c>
    </row>
    <row r="1825" spans="1:14" x14ac:dyDescent="0.3">
      <c r="A1825">
        <v>2873</v>
      </c>
      <c r="B1825" s="3">
        <v>45469</v>
      </c>
      <c r="C1825" s="3">
        <v>45525</v>
      </c>
      <c r="D1825" t="s">
        <v>2028</v>
      </c>
      <c r="E1825" t="s">
        <v>19</v>
      </c>
      <c r="F1825" t="s">
        <v>1891</v>
      </c>
      <c r="G1825">
        <v>475.86</v>
      </c>
      <c r="H1825">
        <v>187.93</v>
      </c>
      <c r="I1825">
        <v>11</v>
      </c>
      <c r="J1825" t="s">
        <v>2022</v>
      </c>
      <c r="K1825" t="s">
        <v>2026</v>
      </c>
      <c r="L1825">
        <v>0.16</v>
      </c>
      <c r="M1825">
        <v>39.492707939309902</v>
      </c>
      <c r="N1825" t="str">
        <f t="shared" si="28"/>
        <v>Outlier</v>
      </c>
    </row>
    <row r="1826" spans="1:14" x14ac:dyDescent="0.3">
      <c r="A1826">
        <v>2874</v>
      </c>
      <c r="B1826" s="3">
        <v>45354</v>
      </c>
      <c r="C1826" s="3">
        <v>45392</v>
      </c>
      <c r="D1826" t="s">
        <v>15</v>
      </c>
      <c r="E1826" t="s">
        <v>18</v>
      </c>
      <c r="F1826" t="s">
        <v>1892</v>
      </c>
      <c r="G1826">
        <v>1173.5</v>
      </c>
      <c r="H1826">
        <v>172.39</v>
      </c>
      <c r="I1826">
        <v>12</v>
      </c>
      <c r="J1826" t="s">
        <v>2022</v>
      </c>
      <c r="K1826" t="s">
        <v>2026</v>
      </c>
      <c r="L1826">
        <v>0.05</v>
      </c>
      <c r="M1826">
        <v>14.690242863229701</v>
      </c>
      <c r="N1826" t="str">
        <f t="shared" si="28"/>
        <v>Outlier</v>
      </c>
    </row>
    <row r="1827" spans="1:14" x14ac:dyDescent="0.3">
      <c r="A1827">
        <v>2875</v>
      </c>
      <c r="B1827" s="3">
        <v>45404</v>
      </c>
      <c r="C1827" s="3">
        <v>45422</v>
      </c>
      <c r="D1827" t="s">
        <v>2028</v>
      </c>
      <c r="E1827" t="s">
        <v>18</v>
      </c>
      <c r="F1827" t="s">
        <v>1893</v>
      </c>
      <c r="G1827">
        <v>74.680000000000007</v>
      </c>
      <c r="H1827">
        <v>255.71</v>
      </c>
      <c r="I1827">
        <v>3</v>
      </c>
      <c r="J1827" t="s">
        <v>2020</v>
      </c>
      <c r="K1827" t="s">
        <v>2025</v>
      </c>
      <c r="L1827">
        <v>0.05</v>
      </c>
      <c r="M1827">
        <v>342.40760578468098</v>
      </c>
      <c r="N1827" t="str">
        <f t="shared" si="28"/>
        <v>Outlier</v>
      </c>
    </row>
    <row r="1828" spans="1:14" x14ac:dyDescent="0.3">
      <c r="A1828">
        <v>2876</v>
      </c>
      <c r="B1828" s="3">
        <v>45527</v>
      </c>
      <c r="C1828" s="3">
        <v>45673</v>
      </c>
      <c r="D1828" t="s">
        <v>12</v>
      </c>
      <c r="E1828" t="s">
        <v>18</v>
      </c>
      <c r="F1828" t="s">
        <v>1894</v>
      </c>
      <c r="G1828">
        <v>933.02</v>
      </c>
      <c r="H1828">
        <v>402.37</v>
      </c>
      <c r="I1828">
        <v>13</v>
      </c>
      <c r="J1828" t="s">
        <v>2022</v>
      </c>
      <c r="K1828" t="s">
        <v>2023</v>
      </c>
      <c r="L1828">
        <v>0.09</v>
      </c>
      <c r="M1828">
        <v>43.125549291547898</v>
      </c>
      <c r="N1828" t="str">
        <f t="shared" si="28"/>
        <v>Outlier</v>
      </c>
    </row>
    <row r="1829" spans="1:14" x14ac:dyDescent="0.3">
      <c r="A1829">
        <v>2877</v>
      </c>
      <c r="B1829" s="3">
        <v>45655</v>
      </c>
      <c r="C1829" s="3">
        <v>45686</v>
      </c>
      <c r="D1829" t="s">
        <v>14</v>
      </c>
      <c r="E1829" t="s">
        <v>17</v>
      </c>
      <c r="F1829" t="s">
        <v>1895</v>
      </c>
      <c r="G1829">
        <v>592.63</v>
      </c>
      <c r="H1829">
        <v>249</v>
      </c>
      <c r="I1829">
        <v>19</v>
      </c>
      <c r="J1829" t="s">
        <v>2022</v>
      </c>
      <c r="K1829" t="s">
        <v>2024</v>
      </c>
      <c r="L1829">
        <v>0</v>
      </c>
      <c r="M1829">
        <v>42.016097733830598</v>
      </c>
      <c r="N1829" t="str">
        <f t="shared" si="28"/>
        <v>Outlier</v>
      </c>
    </row>
    <row r="1830" spans="1:14" x14ac:dyDescent="0.3">
      <c r="A1830">
        <v>2878</v>
      </c>
      <c r="B1830" s="3">
        <v>45527</v>
      </c>
      <c r="C1830" s="3">
        <v>45559</v>
      </c>
      <c r="D1830" t="s">
        <v>12</v>
      </c>
      <c r="E1830" t="s">
        <v>18</v>
      </c>
      <c r="F1830" t="s">
        <v>1896</v>
      </c>
      <c r="G1830">
        <v>1038.99</v>
      </c>
      <c r="H1830">
        <v>239.34</v>
      </c>
      <c r="I1830">
        <v>17</v>
      </c>
      <c r="J1830" t="s">
        <v>2022</v>
      </c>
      <c r="K1830" t="s">
        <v>2025</v>
      </c>
      <c r="L1830">
        <v>0.08</v>
      </c>
      <c r="M1830">
        <v>23.035832876158601</v>
      </c>
      <c r="N1830" t="str">
        <f t="shared" si="28"/>
        <v>Outlier</v>
      </c>
    </row>
    <row r="1831" spans="1:14" x14ac:dyDescent="0.3">
      <c r="A1831">
        <v>2879</v>
      </c>
      <c r="B1831" s="3">
        <v>45455</v>
      </c>
      <c r="C1831" s="3">
        <v>45468</v>
      </c>
      <c r="D1831" t="s">
        <v>15</v>
      </c>
      <c r="E1831" t="s">
        <v>19</v>
      </c>
      <c r="F1831" t="s">
        <v>1897</v>
      </c>
      <c r="G1831">
        <v>1055.81</v>
      </c>
      <c r="H1831">
        <v>210.58</v>
      </c>
      <c r="I1831">
        <v>7</v>
      </c>
      <c r="J1831" t="s">
        <v>2019</v>
      </c>
      <c r="K1831" t="s">
        <v>2025</v>
      </c>
      <c r="L1831">
        <v>0.16</v>
      </c>
      <c r="M1831">
        <v>19.9448764455726</v>
      </c>
      <c r="N1831" t="str">
        <f t="shared" si="28"/>
        <v>Outlier</v>
      </c>
    </row>
    <row r="1832" spans="1:14" x14ac:dyDescent="0.3">
      <c r="A1832">
        <v>2880</v>
      </c>
      <c r="B1832" s="3">
        <v>45453</v>
      </c>
      <c r="C1832" s="3">
        <v>45613</v>
      </c>
      <c r="D1832" t="s">
        <v>13</v>
      </c>
      <c r="E1832" t="s">
        <v>17</v>
      </c>
      <c r="F1832" t="s">
        <v>1898</v>
      </c>
      <c r="G1832">
        <v>616.24</v>
      </c>
      <c r="H1832">
        <v>93.09</v>
      </c>
      <c r="I1832">
        <v>15</v>
      </c>
      <c r="J1832" t="s">
        <v>2021</v>
      </c>
      <c r="K1832" t="s">
        <v>2023</v>
      </c>
      <c r="L1832">
        <v>0.15</v>
      </c>
      <c r="M1832">
        <v>15.1061274827989</v>
      </c>
      <c r="N1832" t="str">
        <f t="shared" si="28"/>
        <v>Outlier</v>
      </c>
    </row>
    <row r="1833" spans="1:14" x14ac:dyDescent="0.3">
      <c r="A1833">
        <v>2881</v>
      </c>
      <c r="B1833" s="3">
        <v>45541</v>
      </c>
      <c r="C1833" s="3">
        <v>45637</v>
      </c>
      <c r="D1833" t="s">
        <v>13</v>
      </c>
      <c r="E1833" t="s">
        <v>17</v>
      </c>
      <c r="F1833" t="s">
        <v>1899</v>
      </c>
      <c r="G1833">
        <v>57.04</v>
      </c>
      <c r="H1833">
        <v>144.81</v>
      </c>
      <c r="I1833">
        <v>18</v>
      </c>
      <c r="J1833" t="s">
        <v>2020</v>
      </c>
      <c r="K1833" t="s">
        <v>2023</v>
      </c>
      <c r="L1833">
        <v>0.09</v>
      </c>
      <c r="M1833">
        <v>253.87447405329601</v>
      </c>
      <c r="N1833" t="str">
        <f t="shared" si="28"/>
        <v>Outlier</v>
      </c>
    </row>
    <row r="1834" spans="1:14" x14ac:dyDescent="0.3">
      <c r="A1834">
        <v>2882</v>
      </c>
      <c r="B1834" s="3">
        <v>45587</v>
      </c>
      <c r="C1834" s="3">
        <v>45687</v>
      </c>
      <c r="D1834" t="s">
        <v>2028</v>
      </c>
      <c r="E1834" t="s">
        <v>18</v>
      </c>
      <c r="F1834" t="s">
        <v>1900</v>
      </c>
      <c r="G1834">
        <v>455.56</v>
      </c>
      <c r="H1834">
        <v>449.37</v>
      </c>
      <c r="I1834">
        <v>17</v>
      </c>
      <c r="J1834" t="s">
        <v>2022</v>
      </c>
      <c r="K1834" t="s">
        <v>2023</v>
      </c>
      <c r="L1834">
        <v>0.09</v>
      </c>
      <c r="M1834">
        <v>98.641232768460796</v>
      </c>
      <c r="N1834" t="str">
        <f t="shared" si="28"/>
        <v>Outlier</v>
      </c>
    </row>
    <row r="1835" spans="1:14" x14ac:dyDescent="0.3">
      <c r="A1835">
        <v>2883</v>
      </c>
      <c r="B1835" s="3">
        <v>45468</v>
      </c>
      <c r="C1835" s="3">
        <v>45674</v>
      </c>
      <c r="D1835" t="s">
        <v>12</v>
      </c>
      <c r="E1835" t="s">
        <v>17</v>
      </c>
      <c r="F1835" t="s">
        <v>1901</v>
      </c>
      <c r="G1835">
        <v>1369.45</v>
      </c>
      <c r="H1835">
        <v>405.73</v>
      </c>
      <c r="I1835">
        <v>15</v>
      </c>
      <c r="J1835" t="s">
        <v>2021</v>
      </c>
      <c r="K1835" t="s">
        <v>2025</v>
      </c>
      <c r="L1835">
        <v>0.09</v>
      </c>
      <c r="M1835">
        <v>29.627222607616201</v>
      </c>
      <c r="N1835" t="str">
        <f t="shared" si="28"/>
        <v>Outlier</v>
      </c>
    </row>
    <row r="1836" spans="1:14" x14ac:dyDescent="0.3">
      <c r="A1836">
        <v>2884</v>
      </c>
      <c r="B1836" s="3">
        <v>45617</v>
      </c>
      <c r="C1836" s="3">
        <v>45643</v>
      </c>
      <c r="D1836" t="s">
        <v>12</v>
      </c>
      <c r="E1836" t="s">
        <v>18</v>
      </c>
      <c r="F1836" t="s">
        <v>1902</v>
      </c>
      <c r="G1836">
        <v>1824.32</v>
      </c>
      <c r="H1836">
        <v>494.27</v>
      </c>
      <c r="I1836">
        <v>15</v>
      </c>
      <c r="J1836" t="s">
        <v>2021</v>
      </c>
      <c r="K1836" t="s">
        <v>2023</v>
      </c>
      <c r="L1836">
        <v>0.01</v>
      </c>
      <c r="M1836">
        <v>27.093382739870201</v>
      </c>
      <c r="N1836" t="str">
        <f t="shared" si="28"/>
        <v>Outlier</v>
      </c>
    </row>
    <row r="1837" spans="1:14" x14ac:dyDescent="0.3">
      <c r="A1837">
        <v>2885</v>
      </c>
      <c r="B1837" s="3">
        <v>45392</v>
      </c>
      <c r="C1837" s="3">
        <v>45689</v>
      </c>
      <c r="D1837" t="s">
        <v>14</v>
      </c>
      <c r="E1837" t="s">
        <v>18</v>
      </c>
      <c r="F1837" t="s">
        <v>1903</v>
      </c>
      <c r="G1837">
        <v>632.69000000000005</v>
      </c>
      <c r="H1837">
        <v>179.56</v>
      </c>
      <c r="I1837">
        <v>7</v>
      </c>
      <c r="J1837" t="s">
        <v>2019</v>
      </c>
      <c r="K1837" t="s">
        <v>2024</v>
      </c>
      <c r="L1837">
        <v>7.0000000000000007E-2</v>
      </c>
      <c r="M1837">
        <v>28.3804074665318</v>
      </c>
      <c r="N1837" t="str">
        <f t="shared" si="28"/>
        <v>Outlier</v>
      </c>
    </row>
    <row r="1838" spans="1:14" x14ac:dyDescent="0.3">
      <c r="A1838">
        <v>2886</v>
      </c>
      <c r="B1838" s="3">
        <v>45490</v>
      </c>
      <c r="C1838" s="3">
        <v>45563</v>
      </c>
      <c r="D1838" t="s">
        <v>12</v>
      </c>
      <c r="E1838" t="s">
        <v>18</v>
      </c>
      <c r="F1838" t="s">
        <v>1904</v>
      </c>
      <c r="G1838">
        <v>402.5</v>
      </c>
      <c r="H1838">
        <v>182.46</v>
      </c>
      <c r="I1838">
        <v>3</v>
      </c>
      <c r="J1838" t="s">
        <v>2021</v>
      </c>
      <c r="K1838" t="s">
        <v>2023</v>
      </c>
      <c r="L1838">
        <v>0.2</v>
      </c>
      <c r="M1838">
        <v>45.331677018633499</v>
      </c>
      <c r="N1838" t="str">
        <f t="shared" si="28"/>
        <v>Outlier</v>
      </c>
    </row>
    <row r="1839" spans="1:14" x14ac:dyDescent="0.3">
      <c r="A1839">
        <v>2888</v>
      </c>
      <c r="B1839" s="3">
        <v>45512</v>
      </c>
      <c r="C1839" s="3">
        <v>45519</v>
      </c>
      <c r="D1839" t="s">
        <v>13</v>
      </c>
      <c r="E1839" t="s">
        <v>18</v>
      </c>
      <c r="F1839" t="s">
        <v>1906</v>
      </c>
      <c r="G1839">
        <v>1213.1400000000001</v>
      </c>
      <c r="H1839">
        <v>474.56</v>
      </c>
      <c r="I1839">
        <v>20</v>
      </c>
      <c r="J1839" t="s">
        <v>2021</v>
      </c>
      <c r="K1839" t="s">
        <v>2025</v>
      </c>
      <c r="L1839">
        <v>0.11</v>
      </c>
      <c r="M1839">
        <v>39.118321051156499</v>
      </c>
      <c r="N1839" t="str">
        <f t="shared" si="28"/>
        <v>Outlier</v>
      </c>
    </row>
    <row r="1840" spans="1:14" x14ac:dyDescent="0.3">
      <c r="A1840">
        <v>2889</v>
      </c>
      <c r="B1840" s="3">
        <v>45511</v>
      </c>
      <c r="C1840" s="3">
        <v>45589</v>
      </c>
      <c r="D1840" t="s">
        <v>13</v>
      </c>
      <c r="E1840" t="s">
        <v>17</v>
      </c>
      <c r="F1840" t="s">
        <v>1907</v>
      </c>
      <c r="G1840">
        <v>599.14</v>
      </c>
      <c r="H1840">
        <v>174.59</v>
      </c>
      <c r="I1840">
        <v>8</v>
      </c>
      <c r="J1840" t="s">
        <v>2019</v>
      </c>
      <c r="K1840" t="s">
        <v>2025</v>
      </c>
      <c r="L1840">
        <v>0.11</v>
      </c>
      <c r="M1840">
        <v>29.1401008111627</v>
      </c>
      <c r="N1840" t="str">
        <f t="shared" si="28"/>
        <v>Outlier</v>
      </c>
    </row>
    <row r="1841" spans="1:14" x14ac:dyDescent="0.3">
      <c r="A1841">
        <v>2890</v>
      </c>
      <c r="B1841" s="3">
        <v>45459</v>
      </c>
      <c r="C1841" s="3">
        <v>45630</v>
      </c>
      <c r="D1841" t="s">
        <v>15</v>
      </c>
      <c r="E1841" t="s">
        <v>18</v>
      </c>
      <c r="F1841" t="s">
        <v>1908</v>
      </c>
      <c r="G1841">
        <v>782.49</v>
      </c>
      <c r="H1841">
        <v>27.77</v>
      </c>
      <c r="I1841">
        <v>5</v>
      </c>
      <c r="J1841" t="s">
        <v>2021</v>
      </c>
      <c r="K1841" t="s">
        <v>2026</v>
      </c>
      <c r="L1841">
        <v>0.06</v>
      </c>
      <c r="M1841">
        <v>3.54892714283889</v>
      </c>
      <c r="N1841" t="str">
        <f t="shared" si="28"/>
        <v>Outlier</v>
      </c>
    </row>
    <row r="1842" spans="1:14" x14ac:dyDescent="0.3">
      <c r="A1842">
        <v>2891</v>
      </c>
      <c r="B1842" s="3">
        <v>45444</v>
      </c>
      <c r="C1842" s="3">
        <v>45553</v>
      </c>
      <c r="D1842" t="s">
        <v>14</v>
      </c>
      <c r="E1842" t="s">
        <v>19</v>
      </c>
      <c r="F1842" t="s">
        <v>1909</v>
      </c>
      <c r="G1842">
        <v>1400.58</v>
      </c>
      <c r="H1842">
        <v>226.93</v>
      </c>
      <c r="I1842">
        <v>9</v>
      </c>
      <c r="J1842" t="s">
        <v>2019</v>
      </c>
      <c r="K1842" t="s">
        <v>2023</v>
      </c>
      <c r="L1842">
        <v>0.02</v>
      </c>
      <c r="M1842">
        <v>16.2025732196661</v>
      </c>
      <c r="N1842" t="str">
        <f t="shared" si="28"/>
        <v>Outlier</v>
      </c>
    </row>
    <row r="1843" spans="1:14" x14ac:dyDescent="0.3">
      <c r="A1843">
        <v>2892</v>
      </c>
      <c r="B1843" s="3">
        <v>45659</v>
      </c>
      <c r="C1843" s="3">
        <v>45660</v>
      </c>
      <c r="D1843" t="s">
        <v>12</v>
      </c>
      <c r="E1843" t="s">
        <v>19</v>
      </c>
      <c r="F1843" t="s">
        <v>1910</v>
      </c>
      <c r="G1843">
        <v>284.92</v>
      </c>
      <c r="H1843">
        <v>0</v>
      </c>
      <c r="I1843">
        <v>12</v>
      </c>
      <c r="J1843" t="s">
        <v>2019</v>
      </c>
      <c r="K1843" t="s">
        <v>2025</v>
      </c>
      <c r="L1843">
        <v>0</v>
      </c>
      <c r="M1843">
        <v>0</v>
      </c>
      <c r="N1843" t="str">
        <f t="shared" si="28"/>
        <v>Outlier</v>
      </c>
    </row>
    <row r="1844" spans="1:14" x14ac:dyDescent="0.3">
      <c r="A1844">
        <v>2893</v>
      </c>
      <c r="B1844" s="3">
        <v>45437</v>
      </c>
      <c r="C1844" s="3">
        <v>45635</v>
      </c>
      <c r="D1844" t="s">
        <v>12</v>
      </c>
      <c r="E1844" t="s">
        <v>17</v>
      </c>
      <c r="F1844" t="s">
        <v>1911</v>
      </c>
      <c r="G1844">
        <v>1012.31</v>
      </c>
      <c r="H1844">
        <v>439.31</v>
      </c>
      <c r="I1844">
        <v>5</v>
      </c>
      <c r="J1844" t="s">
        <v>2022</v>
      </c>
      <c r="K1844" t="s">
        <v>2025</v>
      </c>
      <c r="L1844">
        <v>0.11</v>
      </c>
      <c r="M1844">
        <v>43.3967855696378</v>
      </c>
      <c r="N1844" t="str">
        <f t="shared" si="28"/>
        <v>Outlier</v>
      </c>
    </row>
    <row r="1845" spans="1:14" x14ac:dyDescent="0.3">
      <c r="A1845">
        <v>2894</v>
      </c>
      <c r="B1845" s="3">
        <v>45530</v>
      </c>
      <c r="C1845" s="3">
        <v>45545</v>
      </c>
      <c r="D1845" t="s">
        <v>14</v>
      </c>
      <c r="E1845" t="s">
        <v>17</v>
      </c>
      <c r="F1845" t="s">
        <v>1912</v>
      </c>
      <c r="G1845">
        <v>1754.84</v>
      </c>
      <c r="H1845">
        <v>412.34</v>
      </c>
      <c r="I1845">
        <v>11</v>
      </c>
      <c r="J1845" t="s">
        <v>2022</v>
      </c>
      <c r="K1845" t="s">
        <v>2023</v>
      </c>
      <c r="L1845">
        <v>0.18</v>
      </c>
      <c r="M1845">
        <v>23.4972988990449</v>
      </c>
      <c r="N1845" t="str">
        <f t="shared" si="28"/>
        <v>Outlier</v>
      </c>
    </row>
    <row r="1846" spans="1:14" x14ac:dyDescent="0.3">
      <c r="A1846">
        <v>2895</v>
      </c>
      <c r="B1846" s="3">
        <v>45610</v>
      </c>
      <c r="C1846" s="3">
        <v>45678</v>
      </c>
      <c r="D1846" t="s">
        <v>12</v>
      </c>
      <c r="E1846" t="s">
        <v>18</v>
      </c>
      <c r="F1846" t="s">
        <v>1913</v>
      </c>
      <c r="G1846">
        <v>221.31</v>
      </c>
      <c r="H1846">
        <v>198.84</v>
      </c>
      <c r="I1846">
        <v>4</v>
      </c>
      <c r="J1846" t="s">
        <v>2022</v>
      </c>
      <c r="K1846" t="s">
        <v>2025</v>
      </c>
      <c r="L1846">
        <v>0.05</v>
      </c>
      <c r="M1846">
        <v>89.846821201030195</v>
      </c>
      <c r="N1846" t="str">
        <f t="shared" si="28"/>
        <v>Outlier</v>
      </c>
    </row>
    <row r="1847" spans="1:14" x14ac:dyDescent="0.3">
      <c r="A1847">
        <v>2896</v>
      </c>
      <c r="B1847" s="3">
        <v>45550</v>
      </c>
      <c r="C1847" s="3">
        <v>45663</v>
      </c>
      <c r="D1847" t="s">
        <v>15</v>
      </c>
      <c r="E1847" t="s">
        <v>19</v>
      </c>
      <c r="F1847" t="s">
        <v>1914</v>
      </c>
      <c r="G1847">
        <v>151.66999999999999</v>
      </c>
      <c r="H1847">
        <v>59.91</v>
      </c>
      <c r="I1847">
        <v>9</v>
      </c>
      <c r="J1847" t="s">
        <v>2022</v>
      </c>
      <c r="K1847" t="s">
        <v>2024</v>
      </c>
      <c r="L1847">
        <v>0.11</v>
      </c>
      <c r="M1847">
        <v>39.500230764158999</v>
      </c>
      <c r="N1847" t="str">
        <f t="shared" si="28"/>
        <v>Outlier</v>
      </c>
    </row>
    <row r="1848" spans="1:14" x14ac:dyDescent="0.3">
      <c r="A1848">
        <v>2897</v>
      </c>
      <c r="B1848" s="3">
        <v>45381</v>
      </c>
      <c r="C1848" s="3">
        <v>45504</v>
      </c>
      <c r="D1848" t="s">
        <v>14</v>
      </c>
      <c r="E1848" t="s">
        <v>17</v>
      </c>
      <c r="F1848" t="s">
        <v>1915</v>
      </c>
      <c r="G1848">
        <v>717.72</v>
      </c>
      <c r="H1848">
        <v>160.29</v>
      </c>
      <c r="I1848">
        <v>16</v>
      </c>
      <c r="J1848" t="s">
        <v>2020</v>
      </c>
      <c r="K1848" t="s">
        <v>2025</v>
      </c>
      <c r="L1848">
        <v>0.09</v>
      </c>
      <c r="M1848">
        <v>22.333221869252601</v>
      </c>
      <c r="N1848" t="str">
        <f t="shared" si="28"/>
        <v>Outlier</v>
      </c>
    </row>
    <row r="1849" spans="1:14" x14ac:dyDescent="0.3">
      <c r="A1849">
        <v>2898</v>
      </c>
      <c r="B1849" s="3">
        <v>45559</v>
      </c>
      <c r="C1849" s="3">
        <v>45666</v>
      </c>
      <c r="D1849" t="s">
        <v>13</v>
      </c>
      <c r="E1849" t="s">
        <v>18</v>
      </c>
      <c r="F1849" t="s">
        <v>1916</v>
      </c>
      <c r="G1849">
        <v>335.34</v>
      </c>
      <c r="H1849">
        <v>380</v>
      </c>
      <c r="I1849">
        <v>16</v>
      </c>
      <c r="J1849" t="s">
        <v>2020</v>
      </c>
      <c r="K1849" t="s">
        <v>2025</v>
      </c>
      <c r="L1849">
        <v>0</v>
      </c>
      <c r="M1849">
        <v>113.31782668336599</v>
      </c>
      <c r="N1849" t="str">
        <f t="shared" si="28"/>
        <v>Outlier</v>
      </c>
    </row>
    <row r="1850" spans="1:14" x14ac:dyDescent="0.3">
      <c r="A1850">
        <v>2899</v>
      </c>
      <c r="B1850" s="3">
        <v>45456</v>
      </c>
      <c r="C1850" s="3">
        <v>45596</v>
      </c>
      <c r="D1850" t="s">
        <v>12</v>
      </c>
      <c r="E1850" t="s">
        <v>17</v>
      </c>
      <c r="F1850" t="s">
        <v>1917</v>
      </c>
      <c r="G1850">
        <v>1759.78</v>
      </c>
      <c r="H1850">
        <v>410.08</v>
      </c>
      <c r="I1850">
        <v>12</v>
      </c>
      <c r="J1850" t="s">
        <v>2021</v>
      </c>
      <c r="K1850" t="s">
        <v>2024</v>
      </c>
      <c r="L1850">
        <v>0.06</v>
      </c>
      <c r="M1850">
        <v>23.302912864107999</v>
      </c>
      <c r="N1850" t="str">
        <f t="shared" si="28"/>
        <v>Outlier</v>
      </c>
    </row>
    <row r="1851" spans="1:14" x14ac:dyDescent="0.3">
      <c r="A1851">
        <v>2900</v>
      </c>
      <c r="B1851" s="3">
        <v>45553</v>
      </c>
      <c r="C1851" s="3">
        <v>45651</v>
      </c>
      <c r="D1851" t="s">
        <v>12</v>
      </c>
      <c r="E1851" t="s">
        <v>17</v>
      </c>
      <c r="F1851" t="s">
        <v>1918</v>
      </c>
      <c r="G1851">
        <v>114.2</v>
      </c>
      <c r="H1851">
        <v>49.27</v>
      </c>
      <c r="I1851">
        <v>9</v>
      </c>
      <c r="J1851" t="s">
        <v>2019</v>
      </c>
      <c r="K1851" t="s">
        <v>2026</v>
      </c>
      <c r="L1851">
        <v>0.17</v>
      </c>
      <c r="M1851">
        <v>43.143607705779303</v>
      </c>
      <c r="N1851" t="str">
        <f t="shared" si="28"/>
        <v>Outlier</v>
      </c>
    </row>
    <row r="1852" spans="1:14" x14ac:dyDescent="0.3">
      <c r="A1852">
        <v>2901</v>
      </c>
      <c r="B1852" s="3">
        <v>45491</v>
      </c>
      <c r="C1852" s="3">
        <v>45619</v>
      </c>
      <c r="D1852" t="s">
        <v>15</v>
      </c>
      <c r="E1852" t="s">
        <v>17</v>
      </c>
      <c r="F1852" t="s">
        <v>1919</v>
      </c>
      <c r="G1852">
        <v>1570.04</v>
      </c>
      <c r="H1852">
        <v>411.05</v>
      </c>
      <c r="I1852">
        <v>14</v>
      </c>
      <c r="J1852" t="s">
        <v>2022</v>
      </c>
      <c r="K1852" t="s">
        <v>2024</v>
      </c>
      <c r="L1852">
        <v>7.0000000000000007E-2</v>
      </c>
      <c r="M1852">
        <v>26.180861634098498</v>
      </c>
      <c r="N1852" t="str">
        <f t="shared" si="28"/>
        <v>Outlier</v>
      </c>
    </row>
    <row r="1853" spans="1:14" x14ac:dyDescent="0.3">
      <c r="A1853">
        <v>2902</v>
      </c>
      <c r="B1853" s="3">
        <v>45589</v>
      </c>
      <c r="C1853" s="3">
        <v>45594</v>
      </c>
      <c r="D1853" t="s">
        <v>13</v>
      </c>
      <c r="E1853" t="s">
        <v>19</v>
      </c>
      <c r="F1853" t="s">
        <v>1920</v>
      </c>
      <c r="G1853">
        <v>1442.42</v>
      </c>
      <c r="H1853">
        <v>495.46</v>
      </c>
      <c r="I1853">
        <v>13</v>
      </c>
      <c r="J1853" t="s">
        <v>2022</v>
      </c>
      <c r="K1853" t="s">
        <v>2023</v>
      </c>
      <c r="L1853">
        <v>0.12</v>
      </c>
      <c r="M1853">
        <v>34.349218674172597</v>
      </c>
      <c r="N1853" t="str">
        <f t="shared" si="28"/>
        <v>Outlier</v>
      </c>
    </row>
    <row r="1854" spans="1:14" x14ac:dyDescent="0.3">
      <c r="A1854">
        <v>2903</v>
      </c>
      <c r="B1854" s="3">
        <v>45492</v>
      </c>
      <c r="C1854" s="3">
        <v>45630</v>
      </c>
      <c r="D1854" t="s">
        <v>14</v>
      </c>
      <c r="E1854" t="s">
        <v>18</v>
      </c>
      <c r="F1854" t="s">
        <v>1921</v>
      </c>
      <c r="G1854">
        <v>348.35</v>
      </c>
      <c r="H1854">
        <v>98.58</v>
      </c>
      <c r="I1854">
        <v>17</v>
      </c>
      <c r="J1854" t="s">
        <v>2022</v>
      </c>
      <c r="K1854" t="s">
        <v>2024</v>
      </c>
      <c r="L1854">
        <v>0.04</v>
      </c>
      <c r="M1854">
        <v>28.299124443806502</v>
      </c>
      <c r="N1854" t="str">
        <f t="shared" si="28"/>
        <v>Outlier</v>
      </c>
    </row>
    <row r="1855" spans="1:14" x14ac:dyDescent="0.3">
      <c r="A1855">
        <v>2904</v>
      </c>
      <c r="B1855" s="3">
        <v>45474</v>
      </c>
      <c r="C1855" s="3">
        <v>45551</v>
      </c>
      <c r="D1855" t="s">
        <v>12</v>
      </c>
      <c r="E1855" t="s">
        <v>18</v>
      </c>
      <c r="F1855" t="s">
        <v>1922</v>
      </c>
      <c r="G1855">
        <v>972.36500000000001</v>
      </c>
      <c r="H1855">
        <v>391.59</v>
      </c>
      <c r="I1855">
        <v>0</v>
      </c>
      <c r="J1855" t="s">
        <v>2021</v>
      </c>
      <c r="K1855" t="s">
        <v>2023</v>
      </c>
      <c r="L1855">
        <v>0.05</v>
      </c>
      <c r="M1855">
        <v>40.271914353149299</v>
      </c>
      <c r="N1855" t="str">
        <f t="shared" si="28"/>
        <v>Outlier</v>
      </c>
    </row>
    <row r="1856" spans="1:14" x14ac:dyDescent="0.3">
      <c r="A1856">
        <v>2905</v>
      </c>
      <c r="B1856" s="3">
        <v>45523</v>
      </c>
      <c r="C1856" s="3">
        <v>45579</v>
      </c>
      <c r="D1856" t="s">
        <v>12</v>
      </c>
      <c r="E1856" t="s">
        <v>19</v>
      </c>
      <c r="F1856" t="s">
        <v>1923</v>
      </c>
      <c r="G1856">
        <v>1922.63</v>
      </c>
      <c r="H1856">
        <v>182.84</v>
      </c>
      <c r="I1856">
        <v>10</v>
      </c>
      <c r="J1856" t="s">
        <v>2022</v>
      </c>
      <c r="K1856" t="s">
        <v>2025</v>
      </c>
      <c r="L1856">
        <v>7.0000000000000007E-2</v>
      </c>
      <c r="M1856">
        <v>9.5098900984588806</v>
      </c>
      <c r="N1856" t="str">
        <f t="shared" si="28"/>
        <v>Outlier</v>
      </c>
    </row>
    <row r="1857" spans="1:14" x14ac:dyDescent="0.3">
      <c r="A1857">
        <v>2906</v>
      </c>
      <c r="B1857" s="3">
        <v>45626</v>
      </c>
      <c r="C1857" s="3">
        <v>45665</v>
      </c>
      <c r="D1857" t="s">
        <v>12</v>
      </c>
      <c r="E1857" t="s">
        <v>18</v>
      </c>
      <c r="F1857" t="s">
        <v>1924</v>
      </c>
      <c r="G1857">
        <v>562.01</v>
      </c>
      <c r="H1857">
        <v>160.66</v>
      </c>
      <c r="I1857">
        <v>6</v>
      </c>
      <c r="J1857" t="s">
        <v>2022</v>
      </c>
      <c r="K1857" t="s">
        <v>2026</v>
      </c>
      <c r="L1857">
        <v>0.15</v>
      </c>
      <c r="M1857">
        <v>28.586679952314</v>
      </c>
      <c r="N1857" t="str">
        <f t="shared" si="28"/>
        <v>Outlier</v>
      </c>
    </row>
    <row r="1858" spans="1:14" x14ac:dyDescent="0.3">
      <c r="A1858">
        <v>2907</v>
      </c>
      <c r="B1858" s="3">
        <v>45416</v>
      </c>
      <c r="C1858" s="3">
        <v>45668</v>
      </c>
      <c r="D1858" t="s">
        <v>14</v>
      </c>
      <c r="E1858" t="s">
        <v>18</v>
      </c>
      <c r="F1858" t="s">
        <v>1925</v>
      </c>
      <c r="G1858">
        <v>1696.34</v>
      </c>
      <c r="H1858">
        <v>447.3</v>
      </c>
      <c r="I1858">
        <v>5</v>
      </c>
      <c r="J1858" t="s">
        <v>2019</v>
      </c>
      <c r="K1858" t="s">
        <v>2026</v>
      </c>
      <c r="L1858">
        <v>0.06</v>
      </c>
      <c r="M1858">
        <v>26.368534609807</v>
      </c>
      <c r="N1858" t="str">
        <f t="shared" ref="N1858:N1921" si="29">IF(OR(G1858&lt;C3840, G1858&gt;C3842), "Outlier", "Normal")</f>
        <v>Outlier</v>
      </c>
    </row>
    <row r="1859" spans="1:14" x14ac:dyDescent="0.3">
      <c r="A1859">
        <v>2908</v>
      </c>
      <c r="B1859" s="3">
        <v>45474</v>
      </c>
      <c r="C1859" s="3">
        <v>45630</v>
      </c>
      <c r="D1859" t="s">
        <v>14</v>
      </c>
      <c r="E1859" t="s">
        <v>18</v>
      </c>
      <c r="F1859" t="s">
        <v>1926</v>
      </c>
      <c r="G1859">
        <v>972.36500000000001</v>
      </c>
      <c r="H1859">
        <v>306.85000000000002</v>
      </c>
      <c r="I1859">
        <v>6</v>
      </c>
      <c r="J1859" t="s">
        <v>2020</v>
      </c>
      <c r="K1859" t="s">
        <v>2023</v>
      </c>
      <c r="L1859">
        <v>0.19</v>
      </c>
      <c r="M1859">
        <v>31.557079903122801</v>
      </c>
      <c r="N1859" t="str">
        <f t="shared" si="29"/>
        <v>Outlier</v>
      </c>
    </row>
    <row r="1860" spans="1:14" x14ac:dyDescent="0.3">
      <c r="A1860">
        <v>2909</v>
      </c>
      <c r="B1860" s="3">
        <v>45322</v>
      </c>
      <c r="C1860" s="3">
        <v>45398</v>
      </c>
      <c r="D1860" t="s">
        <v>15</v>
      </c>
      <c r="E1860" t="s">
        <v>17</v>
      </c>
      <c r="F1860" t="s">
        <v>1927</v>
      </c>
      <c r="G1860">
        <v>1901.58</v>
      </c>
      <c r="H1860">
        <v>261.74</v>
      </c>
      <c r="I1860">
        <v>5</v>
      </c>
      <c r="J1860" t="s">
        <v>2022</v>
      </c>
      <c r="K1860" t="s">
        <v>2024</v>
      </c>
      <c r="L1860">
        <v>0.01</v>
      </c>
      <c r="M1860">
        <v>13.764343335542</v>
      </c>
      <c r="N1860" t="str">
        <f t="shared" si="29"/>
        <v>Outlier</v>
      </c>
    </row>
    <row r="1861" spans="1:14" x14ac:dyDescent="0.3">
      <c r="A1861">
        <v>2910</v>
      </c>
      <c r="B1861" s="3">
        <v>45482</v>
      </c>
      <c r="C1861" s="3">
        <v>45669</v>
      </c>
      <c r="D1861" t="s">
        <v>12</v>
      </c>
      <c r="E1861" t="s">
        <v>18</v>
      </c>
      <c r="F1861" t="s">
        <v>1928</v>
      </c>
      <c r="G1861">
        <v>1516.21</v>
      </c>
      <c r="H1861">
        <v>483.56</v>
      </c>
      <c r="I1861">
        <v>0</v>
      </c>
      <c r="J1861" t="s">
        <v>2022</v>
      </c>
      <c r="K1861" t="s">
        <v>2023</v>
      </c>
      <c r="L1861">
        <v>0.17</v>
      </c>
      <c r="M1861">
        <v>31.892679773909901</v>
      </c>
      <c r="N1861" t="str">
        <f t="shared" si="29"/>
        <v>Outlier</v>
      </c>
    </row>
    <row r="1862" spans="1:14" x14ac:dyDescent="0.3">
      <c r="A1862">
        <v>2911</v>
      </c>
      <c r="B1862" s="3">
        <v>45602</v>
      </c>
      <c r="C1862" s="3">
        <v>45628</v>
      </c>
      <c r="D1862" t="s">
        <v>13</v>
      </c>
      <c r="E1862" t="s">
        <v>18</v>
      </c>
      <c r="F1862" t="s">
        <v>1929</v>
      </c>
      <c r="G1862">
        <v>1152.52</v>
      </c>
      <c r="H1862">
        <v>470.6</v>
      </c>
      <c r="I1862">
        <v>1</v>
      </c>
      <c r="J1862" t="s">
        <v>2022</v>
      </c>
      <c r="K1862" t="s">
        <v>2024</v>
      </c>
      <c r="L1862">
        <v>0.1</v>
      </c>
      <c r="M1862">
        <v>40.832263214521198</v>
      </c>
      <c r="N1862" t="str">
        <f t="shared" si="29"/>
        <v>Outlier</v>
      </c>
    </row>
    <row r="1863" spans="1:14" x14ac:dyDescent="0.3">
      <c r="A1863">
        <v>2912</v>
      </c>
      <c r="B1863" s="3">
        <v>45343</v>
      </c>
      <c r="C1863" s="3">
        <v>45420</v>
      </c>
      <c r="D1863" t="s">
        <v>13</v>
      </c>
      <c r="E1863" t="s">
        <v>18</v>
      </c>
      <c r="F1863" t="s">
        <v>1930</v>
      </c>
      <c r="G1863">
        <v>330.69</v>
      </c>
      <c r="H1863">
        <v>0</v>
      </c>
      <c r="I1863">
        <v>1</v>
      </c>
      <c r="J1863" t="s">
        <v>2022</v>
      </c>
      <c r="K1863" t="s">
        <v>2023</v>
      </c>
      <c r="L1863">
        <v>0.09</v>
      </c>
      <c r="M1863">
        <v>0</v>
      </c>
      <c r="N1863" t="str">
        <f t="shared" si="29"/>
        <v>Outlier</v>
      </c>
    </row>
    <row r="1864" spans="1:14" x14ac:dyDescent="0.3">
      <c r="A1864">
        <v>2913</v>
      </c>
      <c r="B1864" s="3">
        <v>45352</v>
      </c>
      <c r="C1864" s="3">
        <v>45400</v>
      </c>
      <c r="D1864" t="s">
        <v>13</v>
      </c>
      <c r="E1864" t="s">
        <v>19</v>
      </c>
      <c r="F1864" t="s">
        <v>1931</v>
      </c>
      <c r="G1864">
        <v>715.58</v>
      </c>
      <c r="H1864">
        <v>166.45</v>
      </c>
      <c r="I1864">
        <v>2</v>
      </c>
      <c r="J1864" t="s">
        <v>2021</v>
      </c>
      <c r="K1864" t="s">
        <v>2026</v>
      </c>
      <c r="L1864">
        <v>0.03</v>
      </c>
      <c r="M1864">
        <v>23.2608513373767</v>
      </c>
      <c r="N1864" t="str">
        <f t="shared" si="29"/>
        <v>Outlier</v>
      </c>
    </row>
    <row r="1865" spans="1:14" x14ac:dyDescent="0.3">
      <c r="A1865">
        <v>2915</v>
      </c>
      <c r="B1865" s="3">
        <v>45356</v>
      </c>
      <c r="C1865" s="3">
        <v>45472</v>
      </c>
      <c r="D1865" t="s">
        <v>12</v>
      </c>
      <c r="E1865" t="s">
        <v>19</v>
      </c>
      <c r="F1865" t="s">
        <v>1933</v>
      </c>
      <c r="G1865">
        <v>269.31</v>
      </c>
      <c r="H1865">
        <v>141.91999999999999</v>
      </c>
      <c r="I1865">
        <v>9</v>
      </c>
      <c r="J1865" t="s">
        <v>2020</v>
      </c>
      <c r="K1865" t="s">
        <v>2026</v>
      </c>
      <c r="L1865">
        <v>0.1</v>
      </c>
      <c r="M1865">
        <v>52.697634696075198</v>
      </c>
      <c r="N1865" t="str">
        <f t="shared" si="29"/>
        <v>Outlier</v>
      </c>
    </row>
    <row r="1866" spans="1:14" x14ac:dyDescent="0.3">
      <c r="A1866">
        <v>2916</v>
      </c>
      <c r="B1866" s="3">
        <v>45558</v>
      </c>
      <c r="C1866" s="3">
        <v>45569</v>
      </c>
      <c r="D1866" t="s">
        <v>15</v>
      </c>
      <c r="E1866" t="s">
        <v>19</v>
      </c>
      <c r="F1866" t="s">
        <v>1934</v>
      </c>
      <c r="G1866">
        <v>1408.61</v>
      </c>
      <c r="H1866">
        <v>301.70999999999998</v>
      </c>
      <c r="I1866">
        <v>17</v>
      </c>
      <c r="J1866" t="s">
        <v>2021</v>
      </c>
      <c r="K1866" t="s">
        <v>2023</v>
      </c>
      <c r="L1866">
        <v>0.02</v>
      </c>
      <c r="M1866">
        <v>21.418987512512299</v>
      </c>
      <c r="N1866" t="str">
        <f t="shared" si="29"/>
        <v>Outlier</v>
      </c>
    </row>
    <row r="1867" spans="1:14" x14ac:dyDescent="0.3">
      <c r="A1867">
        <v>2917</v>
      </c>
      <c r="B1867" s="3">
        <v>45611</v>
      </c>
      <c r="C1867" s="3">
        <v>45665</v>
      </c>
      <c r="D1867" t="s">
        <v>14</v>
      </c>
      <c r="E1867" t="s">
        <v>19</v>
      </c>
      <c r="F1867" t="s">
        <v>1935</v>
      </c>
      <c r="G1867">
        <v>1748.19</v>
      </c>
      <c r="H1867">
        <v>114.09</v>
      </c>
      <c r="I1867">
        <v>11</v>
      </c>
      <c r="J1867" t="s">
        <v>2020</v>
      </c>
      <c r="K1867" t="s">
        <v>2025</v>
      </c>
      <c r="L1867">
        <v>0.17</v>
      </c>
      <c r="M1867">
        <v>6.52617850462478</v>
      </c>
      <c r="N1867" t="str">
        <f t="shared" si="29"/>
        <v>Outlier</v>
      </c>
    </row>
    <row r="1868" spans="1:14" x14ac:dyDescent="0.3">
      <c r="A1868">
        <v>2918</v>
      </c>
      <c r="B1868" s="3">
        <v>45475</v>
      </c>
      <c r="C1868" s="3">
        <v>45612</v>
      </c>
      <c r="D1868" t="s">
        <v>15</v>
      </c>
      <c r="E1868" t="s">
        <v>18</v>
      </c>
      <c r="F1868" t="s">
        <v>1936</v>
      </c>
      <c r="G1868">
        <v>1595.51</v>
      </c>
      <c r="H1868">
        <v>74.489999999999995</v>
      </c>
      <c r="I1868">
        <v>10</v>
      </c>
      <c r="J1868" t="s">
        <v>2019</v>
      </c>
      <c r="K1868" t="s">
        <v>2025</v>
      </c>
      <c r="L1868">
        <v>0.14000000000000001</v>
      </c>
      <c r="M1868">
        <v>4.6687266140607102</v>
      </c>
      <c r="N1868" t="str">
        <f t="shared" si="29"/>
        <v>Outlier</v>
      </c>
    </row>
    <row r="1869" spans="1:14" x14ac:dyDescent="0.3">
      <c r="A1869">
        <v>2919</v>
      </c>
      <c r="B1869" s="3">
        <v>45589</v>
      </c>
      <c r="C1869" s="3">
        <v>45608</v>
      </c>
      <c r="D1869" t="s">
        <v>14</v>
      </c>
      <c r="E1869" t="s">
        <v>18</v>
      </c>
      <c r="F1869" t="s">
        <v>1937</v>
      </c>
      <c r="G1869">
        <v>424.13</v>
      </c>
      <c r="H1869">
        <v>255.71</v>
      </c>
      <c r="I1869">
        <v>8</v>
      </c>
      <c r="J1869" t="s">
        <v>2020</v>
      </c>
      <c r="K1869" t="s">
        <v>2026</v>
      </c>
      <c r="L1869">
        <v>0.12</v>
      </c>
      <c r="M1869">
        <v>60.290476976398701</v>
      </c>
      <c r="N1869" t="str">
        <f t="shared" si="29"/>
        <v>Outlier</v>
      </c>
    </row>
    <row r="1870" spans="1:14" x14ac:dyDescent="0.3">
      <c r="A1870">
        <v>2920</v>
      </c>
      <c r="B1870" s="3">
        <v>45536</v>
      </c>
      <c r="C1870" s="3">
        <v>45538</v>
      </c>
      <c r="D1870" t="s">
        <v>13</v>
      </c>
      <c r="E1870" t="s">
        <v>18</v>
      </c>
      <c r="F1870" t="s">
        <v>1938</v>
      </c>
      <c r="G1870">
        <v>557.94000000000005</v>
      </c>
      <c r="H1870">
        <v>238.52</v>
      </c>
      <c r="I1870">
        <v>20</v>
      </c>
      <c r="J1870" t="s">
        <v>2019</v>
      </c>
      <c r="K1870" t="s">
        <v>2024</v>
      </c>
      <c r="L1870">
        <v>0.08</v>
      </c>
      <c r="M1870">
        <v>42.750116499982099</v>
      </c>
      <c r="N1870" t="str">
        <f t="shared" si="29"/>
        <v>Outlier</v>
      </c>
    </row>
    <row r="1871" spans="1:14" x14ac:dyDescent="0.3">
      <c r="A1871">
        <v>2921</v>
      </c>
      <c r="B1871" s="3">
        <v>45517</v>
      </c>
      <c r="C1871" s="3">
        <v>45599</v>
      </c>
      <c r="D1871" t="s">
        <v>15</v>
      </c>
      <c r="E1871" t="s">
        <v>17</v>
      </c>
      <c r="F1871" t="s">
        <v>1939</v>
      </c>
      <c r="G1871">
        <v>481.52</v>
      </c>
      <c r="H1871">
        <v>31.89</v>
      </c>
      <c r="I1871">
        <v>4</v>
      </c>
      <c r="J1871" t="s">
        <v>2019</v>
      </c>
      <c r="K1871" t="s">
        <v>2023</v>
      </c>
      <c r="L1871">
        <v>7.0000000000000007E-2</v>
      </c>
      <c r="M1871">
        <v>6.6227778700780897</v>
      </c>
      <c r="N1871" t="str">
        <f t="shared" si="29"/>
        <v>Outlier</v>
      </c>
    </row>
    <row r="1872" spans="1:14" x14ac:dyDescent="0.3">
      <c r="A1872">
        <v>2922</v>
      </c>
      <c r="B1872" s="3">
        <v>45635</v>
      </c>
      <c r="C1872" s="3">
        <v>45659</v>
      </c>
      <c r="D1872" t="s">
        <v>15</v>
      </c>
      <c r="E1872" t="s">
        <v>19</v>
      </c>
      <c r="F1872" t="s">
        <v>1940</v>
      </c>
      <c r="G1872">
        <v>696.7</v>
      </c>
      <c r="H1872">
        <v>188.53</v>
      </c>
      <c r="I1872">
        <v>19</v>
      </c>
      <c r="J1872" t="s">
        <v>2022</v>
      </c>
      <c r="K1872" t="s">
        <v>2023</v>
      </c>
      <c r="L1872">
        <v>0.01</v>
      </c>
      <c r="M1872">
        <v>27.060427730730598</v>
      </c>
      <c r="N1872" t="str">
        <f t="shared" si="29"/>
        <v>Outlier</v>
      </c>
    </row>
    <row r="1873" spans="1:14" x14ac:dyDescent="0.3">
      <c r="A1873">
        <v>2923</v>
      </c>
      <c r="B1873" s="3">
        <v>45481</v>
      </c>
      <c r="C1873" s="3">
        <v>45512</v>
      </c>
      <c r="D1873" t="s">
        <v>13</v>
      </c>
      <c r="E1873" t="s">
        <v>19</v>
      </c>
      <c r="F1873" t="s">
        <v>1941</v>
      </c>
      <c r="G1873">
        <v>1481.94</v>
      </c>
      <c r="H1873">
        <v>303.08</v>
      </c>
      <c r="I1873">
        <v>3</v>
      </c>
      <c r="J1873" t="s">
        <v>2022</v>
      </c>
      <c r="K1873" t="s">
        <v>2024</v>
      </c>
      <c r="L1873">
        <v>0.16</v>
      </c>
      <c r="M1873">
        <v>20.451570239011001</v>
      </c>
      <c r="N1873" t="str">
        <f t="shared" si="29"/>
        <v>Outlier</v>
      </c>
    </row>
    <row r="1874" spans="1:14" x14ac:dyDescent="0.3">
      <c r="A1874">
        <v>2924</v>
      </c>
      <c r="B1874" s="3">
        <v>45328</v>
      </c>
      <c r="C1874" s="3">
        <v>45646</v>
      </c>
      <c r="D1874" t="s">
        <v>13</v>
      </c>
      <c r="E1874" t="s">
        <v>19</v>
      </c>
      <c r="F1874" t="s">
        <v>1942</v>
      </c>
      <c r="G1874">
        <v>114.69</v>
      </c>
      <c r="H1874">
        <v>369.26</v>
      </c>
      <c r="I1874">
        <v>8</v>
      </c>
      <c r="J1874" t="s">
        <v>2021</v>
      </c>
      <c r="K1874" t="s">
        <v>2026</v>
      </c>
      <c r="L1874">
        <v>7.0000000000000007E-2</v>
      </c>
      <c r="M1874">
        <v>321.96355392798</v>
      </c>
      <c r="N1874" t="str">
        <f t="shared" si="29"/>
        <v>Outlier</v>
      </c>
    </row>
    <row r="1875" spans="1:14" x14ac:dyDescent="0.3">
      <c r="A1875">
        <v>2925</v>
      </c>
      <c r="B1875" s="3">
        <v>45403</v>
      </c>
      <c r="C1875" s="3">
        <v>45551</v>
      </c>
      <c r="D1875" t="s">
        <v>14</v>
      </c>
      <c r="E1875" t="s">
        <v>17</v>
      </c>
      <c r="F1875" t="s">
        <v>1943</v>
      </c>
      <c r="G1875">
        <v>1960.86</v>
      </c>
      <c r="H1875">
        <v>320.31</v>
      </c>
      <c r="I1875">
        <v>10</v>
      </c>
      <c r="J1875" t="s">
        <v>2021</v>
      </c>
      <c r="K1875" t="s">
        <v>2026</v>
      </c>
      <c r="L1875">
        <v>0.1</v>
      </c>
      <c r="M1875">
        <v>16.335179462072801</v>
      </c>
      <c r="N1875" t="str">
        <f t="shared" si="29"/>
        <v>Outlier</v>
      </c>
    </row>
    <row r="1876" spans="1:14" x14ac:dyDescent="0.3">
      <c r="A1876">
        <v>2926</v>
      </c>
      <c r="B1876" s="3">
        <v>45342</v>
      </c>
      <c r="C1876" s="3">
        <v>45429</v>
      </c>
      <c r="D1876" t="s">
        <v>12</v>
      </c>
      <c r="E1876" t="s">
        <v>17</v>
      </c>
      <c r="F1876" t="s">
        <v>1944</v>
      </c>
      <c r="G1876">
        <v>396.6</v>
      </c>
      <c r="H1876">
        <v>335.9</v>
      </c>
      <c r="I1876">
        <v>8</v>
      </c>
      <c r="J1876" t="s">
        <v>2021</v>
      </c>
      <c r="K1876" t="s">
        <v>2024</v>
      </c>
      <c r="L1876">
        <v>7.0000000000000007E-2</v>
      </c>
      <c r="M1876">
        <v>84.694906707009594</v>
      </c>
      <c r="N1876" t="str">
        <f t="shared" si="29"/>
        <v>Outlier</v>
      </c>
    </row>
    <row r="1877" spans="1:14" x14ac:dyDescent="0.3">
      <c r="A1877">
        <v>2927</v>
      </c>
      <c r="B1877" s="3">
        <v>45555</v>
      </c>
      <c r="C1877" s="3">
        <v>45637</v>
      </c>
      <c r="D1877" t="s">
        <v>12</v>
      </c>
      <c r="E1877" t="s">
        <v>19</v>
      </c>
      <c r="F1877" t="s">
        <v>1945</v>
      </c>
      <c r="G1877">
        <v>1144.81</v>
      </c>
      <c r="H1877">
        <v>85.74</v>
      </c>
      <c r="I1877">
        <v>18</v>
      </c>
      <c r="J1877" t="s">
        <v>2022</v>
      </c>
      <c r="K1877" t="s">
        <v>2023</v>
      </c>
      <c r="L1877">
        <v>0.14000000000000001</v>
      </c>
      <c r="M1877">
        <v>7.4894523982145502</v>
      </c>
      <c r="N1877" t="str">
        <f t="shared" si="29"/>
        <v>Outlier</v>
      </c>
    </row>
    <row r="1878" spans="1:14" x14ac:dyDescent="0.3">
      <c r="A1878">
        <v>2928</v>
      </c>
      <c r="B1878" s="3">
        <v>45591</v>
      </c>
      <c r="C1878" s="3">
        <v>45647</v>
      </c>
      <c r="D1878" t="s">
        <v>2028</v>
      </c>
      <c r="E1878" t="s">
        <v>17</v>
      </c>
      <c r="F1878" t="s">
        <v>1946</v>
      </c>
      <c r="G1878">
        <v>1720.92</v>
      </c>
      <c r="H1878">
        <v>354.53</v>
      </c>
      <c r="I1878">
        <v>6</v>
      </c>
      <c r="J1878" t="s">
        <v>2022</v>
      </c>
      <c r="K1878" t="s">
        <v>2026</v>
      </c>
      <c r="L1878">
        <v>0.04</v>
      </c>
      <c r="M1878">
        <v>20.601190061130101</v>
      </c>
      <c r="N1878" t="str">
        <f t="shared" si="29"/>
        <v>Outlier</v>
      </c>
    </row>
    <row r="1879" spans="1:14" x14ac:dyDescent="0.3">
      <c r="A1879">
        <v>2929</v>
      </c>
      <c r="B1879" s="3">
        <v>45394</v>
      </c>
      <c r="C1879" s="3">
        <v>45672</v>
      </c>
      <c r="D1879" t="s">
        <v>12</v>
      </c>
      <c r="E1879" t="s">
        <v>18</v>
      </c>
      <c r="F1879" t="s">
        <v>1947</v>
      </c>
      <c r="G1879">
        <v>146.82</v>
      </c>
      <c r="H1879">
        <v>242.95</v>
      </c>
      <c r="I1879">
        <v>2</v>
      </c>
      <c r="J1879" t="s">
        <v>2022</v>
      </c>
      <c r="K1879" t="s">
        <v>2026</v>
      </c>
      <c r="L1879">
        <v>0.03</v>
      </c>
      <c r="M1879">
        <v>165.474730963084</v>
      </c>
      <c r="N1879" t="str">
        <f t="shared" si="29"/>
        <v>Outlier</v>
      </c>
    </row>
    <row r="1880" spans="1:14" x14ac:dyDescent="0.3">
      <c r="A1880">
        <v>2930</v>
      </c>
      <c r="B1880" s="3">
        <v>45623</v>
      </c>
      <c r="C1880" s="3">
        <v>45674</v>
      </c>
      <c r="D1880" t="s">
        <v>15</v>
      </c>
      <c r="E1880" t="s">
        <v>17</v>
      </c>
      <c r="F1880" t="s">
        <v>1948</v>
      </c>
      <c r="G1880">
        <v>107.98</v>
      </c>
      <c r="H1880">
        <v>388.72</v>
      </c>
      <c r="I1880">
        <v>0</v>
      </c>
      <c r="J1880" t="s">
        <v>2019</v>
      </c>
      <c r="K1880" t="s">
        <v>2023</v>
      </c>
      <c r="L1880">
        <v>0.13</v>
      </c>
      <c r="M1880">
        <v>359.99259122059601</v>
      </c>
      <c r="N1880" t="str">
        <f t="shared" si="29"/>
        <v>Outlier</v>
      </c>
    </row>
    <row r="1881" spans="1:14" x14ac:dyDescent="0.3">
      <c r="A1881">
        <v>2931</v>
      </c>
      <c r="B1881" s="3">
        <v>45480</v>
      </c>
      <c r="C1881" s="3">
        <v>45641</v>
      </c>
      <c r="D1881" t="s">
        <v>15</v>
      </c>
      <c r="E1881" t="s">
        <v>19</v>
      </c>
      <c r="F1881" t="s">
        <v>1949</v>
      </c>
      <c r="G1881">
        <v>156.94</v>
      </c>
      <c r="H1881">
        <v>255.71</v>
      </c>
      <c r="I1881">
        <v>19</v>
      </c>
      <c r="J1881" t="s">
        <v>2019</v>
      </c>
      <c r="K1881" t="s">
        <v>2025</v>
      </c>
      <c r="L1881">
        <v>0.09</v>
      </c>
      <c r="M1881">
        <v>162.934879571811</v>
      </c>
      <c r="N1881" t="str">
        <f t="shared" si="29"/>
        <v>Outlier</v>
      </c>
    </row>
    <row r="1882" spans="1:14" x14ac:dyDescent="0.3">
      <c r="A1882">
        <v>2932</v>
      </c>
      <c r="B1882" s="3">
        <v>45524</v>
      </c>
      <c r="C1882" s="3">
        <v>45533</v>
      </c>
      <c r="D1882" t="s">
        <v>15</v>
      </c>
      <c r="E1882" t="s">
        <v>19</v>
      </c>
      <c r="F1882" t="s">
        <v>1950</v>
      </c>
      <c r="G1882">
        <v>1317.65</v>
      </c>
      <c r="H1882">
        <v>92.61</v>
      </c>
      <c r="I1882">
        <v>9</v>
      </c>
      <c r="J1882" t="s">
        <v>2020</v>
      </c>
      <c r="K1882" t="s">
        <v>2026</v>
      </c>
      <c r="L1882">
        <v>0.12</v>
      </c>
      <c r="M1882">
        <v>7.0284218115584602</v>
      </c>
      <c r="N1882" t="str">
        <f t="shared" si="29"/>
        <v>Outlier</v>
      </c>
    </row>
    <row r="1883" spans="1:14" x14ac:dyDescent="0.3">
      <c r="A1883">
        <v>2933</v>
      </c>
      <c r="B1883" s="3">
        <v>45518</v>
      </c>
      <c r="C1883" s="3">
        <v>45620</v>
      </c>
      <c r="D1883" t="s">
        <v>13</v>
      </c>
      <c r="E1883" t="s">
        <v>19</v>
      </c>
      <c r="F1883" t="s">
        <v>1951</v>
      </c>
      <c r="G1883">
        <v>330.77</v>
      </c>
      <c r="H1883">
        <v>132.16</v>
      </c>
      <c r="I1883">
        <v>15</v>
      </c>
      <c r="J1883" t="s">
        <v>2020</v>
      </c>
      <c r="K1883" t="s">
        <v>2026</v>
      </c>
      <c r="L1883">
        <v>0.05</v>
      </c>
      <c r="M1883">
        <v>39.955255918009499</v>
      </c>
      <c r="N1883" t="str">
        <f t="shared" si="29"/>
        <v>Outlier</v>
      </c>
    </row>
    <row r="1884" spans="1:14" x14ac:dyDescent="0.3">
      <c r="A1884">
        <v>2934</v>
      </c>
      <c r="B1884" s="3">
        <v>45339</v>
      </c>
      <c r="C1884" s="3">
        <v>45634</v>
      </c>
      <c r="D1884" t="s">
        <v>14</v>
      </c>
      <c r="E1884" t="s">
        <v>19</v>
      </c>
      <c r="F1884" t="s">
        <v>1952</v>
      </c>
      <c r="G1884">
        <v>893.3</v>
      </c>
      <c r="H1884">
        <v>102.3</v>
      </c>
      <c r="I1884">
        <v>12</v>
      </c>
      <c r="J1884" t="s">
        <v>2021</v>
      </c>
      <c r="K1884" t="s">
        <v>2026</v>
      </c>
      <c r="L1884">
        <v>0.1</v>
      </c>
      <c r="M1884">
        <v>11.4519198477555</v>
      </c>
      <c r="N1884" t="str">
        <f t="shared" si="29"/>
        <v>Outlier</v>
      </c>
    </row>
    <row r="1885" spans="1:14" x14ac:dyDescent="0.3">
      <c r="A1885">
        <v>2935</v>
      </c>
      <c r="B1885" s="3">
        <v>45651</v>
      </c>
      <c r="C1885" s="3">
        <v>45671</v>
      </c>
      <c r="D1885" t="s">
        <v>15</v>
      </c>
      <c r="E1885" t="s">
        <v>19</v>
      </c>
      <c r="F1885" t="s">
        <v>1953</v>
      </c>
      <c r="G1885">
        <v>1297.81</v>
      </c>
      <c r="H1885">
        <v>330.43</v>
      </c>
      <c r="I1885">
        <v>4</v>
      </c>
      <c r="J1885" t="s">
        <v>2020</v>
      </c>
      <c r="K1885" t="s">
        <v>2023</v>
      </c>
      <c r="L1885">
        <v>0.15</v>
      </c>
      <c r="M1885">
        <v>25.460583598523701</v>
      </c>
      <c r="N1885" t="str">
        <f t="shared" si="29"/>
        <v>Outlier</v>
      </c>
    </row>
    <row r="1886" spans="1:14" x14ac:dyDescent="0.3">
      <c r="A1886">
        <v>2936</v>
      </c>
      <c r="B1886" s="3">
        <v>45322</v>
      </c>
      <c r="C1886" s="3">
        <v>45363</v>
      </c>
      <c r="D1886" t="s">
        <v>15</v>
      </c>
      <c r="E1886" t="s">
        <v>19</v>
      </c>
      <c r="F1886" t="s">
        <v>1954</v>
      </c>
      <c r="G1886">
        <v>1829.3</v>
      </c>
      <c r="H1886">
        <v>344.61</v>
      </c>
      <c r="I1886">
        <v>12</v>
      </c>
      <c r="J1886" t="s">
        <v>2022</v>
      </c>
      <c r="K1886" t="s">
        <v>2024</v>
      </c>
      <c r="L1886">
        <v>0.13</v>
      </c>
      <c r="M1886">
        <v>18.8383534685399</v>
      </c>
      <c r="N1886" t="str">
        <f t="shared" si="29"/>
        <v>Outlier</v>
      </c>
    </row>
    <row r="1887" spans="1:14" x14ac:dyDescent="0.3">
      <c r="A1887">
        <v>2937</v>
      </c>
      <c r="B1887" s="3">
        <v>45342</v>
      </c>
      <c r="C1887" s="3">
        <v>45684</v>
      </c>
      <c r="D1887" t="s">
        <v>14</v>
      </c>
      <c r="E1887" t="s">
        <v>17</v>
      </c>
      <c r="F1887" t="s">
        <v>1955</v>
      </c>
      <c r="G1887">
        <v>1862.68</v>
      </c>
      <c r="H1887">
        <v>354.68</v>
      </c>
      <c r="I1887">
        <v>0</v>
      </c>
      <c r="J1887" t="s">
        <v>2022</v>
      </c>
      <c r="K1887" t="s">
        <v>2025</v>
      </c>
      <c r="L1887">
        <v>0.03</v>
      </c>
      <c r="M1887">
        <v>19.041381235639001</v>
      </c>
      <c r="N1887" t="str">
        <f t="shared" si="29"/>
        <v>Outlier</v>
      </c>
    </row>
    <row r="1888" spans="1:14" x14ac:dyDescent="0.3">
      <c r="A1888">
        <v>2938</v>
      </c>
      <c r="B1888" s="3">
        <v>45467</v>
      </c>
      <c r="C1888" s="3">
        <v>45550</v>
      </c>
      <c r="D1888" t="s">
        <v>13</v>
      </c>
      <c r="E1888" t="s">
        <v>19</v>
      </c>
      <c r="F1888" t="s">
        <v>1956</v>
      </c>
      <c r="G1888">
        <v>1495.2</v>
      </c>
      <c r="H1888">
        <v>79.28</v>
      </c>
      <c r="I1888">
        <v>7</v>
      </c>
      <c r="J1888" t="s">
        <v>2021</v>
      </c>
      <c r="K1888" t="s">
        <v>2025</v>
      </c>
      <c r="L1888">
        <v>0.12</v>
      </c>
      <c r="M1888">
        <v>5.3023006955591203</v>
      </c>
      <c r="N1888" t="str">
        <f t="shared" si="29"/>
        <v>Outlier</v>
      </c>
    </row>
    <row r="1889" spans="1:14" x14ac:dyDescent="0.3">
      <c r="A1889">
        <v>2939</v>
      </c>
      <c r="B1889" s="3">
        <v>45547</v>
      </c>
      <c r="C1889" s="3">
        <v>45599</v>
      </c>
      <c r="D1889" t="s">
        <v>15</v>
      </c>
      <c r="E1889" t="s">
        <v>18</v>
      </c>
      <c r="F1889" t="s">
        <v>1957</v>
      </c>
      <c r="G1889">
        <v>690.91</v>
      </c>
      <c r="H1889">
        <v>378.84</v>
      </c>
      <c r="I1889">
        <v>4</v>
      </c>
      <c r="J1889" t="s">
        <v>2019</v>
      </c>
      <c r="K1889" t="s">
        <v>2025</v>
      </c>
      <c r="L1889">
        <v>0.17</v>
      </c>
      <c r="M1889">
        <v>54.832033115745901</v>
      </c>
      <c r="N1889" t="str">
        <f t="shared" si="29"/>
        <v>Outlier</v>
      </c>
    </row>
    <row r="1890" spans="1:14" x14ac:dyDescent="0.3">
      <c r="A1890">
        <v>2940</v>
      </c>
      <c r="B1890" s="3">
        <v>45418</v>
      </c>
      <c r="C1890" s="3">
        <v>45511</v>
      </c>
      <c r="D1890" t="s">
        <v>14</v>
      </c>
      <c r="E1890" t="s">
        <v>19</v>
      </c>
      <c r="F1890" t="s">
        <v>1958</v>
      </c>
      <c r="G1890">
        <v>875.55</v>
      </c>
      <c r="H1890">
        <v>106.49</v>
      </c>
      <c r="I1890">
        <v>1</v>
      </c>
      <c r="J1890" t="s">
        <v>2021</v>
      </c>
      <c r="K1890" t="s">
        <v>2026</v>
      </c>
      <c r="L1890">
        <v>0.1</v>
      </c>
      <c r="M1890">
        <v>12.162640625892299</v>
      </c>
      <c r="N1890" t="str">
        <f t="shared" si="29"/>
        <v>Outlier</v>
      </c>
    </row>
    <row r="1891" spans="1:14" x14ac:dyDescent="0.3">
      <c r="A1891">
        <v>2941</v>
      </c>
      <c r="B1891" s="3">
        <v>45321</v>
      </c>
      <c r="C1891" s="3">
        <v>45467</v>
      </c>
      <c r="D1891" t="s">
        <v>13</v>
      </c>
      <c r="E1891" t="s">
        <v>19</v>
      </c>
      <c r="F1891" t="s">
        <v>1959</v>
      </c>
      <c r="G1891">
        <v>923.92</v>
      </c>
      <c r="H1891">
        <v>156.76</v>
      </c>
      <c r="I1891">
        <v>4</v>
      </c>
      <c r="J1891" t="s">
        <v>2020</v>
      </c>
      <c r="K1891" t="s">
        <v>2025</v>
      </c>
      <c r="L1891">
        <v>0.04</v>
      </c>
      <c r="M1891">
        <v>16.9668369555806</v>
      </c>
      <c r="N1891" t="str">
        <f t="shared" si="29"/>
        <v>Outlier</v>
      </c>
    </row>
    <row r="1892" spans="1:14" x14ac:dyDescent="0.3">
      <c r="A1892">
        <v>2942</v>
      </c>
      <c r="B1892" s="3">
        <v>45562</v>
      </c>
      <c r="C1892" s="3">
        <v>45677</v>
      </c>
      <c r="D1892" t="s">
        <v>2028</v>
      </c>
      <c r="E1892" t="s">
        <v>17</v>
      </c>
      <c r="F1892" t="s">
        <v>1960</v>
      </c>
      <c r="G1892">
        <v>1828.05</v>
      </c>
      <c r="H1892">
        <v>173.49</v>
      </c>
      <c r="I1892">
        <v>7</v>
      </c>
      <c r="J1892" t="s">
        <v>2021</v>
      </c>
      <c r="K1892" t="s">
        <v>2025</v>
      </c>
      <c r="L1892">
        <v>0.04</v>
      </c>
      <c r="M1892">
        <v>9.4904406334618798</v>
      </c>
      <c r="N1892" t="str">
        <f t="shared" si="29"/>
        <v>Outlier</v>
      </c>
    </row>
    <row r="1893" spans="1:14" x14ac:dyDescent="0.3">
      <c r="A1893">
        <v>2943</v>
      </c>
      <c r="B1893" s="3">
        <v>45442</v>
      </c>
      <c r="C1893" s="3">
        <v>45607</v>
      </c>
      <c r="D1893" t="s">
        <v>15</v>
      </c>
      <c r="E1893" t="s">
        <v>19</v>
      </c>
      <c r="F1893" t="s">
        <v>1961</v>
      </c>
      <c r="G1893">
        <v>207.16</v>
      </c>
      <c r="H1893">
        <v>255.71</v>
      </c>
      <c r="I1893">
        <v>11</v>
      </c>
      <c r="J1893" t="s">
        <v>2021</v>
      </c>
      <c r="K1893" t="s">
        <v>2024</v>
      </c>
      <c r="L1893">
        <v>0.03</v>
      </c>
      <c r="M1893">
        <v>123.435991504151</v>
      </c>
      <c r="N1893" t="str">
        <f t="shared" si="29"/>
        <v>Outlier</v>
      </c>
    </row>
    <row r="1894" spans="1:14" x14ac:dyDescent="0.3">
      <c r="A1894">
        <v>2944</v>
      </c>
      <c r="B1894" s="3">
        <v>45503</v>
      </c>
      <c r="C1894" s="3">
        <v>45663</v>
      </c>
      <c r="D1894" t="s">
        <v>2027</v>
      </c>
      <c r="E1894" t="s">
        <v>18</v>
      </c>
      <c r="F1894" t="s">
        <v>1962</v>
      </c>
      <c r="G1894">
        <v>473.52</v>
      </c>
      <c r="H1894">
        <v>375.39</v>
      </c>
      <c r="I1894">
        <v>0</v>
      </c>
      <c r="J1894" t="s">
        <v>2020</v>
      </c>
      <c r="K1894" t="s">
        <v>2023</v>
      </c>
      <c r="L1894">
        <v>0.03</v>
      </c>
      <c r="M1894">
        <v>79.276482513938205</v>
      </c>
      <c r="N1894" t="str">
        <f t="shared" si="29"/>
        <v>Outlier</v>
      </c>
    </row>
    <row r="1895" spans="1:14" x14ac:dyDescent="0.3">
      <c r="A1895">
        <v>2945</v>
      </c>
      <c r="B1895" s="3">
        <v>45513</v>
      </c>
      <c r="C1895" s="3">
        <v>45551</v>
      </c>
      <c r="D1895" t="s">
        <v>12</v>
      </c>
      <c r="E1895" t="s">
        <v>18</v>
      </c>
      <c r="F1895" t="s">
        <v>1963</v>
      </c>
      <c r="G1895">
        <v>611.74</v>
      </c>
      <c r="H1895">
        <v>178.71</v>
      </c>
      <c r="I1895">
        <v>9</v>
      </c>
      <c r="J1895" t="s">
        <v>2022</v>
      </c>
      <c r="K1895" t="s">
        <v>2024</v>
      </c>
      <c r="L1895">
        <v>0.05</v>
      </c>
      <c r="M1895">
        <v>29.2133913100337</v>
      </c>
      <c r="N1895" t="str">
        <f t="shared" si="29"/>
        <v>Outlier</v>
      </c>
    </row>
    <row r="1896" spans="1:14" x14ac:dyDescent="0.3">
      <c r="A1896">
        <v>2946</v>
      </c>
      <c r="B1896" s="3">
        <v>45539</v>
      </c>
      <c r="C1896" s="3">
        <v>45621</v>
      </c>
      <c r="D1896" t="s">
        <v>15</v>
      </c>
      <c r="E1896" t="s">
        <v>19</v>
      </c>
      <c r="F1896" t="s">
        <v>1964</v>
      </c>
      <c r="G1896">
        <v>1290.0899999999999</v>
      </c>
      <c r="H1896">
        <v>194.41</v>
      </c>
      <c r="I1896">
        <v>15</v>
      </c>
      <c r="J1896" t="s">
        <v>2021</v>
      </c>
      <c r="K1896" t="s">
        <v>2025</v>
      </c>
      <c r="L1896">
        <v>0.11</v>
      </c>
      <c r="M1896">
        <v>15.0694912758025</v>
      </c>
      <c r="N1896" t="str">
        <f t="shared" si="29"/>
        <v>Outlier</v>
      </c>
    </row>
    <row r="1897" spans="1:14" x14ac:dyDescent="0.3">
      <c r="A1897">
        <v>2947</v>
      </c>
      <c r="B1897" s="3">
        <v>45399</v>
      </c>
      <c r="C1897" s="3">
        <v>45513</v>
      </c>
      <c r="D1897" t="s">
        <v>12</v>
      </c>
      <c r="E1897" t="s">
        <v>19</v>
      </c>
      <c r="F1897" t="s">
        <v>1965</v>
      </c>
      <c r="G1897">
        <v>1016.89</v>
      </c>
      <c r="H1897">
        <v>461.71</v>
      </c>
      <c r="I1897">
        <v>15</v>
      </c>
      <c r="J1897" t="s">
        <v>2022</v>
      </c>
      <c r="K1897" t="s">
        <v>2025</v>
      </c>
      <c r="L1897">
        <v>0.15</v>
      </c>
      <c r="M1897">
        <v>45.404124339899099</v>
      </c>
      <c r="N1897" t="str">
        <f t="shared" si="29"/>
        <v>Outlier</v>
      </c>
    </row>
    <row r="1898" spans="1:14" x14ac:dyDescent="0.3">
      <c r="A1898">
        <v>2948</v>
      </c>
      <c r="B1898" s="3">
        <v>45555</v>
      </c>
      <c r="C1898" s="3">
        <v>45562</v>
      </c>
      <c r="D1898" t="s">
        <v>14</v>
      </c>
      <c r="E1898" t="s">
        <v>18</v>
      </c>
      <c r="F1898" t="s">
        <v>1966</v>
      </c>
      <c r="G1898">
        <v>969.96</v>
      </c>
      <c r="H1898">
        <v>114.09</v>
      </c>
      <c r="I1898">
        <v>20</v>
      </c>
      <c r="J1898" t="s">
        <v>2022</v>
      </c>
      <c r="K1898" t="s">
        <v>2025</v>
      </c>
      <c r="L1898">
        <v>0.01</v>
      </c>
      <c r="M1898">
        <v>11.762340715081001</v>
      </c>
      <c r="N1898" t="str">
        <f t="shared" si="29"/>
        <v>Outlier</v>
      </c>
    </row>
    <row r="1899" spans="1:14" x14ac:dyDescent="0.3">
      <c r="A1899">
        <v>2949</v>
      </c>
      <c r="B1899" s="3">
        <v>45319</v>
      </c>
      <c r="C1899" s="3">
        <v>45592</v>
      </c>
      <c r="D1899" t="s">
        <v>13</v>
      </c>
      <c r="E1899" t="s">
        <v>18</v>
      </c>
      <c r="F1899" t="s">
        <v>1967</v>
      </c>
      <c r="G1899">
        <v>1605.03</v>
      </c>
      <c r="H1899">
        <v>277.66000000000003</v>
      </c>
      <c r="I1899">
        <v>12</v>
      </c>
      <c r="J1899" t="s">
        <v>2021</v>
      </c>
      <c r="K1899" t="s">
        <v>2025</v>
      </c>
      <c r="L1899">
        <v>7.0000000000000007E-2</v>
      </c>
      <c r="M1899">
        <v>17.2993651209012</v>
      </c>
      <c r="N1899" t="str">
        <f t="shared" si="29"/>
        <v>Outlier</v>
      </c>
    </row>
    <row r="1900" spans="1:14" x14ac:dyDescent="0.3">
      <c r="A1900">
        <v>2950</v>
      </c>
      <c r="B1900" s="3">
        <v>45678</v>
      </c>
      <c r="C1900" s="3">
        <v>45688</v>
      </c>
      <c r="D1900" t="s">
        <v>12</v>
      </c>
      <c r="E1900" t="s">
        <v>18</v>
      </c>
      <c r="F1900" t="s">
        <v>1968</v>
      </c>
      <c r="G1900">
        <v>1754.7</v>
      </c>
      <c r="H1900">
        <v>120</v>
      </c>
      <c r="I1900">
        <v>8</v>
      </c>
      <c r="J1900" t="s">
        <v>2019</v>
      </c>
      <c r="K1900" t="s">
        <v>2024</v>
      </c>
      <c r="L1900">
        <v>0.17</v>
      </c>
      <c r="M1900">
        <v>6.8387758591212204</v>
      </c>
      <c r="N1900" t="str">
        <f t="shared" si="29"/>
        <v>Outlier</v>
      </c>
    </row>
    <row r="1901" spans="1:14" x14ac:dyDescent="0.3">
      <c r="A1901">
        <v>2951</v>
      </c>
      <c r="B1901" s="3">
        <v>45361</v>
      </c>
      <c r="C1901" s="3">
        <v>45574</v>
      </c>
      <c r="D1901" t="s">
        <v>14</v>
      </c>
      <c r="E1901" t="s">
        <v>18</v>
      </c>
      <c r="F1901" t="s">
        <v>1969</v>
      </c>
      <c r="G1901">
        <v>151.22999999999999</v>
      </c>
      <c r="H1901">
        <v>334.79</v>
      </c>
      <c r="I1901">
        <v>14</v>
      </c>
      <c r="J1901" t="s">
        <v>2022</v>
      </c>
      <c r="K1901" t="s">
        <v>2023</v>
      </c>
      <c r="L1901">
        <v>0.05</v>
      </c>
      <c r="M1901">
        <v>221.37803345897001</v>
      </c>
      <c r="N1901" t="str">
        <f t="shared" si="29"/>
        <v>Outlier</v>
      </c>
    </row>
    <row r="1902" spans="1:14" x14ac:dyDescent="0.3">
      <c r="A1902">
        <v>2952</v>
      </c>
      <c r="B1902" s="3">
        <v>45521</v>
      </c>
      <c r="C1902" s="3">
        <v>45590</v>
      </c>
      <c r="D1902" t="s">
        <v>13</v>
      </c>
      <c r="E1902" t="s">
        <v>19</v>
      </c>
      <c r="F1902" t="s">
        <v>1970</v>
      </c>
      <c r="G1902">
        <v>1699.58</v>
      </c>
      <c r="H1902">
        <v>0</v>
      </c>
      <c r="I1902">
        <v>4</v>
      </c>
      <c r="J1902" t="s">
        <v>2020</v>
      </c>
      <c r="K1902" t="s">
        <v>2024</v>
      </c>
      <c r="L1902">
        <v>0.12</v>
      </c>
      <c r="M1902">
        <v>0</v>
      </c>
      <c r="N1902" t="str">
        <f t="shared" si="29"/>
        <v>Outlier</v>
      </c>
    </row>
    <row r="1903" spans="1:14" x14ac:dyDescent="0.3">
      <c r="A1903">
        <v>2953</v>
      </c>
      <c r="B1903" s="3">
        <v>45339</v>
      </c>
      <c r="C1903" s="3">
        <v>45340</v>
      </c>
      <c r="D1903" t="s">
        <v>14</v>
      </c>
      <c r="E1903" t="s">
        <v>18</v>
      </c>
      <c r="F1903" t="s">
        <v>1971</v>
      </c>
      <c r="G1903">
        <v>208.27</v>
      </c>
      <c r="H1903">
        <v>106.79</v>
      </c>
      <c r="I1903">
        <v>2</v>
      </c>
      <c r="J1903" t="s">
        <v>2022</v>
      </c>
      <c r="K1903" t="s">
        <v>2025</v>
      </c>
      <c r="L1903">
        <v>0.18</v>
      </c>
      <c r="M1903">
        <v>51.274787535410802</v>
      </c>
      <c r="N1903" t="str">
        <f t="shared" si="29"/>
        <v>Outlier</v>
      </c>
    </row>
    <row r="1904" spans="1:14" x14ac:dyDescent="0.3">
      <c r="A1904">
        <v>2954</v>
      </c>
      <c r="B1904" s="3">
        <v>45666</v>
      </c>
      <c r="C1904" s="3">
        <v>45689</v>
      </c>
      <c r="D1904" t="s">
        <v>12</v>
      </c>
      <c r="E1904" t="s">
        <v>19</v>
      </c>
      <c r="F1904" t="s">
        <v>1972</v>
      </c>
      <c r="G1904">
        <v>1166.1500000000001</v>
      </c>
      <c r="H1904">
        <v>41.15</v>
      </c>
      <c r="I1904">
        <v>15</v>
      </c>
      <c r="J1904" t="s">
        <v>2020</v>
      </c>
      <c r="K1904" t="s">
        <v>2023</v>
      </c>
      <c r="L1904">
        <v>0.08</v>
      </c>
      <c r="M1904">
        <v>3.5287055696094001</v>
      </c>
      <c r="N1904" t="str">
        <f t="shared" si="29"/>
        <v>Outlier</v>
      </c>
    </row>
    <row r="1905" spans="1:14" x14ac:dyDescent="0.3">
      <c r="A1905">
        <v>2955</v>
      </c>
      <c r="B1905" s="3">
        <v>45539</v>
      </c>
      <c r="C1905" s="3">
        <v>45681</v>
      </c>
      <c r="D1905" t="s">
        <v>15</v>
      </c>
      <c r="E1905" t="s">
        <v>19</v>
      </c>
      <c r="F1905" t="s">
        <v>1973</v>
      </c>
      <c r="G1905">
        <v>998.81</v>
      </c>
      <c r="H1905">
        <v>290.17</v>
      </c>
      <c r="I1905">
        <v>8</v>
      </c>
      <c r="J1905" t="s">
        <v>2021</v>
      </c>
      <c r="K1905" t="s">
        <v>2025</v>
      </c>
      <c r="L1905">
        <v>0.16</v>
      </c>
      <c r="M1905">
        <v>29.051571369930201</v>
      </c>
      <c r="N1905" t="str">
        <f t="shared" si="29"/>
        <v>Outlier</v>
      </c>
    </row>
    <row r="1906" spans="1:14" x14ac:dyDescent="0.3">
      <c r="A1906">
        <v>2956</v>
      </c>
      <c r="B1906" s="3">
        <v>45593</v>
      </c>
      <c r="C1906" s="3">
        <v>45622</v>
      </c>
      <c r="D1906" t="s">
        <v>13</v>
      </c>
      <c r="E1906" t="s">
        <v>17</v>
      </c>
      <c r="F1906" t="s">
        <v>1974</v>
      </c>
      <c r="G1906">
        <v>1147.99</v>
      </c>
      <c r="H1906">
        <v>162.31</v>
      </c>
      <c r="I1906">
        <v>14</v>
      </c>
      <c r="J1906" t="s">
        <v>2021</v>
      </c>
      <c r="K1906" t="s">
        <v>2026</v>
      </c>
      <c r="L1906">
        <v>0.16</v>
      </c>
      <c r="M1906">
        <v>14.138624900913801</v>
      </c>
      <c r="N1906" t="str">
        <f t="shared" si="29"/>
        <v>Outlier</v>
      </c>
    </row>
    <row r="1907" spans="1:14" x14ac:dyDescent="0.3">
      <c r="A1907">
        <v>2957</v>
      </c>
      <c r="B1907" s="3">
        <v>45522</v>
      </c>
      <c r="C1907" s="3">
        <v>45612</v>
      </c>
      <c r="D1907" t="s">
        <v>13</v>
      </c>
      <c r="E1907" t="s">
        <v>19</v>
      </c>
      <c r="F1907" t="s">
        <v>1975</v>
      </c>
      <c r="G1907">
        <v>1110.21</v>
      </c>
      <c r="H1907">
        <v>420.05</v>
      </c>
      <c r="I1907">
        <v>8</v>
      </c>
      <c r="J1907" t="s">
        <v>2020</v>
      </c>
      <c r="K1907" t="s">
        <v>2025</v>
      </c>
      <c r="L1907">
        <v>0.16</v>
      </c>
      <c r="M1907">
        <v>37.835184334495302</v>
      </c>
      <c r="N1907" t="str">
        <f t="shared" si="29"/>
        <v>Outlier</v>
      </c>
    </row>
    <row r="1908" spans="1:14" x14ac:dyDescent="0.3">
      <c r="A1908">
        <v>2958</v>
      </c>
      <c r="B1908" s="3">
        <v>45425</v>
      </c>
      <c r="C1908" s="3">
        <v>45606</v>
      </c>
      <c r="D1908" t="s">
        <v>14</v>
      </c>
      <c r="E1908" t="s">
        <v>18</v>
      </c>
      <c r="F1908" t="s">
        <v>1976</v>
      </c>
      <c r="G1908">
        <v>1642.28</v>
      </c>
      <c r="H1908">
        <v>122.12</v>
      </c>
      <c r="I1908">
        <v>13</v>
      </c>
      <c r="J1908" t="s">
        <v>2022</v>
      </c>
      <c r="K1908" t="s">
        <v>2025</v>
      </c>
      <c r="L1908">
        <v>0.02</v>
      </c>
      <c r="M1908">
        <v>7.4360036047446201</v>
      </c>
      <c r="N1908" t="str">
        <f t="shared" si="29"/>
        <v>Outlier</v>
      </c>
    </row>
    <row r="1909" spans="1:14" x14ac:dyDescent="0.3">
      <c r="A1909">
        <v>2959</v>
      </c>
      <c r="B1909" s="3">
        <v>45608</v>
      </c>
      <c r="C1909" s="3">
        <v>45655</v>
      </c>
      <c r="D1909" t="s">
        <v>15</v>
      </c>
      <c r="E1909" t="s">
        <v>19</v>
      </c>
      <c r="F1909" t="s">
        <v>1977</v>
      </c>
      <c r="G1909">
        <v>363.82</v>
      </c>
      <c r="H1909">
        <v>167.77</v>
      </c>
      <c r="I1909">
        <v>7</v>
      </c>
      <c r="J1909" t="s">
        <v>2021</v>
      </c>
      <c r="K1909" t="s">
        <v>2026</v>
      </c>
      <c r="L1909">
        <v>0.06</v>
      </c>
      <c r="M1909">
        <v>46.113462701335798</v>
      </c>
      <c r="N1909" t="str">
        <f t="shared" si="29"/>
        <v>Outlier</v>
      </c>
    </row>
    <row r="1910" spans="1:14" x14ac:dyDescent="0.3">
      <c r="A1910">
        <v>2960</v>
      </c>
      <c r="B1910" s="3">
        <v>45355</v>
      </c>
      <c r="C1910" s="3">
        <v>45602</v>
      </c>
      <c r="D1910" t="s">
        <v>2028</v>
      </c>
      <c r="E1910" t="s">
        <v>18</v>
      </c>
      <c r="F1910" t="s">
        <v>1978</v>
      </c>
      <c r="G1910">
        <v>1247.71</v>
      </c>
      <c r="H1910">
        <v>91.85</v>
      </c>
      <c r="I1910">
        <v>2</v>
      </c>
      <c r="J1910" t="s">
        <v>2019</v>
      </c>
      <c r="K1910" t="s">
        <v>2026</v>
      </c>
      <c r="L1910">
        <v>0.01</v>
      </c>
      <c r="M1910">
        <v>7.3614862427967998</v>
      </c>
      <c r="N1910" t="str">
        <f t="shared" si="29"/>
        <v>Outlier</v>
      </c>
    </row>
    <row r="1911" spans="1:14" x14ac:dyDescent="0.3">
      <c r="A1911">
        <v>2961</v>
      </c>
      <c r="B1911" s="3">
        <v>45638</v>
      </c>
      <c r="C1911" s="3">
        <v>45676</v>
      </c>
      <c r="D1911" t="s">
        <v>15</v>
      </c>
      <c r="E1911" t="s">
        <v>19</v>
      </c>
      <c r="F1911" t="s">
        <v>1979</v>
      </c>
      <c r="G1911">
        <v>1420.08</v>
      </c>
      <c r="H1911">
        <v>0</v>
      </c>
      <c r="I1911">
        <v>12</v>
      </c>
      <c r="J1911" t="s">
        <v>2022</v>
      </c>
      <c r="K1911" t="s">
        <v>2026</v>
      </c>
      <c r="L1911">
        <v>0.17</v>
      </c>
      <c r="M1911">
        <v>0</v>
      </c>
      <c r="N1911" t="str">
        <f t="shared" si="29"/>
        <v>Outlier</v>
      </c>
    </row>
    <row r="1912" spans="1:14" x14ac:dyDescent="0.3">
      <c r="A1912">
        <v>2962</v>
      </c>
      <c r="B1912" s="3">
        <v>45488</v>
      </c>
      <c r="C1912" s="3">
        <v>45514</v>
      </c>
      <c r="D1912" t="s">
        <v>15</v>
      </c>
      <c r="E1912" t="s">
        <v>17</v>
      </c>
      <c r="F1912" t="s">
        <v>1980</v>
      </c>
      <c r="G1912">
        <v>1223.31</v>
      </c>
      <c r="H1912">
        <v>335.01</v>
      </c>
      <c r="I1912">
        <v>4</v>
      </c>
      <c r="J1912" t="s">
        <v>2020</v>
      </c>
      <c r="K1912" t="s">
        <v>2024</v>
      </c>
      <c r="L1912">
        <v>0.06</v>
      </c>
      <c r="M1912">
        <v>27.385535963901201</v>
      </c>
      <c r="N1912" t="str">
        <f t="shared" si="29"/>
        <v>Outlier</v>
      </c>
    </row>
    <row r="1913" spans="1:14" x14ac:dyDescent="0.3">
      <c r="A1913">
        <v>2963</v>
      </c>
      <c r="B1913" s="3">
        <v>45500</v>
      </c>
      <c r="C1913" s="3">
        <v>45640</v>
      </c>
      <c r="D1913" t="s">
        <v>15</v>
      </c>
      <c r="E1913" t="s">
        <v>17</v>
      </c>
      <c r="F1913" t="s">
        <v>1981</v>
      </c>
      <c r="G1913">
        <v>730.95</v>
      </c>
      <c r="H1913">
        <v>21.59</v>
      </c>
      <c r="I1913">
        <v>17</v>
      </c>
      <c r="J1913" t="s">
        <v>2022</v>
      </c>
      <c r="K1913" t="s">
        <v>2025</v>
      </c>
      <c r="L1913">
        <v>0.06</v>
      </c>
      <c r="M1913">
        <v>2.9536904029003401</v>
      </c>
      <c r="N1913" t="str">
        <f t="shared" si="29"/>
        <v>Outlier</v>
      </c>
    </row>
    <row r="1914" spans="1:14" x14ac:dyDescent="0.3">
      <c r="A1914">
        <v>2964</v>
      </c>
      <c r="B1914" s="3">
        <v>45561</v>
      </c>
      <c r="C1914" s="3">
        <v>45672</v>
      </c>
      <c r="D1914" t="s">
        <v>14</v>
      </c>
      <c r="E1914" t="s">
        <v>18</v>
      </c>
      <c r="F1914" t="s">
        <v>1982</v>
      </c>
      <c r="G1914">
        <v>1753.74</v>
      </c>
      <c r="H1914">
        <v>329.12</v>
      </c>
      <c r="I1914">
        <v>9</v>
      </c>
      <c r="J1914" t="s">
        <v>2022</v>
      </c>
      <c r="K1914" t="s">
        <v>2023</v>
      </c>
      <c r="L1914">
        <v>0.01</v>
      </c>
      <c r="M1914">
        <v>18.766749917319601</v>
      </c>
      <c r="N1914" t="str">
        <f t="shared" si="29"/>
        <v>Outlier</v>
      </c>
    </row>
    <row r="1915" spans="1:14" x14ac:dyDescent="0.3">
      <c r="A1915">
        <v>2965</v>
      </c>
      <c r="B1915" s="3">
        <v>45455</v>
      </c>
      <c r="C1915" s="3">
        <v>45612</v>
      </c>
      <c r="D1915" t="s">
        <v>15</v>
      </c>
      <c r="E1915" t="s">
        <v>17</v>
      </c>
      <c r="F1915" t="s">
        <v>1983</v>
      </c>
      <c r="G1915">
        <v>58.07</v>
      </c>
      <c r="H1915">
        <v>44.77</v>
      </c>
      <c r="I1915">
        <v>9</v>
      </c>
      <c r="J1915" t="s">
        <v>2020</v>
      </c>
      <c r="K1915" t="s">
        <v>2025</v>
      </c>
      <c r="L1915">
        <v>0.1</v>
      </c>
      <c r="M1915">
        <v>77.096607542621001</v>
      </c>
      <c r="N1915" t="str">
        <f t="shared" si="29"/>
        <v>Outlier</v>
      </c>
    </row>
    <row r="1916" spans="1:14" x14ac:dyDescent="0.3">
      <c r="A1916">
        <v>2966</v>
      </c>
      <c r="B1916" s="3">
        <v>45529</v>
      </c>
      <c r="C1916" s="3">
        <v>45578</v>
      </c>
      <c r="D1916" t="s">
        <v>12</v>
      </c>
      <c r="E1916" t="s">
        <v>18</v>
      </c>
      <c r="F1916" t="s">
        <v>1984</v>
      </c>
      <c r="G1916">
        <v>1882.39</v>
      </c>
      <c r="H1916">
        <v>489.53</v>
      </c>
      <c r="I1916">
        <v>4</v>
      </c>
      <c r="J1916" t="s">
        <v>2019</v>
      </c>
      <c r="K1916" t="s">
        <v>2026</v>
      </c>
      <c r="L1916">
        <v>0.08</v>
      </c>
      <c r="M1916">
        <v>26.005769261417701</v>
      </c>
      <c r="N1916" t="str">
        <f t="shared" si="29"/>
        <v>Outlier</v>
      </c>
    </row>
    <row r="1917" spans="1:14" x14ac:dyDescent="0.3">
      <c r="A1917">
        <v>2967</v>
      </c>
      <c r="B1917" s="3">
        <v>45647</v>
      </c>
      <c r="C1917" s="3">
        <v>45659</v>
      </c>
      <c r="D1917" t="s">
        <v>12</v>
      </c>
      <c r="E1917" t="s">
        <v>18</v>
      </c>
      <c r="F1917" t="s">
        <v>1985</v>
      </c>
      <c r="G1917">
        <v>1483.38</v>
      </c>
      <c r="H1917">
        <v>301.25</v>
      </c>
      <c r="I1917">
        <v>17</v>
      </c>
      <c r="J1917" t="s">
        <v>2020</v>
      </c>
      <c r="K1917" t="s">
        <v>2025</v>
      </c>
      <c r="L1917">
        <v>0.15</v>
      </c>
      <c r="M1917">
        <v>20.3083498496676</v>
      </c>
      <c r="N1917" t="str">
        <f t="shared" si="29"/>
        <v>Outlier</v>
      </c>
    </row>
    <row r="1918" spans="1:14" x14ac:dyDescent="0.3">
      <c r="A1918">
        <v>2968</v>
      </c>
      <c r="B1918" s="3">
        <v>45664</v>
      </c>
      <c r="C1918" s="3">
        <v>45670</v>
      </c>
      <c r="D1918" t="s">
        <v>14</v>
      </c>
      <c r="E1918" t="s">
        <v>19</v>
      </c>
      <c r="F1918" t="s">
        <v>1986</v>
      </c>
      <c r="G1918">
        <v>1880.7</v>
      </c>
      <c r="H1918">
        <v>437.09</v>
      </c>
      <c r="I1918">
        <v>4</v>
      </c>
      <c r="J1918" t="s">
        <v>2022</v>
      </c>
      <c r="K1918" t="s">
        <v>2025</v>
      </c>
      <c r="L1918">
        <v>0.14000000000000001</v>
      </c>
      <c r="M1918">
        <v>23.240814590312102</v>
      </c>
      <c r="N1918" t="str">
        <f t="shared" si="29"/>
        <v>Outlier</v>
      </c>
    </row>
    <row r="1919" spans="1:14" x14ac:dyDescent="0.3">
      <c r="A1919">
        <v>2969</v>
      </c>
      <c r="B1919" s="3">
        <v>45672</v>
      </c>
      <c r="C1919" s="3">
        <v>45686</v>
      </c>
      <c r="D1919" t="s">
        <v>2027</v>
      </c>
      <c r="E1919" t="s">
        <v>19</v>
      </c>
      <c r="F1919" t="s">
        <v>1987</v>
      </c>
      <c r="G1919">
        <v>1391.1</v>
      </c>
      <c r="H1919">
        <v>71.89</v>
      </c>
      <c r="I1919">
        <v>15</v>
      </c>
      <c r="J1919" t="s">
        <v>2021</v>
      </c>
      <c r="K1919" t="s">
        <v>2026</v>
      </c>
      <c r="L1919">
        <v>0.19</v>
      </c>
      <c r="M1919">
        <v>5.1678527783768198</v>
      </c>
      <c r="N1919" t="str">
        <f t="shared" si="29"/>
        <v>Outlier</v>
      </c>
    </row>
    <row r="1920" spans="1:14" x14ac:dyDescent="0.3">
      <c r="A1920">
        <v>2970</v>
      </c>
      <c r="B1920" s="3">
        <v>45642</v>
      </c>
      <c r="C1920" s="3">
        <v>45648</v>
      </c>
      <c r="D1920" t="s">
        <v>13</v>
      </c>
      <c r="E1920" t="s">
        <v>18</v>
      </c>
      <c r="F1920" t="s">
        <v>1988</v>
      </c>
      <c r="G1920">
        <v>1793.46</v>
      </c>
      <c r="H1920">
        <v>423.01</v>
      </c>
      <c r="I1920">
        <v>5</v>
      </c>
      <c r="J1920" t="s">
        <v>2019</v>
      </c>
      <c r="K1920" t="s">
        <v>2024</v>
      </c>
      <c r="L1920">
        <v>0.17</v>
      </c>
      <c r="M1920">
        <v>23.5862522721443</v>
      </c>
      <c r="N1920" t="str">
        <f t="shared" si="29"/>
        <v>Outlier</v>
      </c>
    </row>
    <row r="1921" spans="1:14" x14ac:dyDescent="0.3">
      <c r="A1921">
        <v>2971</v>
      </c>
      <c r="B1921" s="3">
        <v>45385</v>
      </c>
      <c r="C1921" s="3">
        <v>45656</v>
      </c>
      <c r="D1921" t="s">
        <v>13</v>
      </c>
      <c r="E1921" t="s">
        <v>18</v>
      </c>
      <c r="F1921" t="s">
        <v>1989</v>
      </c>
      <c r="G1921">
        <v>123.31</v>
      </c>
      <c r="H1921">
        <v>246.79</v>
      </c>
      <c r="I1921">
        <v>17</v>
      </c>
      <c r="J1921" t="s">
        <v>2020</v>
      </c>
      <c r="K1921" t="s">
        <v>2026</v>
      </c>
      <c r="L1921">
        <v>0.11</v>
      </c>
      <c r="M1921">
        <v>200.137863920201</v>
      </c>
      <c r="N1921" t="str">
        <f t="shared" si="29"/>
        <v>Outlier</v>
      </c>
    </row>
    <row r="1922" spans="1:14" x14ac:dyDescent="0.3">
      <c r="A1922">
        <v>2972</v>
      </c>
      <c r="B1922" s="3">
        <v>45664</v>
      </c>
      <c r="C1922" s="3">
        <v>45675</v>
      </c>
      <c r="D1922" t="s">
        <v>15</v>
      </c>
      <c r="E1922" t="s">
        <v>19</v>
      </c>
      <c r="F1922" t="s">
        <v>1990</v>
      </c>
      <c r="G1922">
        <v>1407.54</v>
      </c>
      <c r="H1922">
        <v>338.43</v>
      </c>
      <c r="I1922">
        <v>1</v>
      </c>
      <c r="J1922" t="s">
        <v>2021</v>
      </c>
      <c r="K1922" t="s">
        <v>2025</v>
      </c>
      <c r="L1922">
        <v>0.18</v>
      </c>
      <c r="M1922">
        <v>24.044076900123599</v>
      </c>
      <c r="N1922" t="str">
        <f t="shared" ref="N1922:N1950" si="30">IF(OR(G1922&lt;C3904, G1922&gt;C3906), "Outlier", "Normal")</f>
        <v>Outlier</v>
      </c>
    </row>
    <row r="1923" spans="1:14" x14ac:dyDescent="0.3">
      <c r="A1923">
        <v>2973</v>
      </c>
      <c r="B1923" s="3">
        <v>45416</v>
      </c>
      <c r="C1923" s="3">
        <v>45510</v>
      </c>
      <c r="D1923" t="s">
        <v>13</v>
      </c>
      <c r="E1923" t="s">
        <v>17</v>
      </c>
      <c r="F1923" t="s">
        <v>1991</v>
      </c>
      <c r="G1923">
        <v>1644.99</v>
      </c>
      <c r="H1923">
        <v>245.17</v>
      </c>
      <c r="I1923">
        <v>10</v>
      </c>
      <c r="J1923" t="s">
        <v>2021</v>
      </c>
      <c r="K1923" t="s">
        <v>2023</v>
      </c>
      <c r="L1923">
        <v>0.14000000000000001</v>
      </c>
      <c r="M1923">
        <v>14.90404196986</v>
      </c>
      <c r="N1923" t="str">
        <f t="shared" si="30"/>
        <v>Outlier</v>
      </c>
    </row>
    <row r="1924" spans="1:14" x14ac:dyDescent="0.3">
      <c r="A1924">
        <v>2974</v>
      </c>
      <c r="B1924" s="3">
        <v>45568</v>
      </c>
      <c r="C1924" s="3">
        <v>45687</v>
      </c>
      <c r="D1924" t="s">
        <v>14</v>
      </c>
      <c r="E1924" t="s">
        <v>17</v>
      </c>
      <c r="F1924" t="s">
        <v>1992</v>
      </c>
      <c r="G1924">
        <v>121.4</v>
      </c>
      <c r="H1924">
        <v>48.01</v>
      </c>
      <c r="I1924">
        <v>18</v>
      </c>
      <c r="J1924" t="s">
        <v>2019</v>
      </c>
      <c r="K1924" t="s">
        <v>2023</v>
      </c>
      <c r="L1924">
        <v>0.02</v>
      </c>
      <c r="M1924">
        <v>39.546952224052703</v>
      </c>
      <c r="N1924" t="str">
        <f t="shared" si="30"/>
        <v>Outlier</v>
      </c>
    </row>
    <row r="1925" spans="1:14" x14ac:dyDescent="0.3">
      <c r="A1925">
        <v>2975</v>
      </c>
      <c r="B1925" s="3">
        <v>45608</v>
      </c>
      <c r="C1925" s="3">
        <v>45652</v>
      </c>
      <c r="D1925" t="s">
        <v>14</v>
      </c>
      <c r="E1925" t="s">
        <v>19</v>
      </c>
      <c r="F1925" t="s">
        <v>1993</v>
      </c>
      <c r="G1925">
        <v>1372.31</v>
      </c>
      <c r="H1925">
        <v>190.79</v>
      </c>
      <c r="I1925">
        <v>14</v>
      </c>
      <c r="J1925" t="s">
        <v>2022</v>
      </c>
      <c r="K1925" t="s">
        <v>2023</v>
      </c>
      <c r="L1925">
        <v>0.01</v>
      </c>
      <c r="M1925">
        <v>13.902835365187199</v>
      </c>
      <c r="N1925" t="str">
        <f t="shared" si="30"/>
        <v>Outlier</v>
      </c>
    </row>
    <row r="1926" spans="1:14" x14ac:dyDescent="0.3">
      <c r="A1926">
        <v>2976</v>
      </c>
      <c r="B1926" s="3">
        <v>45462</v>
      </c>
      <c r="C1926" s="3">
        <v>45467</v>
      </c>
      <c r="D1926" t="s">
        <v>13</v>
      </c>
      <c r="E1926" t="s">
        <v>17</v>
      </c>
      <c r="F1926" t="s">
        <v>1994</v>
      </c>
      <c r="G1926">
        <v>823.23</v>
      </c>
      <c r="H1926">
        <v>192.75</v>
      </c>
      <c r="I1926">
        <v>4</v>
      </c>
      <c r="J1926" t="s">
        <v>2021</v>
      </c>
      <c r="K1926" t="s">
        <v>2025</v>
      </c>
      <c r="L1926">
        <v>0.14000000000000001</v>
      </c>
      <c r="M1926">
        <v>23.413869756933099</v>
      </c>
      <c r="N1926" t="str">
        <f t="shared" si="30"/>
        <v>Outlier</v>
      </c>
    </row>
    <row r="1927" spans="1:14" x14ac:dyDescent="0.3">
      <c r="A1927">
        <v>2977</v>
      </c>
      <c r="B1927" s="3">
        <v>45536</v>
      </c>
      <c r="C1927" s="3">
        <v>45616</v>
      </c>
      <c r="D1927" t="s">
        <v>15</v>
      </c>
      <c r="E1927" t="s">
        <v>17</v>
      </c>
      <c r="F1927" t="s">
        <v>1995</v>
      </c>
      <c r="G1927">
        <v>348.93</v>
      </c>
      <c r="H1927">
        <v>99.05</v>
      </c>
      <c r="I1927">
        <v>19</v>
      </c>
      <c r="J1927" t="s">
        <v>2020</v>
      </c>
      <c r="K1927" t="s">
        <v>2024</v>
      </c>
      <c r="L1927">
        <v>0.1</v>
      </c>
      <c r="M1927">
        <v>28.386782449201799</v>
      </c>
      <c r="N1927" t="str">
        <f t="shared" si="30"/>
        <v>Outlier</v>
      </c>
    </row>
    <row r="1928" spans="1:14" x14ac:dyDescent="0.3">
      <c r="A1928">
        <v>2978</v>
      </c>
      <c r="B1928" s="3">
        <v>45580</v>
      </c>
      <c r="C1928" s="3">
        <v>45686</v>
      </c>
      <c r="D1928" t="s">
        <v>14</v>
      </c>
      <c r="E1928" t="s">
        <v>17</v>
      </c>
      <c r="F1928" t="s">
        <v>1996</v>
      </c>
      <c r="G1928">
        <v>1058.49</v>
      </c>
      <c r="H1928">
        <v>287.07</v>
      </c>
      <c r="I1928">
        <v>1</v>
      </c>
      <c r="J1928" t="s">
        <v>2020</v>
      </c>
      <c r="K1928" t="s">
        <v>2025</v>
      </c>
      <c r="L1928">
        <v>0.08</v>
      </c>
      <c r="M1928">
        <v>27.120709690219101</v>
      </c>
      <c r="N1928" t="str">
        <f t="shared" si="30"/>
        <v>Outlier</v>
      </c>
    </row>
    <row r="1929" spans="1:14" x14ac:dyDescent="0.3">
      <c r="A1929">
        <v>2979</v>
      </c>
      <c r="B1929" s="3">
        <v>45472</v>
      </c>
      <c r="C1929" s="3">
        <v>45546</v>
      </c>
      <c r="D1929" t="s">
        <v>12</v>
      </c>
      <c r="E1929" t="s">
        <v>19</v>
      </c>
      <c r="F1929" t="s">
        <v>1997</v>
      </c>
      <c r="G1929">
        <v>1330.69</v>
      </c>
      <c r="H1929">
        <v>265.26</v>
      </c>
      <c r="I1929">
        <v>2</v>
      </c>
      <c r="J1929" t="s">
        <v>2022</v>
      </c>
      <c r="K1929" t="s">
        <v>2025</v>
      </c>
      <c r="L1929">
        <v>0.04</v>
      </c>
      <c r="M1929">
        <v>19.934019193050201</v>
      </c>
      <c r="N1929" t="str">
        <f t="shared" si="30"/>
        <v>Outlier</v>
      </c>
    </row>
    <row r="1930" spans="1:14" x14ac:dyDescent="0.3">
      <c r="A1930">
        <v>2980</v>
      </c>
      <c r="B1930" s="3">
        <v>45599</v>
      </c>
      <c r="C1930" s="3">
        <v>45621</v>
      </c>
      <c r="D1930" t="s">
        <v>14</v>
      </c>
      <c r="E1930" t="s">
        <v>18</v>
      </c>
      <c r="F1930" t="s">
        <v>1998</v>
      </c>
      <c r="G1930">
        <v>1020.41</v>
      </c>
      <c r="H1930">
        <v>204.2</v>
      </c>
      <c r="I1930">
        <v>6</v>
      </c>
      <c r="J1930" t="s">
        <v>2020</v>
      </c>
      <c r="K1930" t="s">
        <v>2025</v>
      </c>
      <c r="L1930">
        <v>0.13</v>
      </c>
      <c r="M1930">
        <v>20.0115639791848</v>
      </c>
      <c r="N1930" t="str">
        <f t="shared" si="30"/>
        <v>Outlier</v>
      </c>
    </row>
    <row r="1931" spans="1:14" x14ac:dyDescent="0.3">
      <c r="A1931">
        <v>2981</v>
      </c>
      <c r="B1931" s="3">
        <v>45501</v>
      </c>
      <c r="C1931" s="3">
        <v>45522</v>
      </c>
      <c r="D1931" t="s">
        <v>2028</v>
      </c>
      <c r="E1931" t="s">
        <v>17</v>
      </c>
      <c r="F1931" t="s">
        <v>1999</v>
      </c>
      <c r="G1931">
        <v>1240.0899999999999</v>
      </c>
      <c r="H1931">
        <v>444.63</v>
      </c>
      <c r="I1931">
        <v>6</v>
      </c>
      <c r="J1931" t="s">
        <v>2019</v>
      </c>
      <c r="K1931" t="s">
        <v>2024</v>
      </c>
      <c r="L1931">
        <v>0.11</v>
      </c>
      <c r="M1931">
        <v>35.854655710472599</v>
      </c>
      <c r="N1931" t="str">
        <f t="shared" si="30"/>
        <v>Outlier</v>
      </c>
    </row>
    <row r="1932" spans="1:14" x14ac:dyDescent="0.3">
      <c r="A1932">
        <v>2982</v>
      </c>
      <c r="B1932" s="3">
        <v>45615</v>
      </c>
      <c r="C1932" s="3">
        <v>45620</v>
      </c>
      <c r="D1932" t="s">
        <v>15</v>
      </c>
      <c r="E1932" t="s">
        <v>17</v>
      </c>
      <c r="F1932" t="s">
        <v>2000</v>
      </c>
      <c r="G1932">
        <v>1242.0999999999999</v>
      </c>
      <c r="H1932">
        <v>86.14</v>
      </c>
      <c r="I1932">
        <v>6</v>
      </c>
      <c r="J1932" t="s">
        <v>2021</v>
      </c>
      <c r="K1932" t="s">
        <v>2024</v>
      </c>
      <c r="L1932">
        <v>0.12</v>
      </c>
      <c r="M1932">
        <v>6.9350293857177396</v>
      </c>
      <c r="N1932" t="str">
        <f t="shared" si="30"/>
        <v>Outlier</v>
      </c>
    </row>
    <row r="1933" spans="1:14" x14ac:dyDescent="0.3">
      <c r="A1933">
        <v>2983</v>
      </c>
      <c r="B1933" s="3">
        <v>45389</v>
      </c>
      <c r="C1933" s="3">
        <v>45437</v>
      </c>
      <c r="D1933" t="s">
        <v>13</v>
      </c>
      <c r="E1933" t="s">
        <v>19</v>
      </c>
      <c r="F1933" t="s">
        <v>2001</v>
      </c>
      <c r="G1933">
        <v>622.59</v>
      </c>
      <c r="H1933">
        <v>460.51</v>
      </c>
      <c r="I1933">
        <v>20</v>
      </c>
      <c r="J1933" t="s">
        <v>2019</v>
      </c>
      <c r="K1933" t="s">
        <v>2023</v>
      </c>
      <c r="L1933">
        <v>0.03</v>
      </c>
      <c r="M1933">
        <v>73.966816042660497</v>
      </c>
      <c r="N1933" t="str">
        <f t="shared" si="30"/>
        <v>Outlier</v>
      </c>
    </row>
    <row r="1934" spans="1:14" x14ac:dyDescent="0.3">
      <c r="A1934">
        <v>2984</v>
      </c>
      <c r="B1934" s="3">
        <v>45490</v>
      </c>
      <c r="C1934" s="3">
        <v>45675</v>
      </c>
      <c r="D1934" t="s">
        <v>12</v>
      </c>
      <c r="E1934" t="s">
        <v>18</v>
      </c>
      <c r="F1934" t="s">
        <v>2002</v>
      </c>
      <c r="G1934">
        <v>1488.87</v>
      </c>
      <c r="H1934">
        <v>197.36</v>
      </c>
      <c r="I1934">
        <v>15</v>
      </c>
      <c r="J1934" t="s">
        <v>2021</v>
      </c>
      <c r="K1934" t="s">
        <v>2025</v>
      </c>
      <c r="L1934">
        <v>0.13</v>
      </c>
      <c r="M1934">
        <v>13.2556905572683</v>
      </c>
      <c r="N1934" t="str">
        <f t="shared" si="30"/>
        <v>Outlier</v>
      </c>
    </row>
    <row r="1935" spans="1:14" x14ac:dyDescent="0.3">
      <c r="A1935">
        <v>2985</v>
      </c>
      <c r="B1935" s="3">
        <v>45551</v>
      </c>
      <c r="C1935" s="3">
        <v>45682</v>
      </c>
      <c r="D1935" t="s">
        <v>12</v>
      </c>
      <c r="E1935" t="s">
        <v>18</v>
      </c>
      <c r="F1935" t="s">
        <v>2003</v>
      </c>
      <c r="G1935">
        <v>1714.01</v>
      </c>
      <c r="H1935">
        <v>433.97</v>
      </c>
      <c r="I1935">
        <v>13</v>
      </c>
      <c r="J1935" t="s">
        <v>2021</v>
      </c>
      <c r="K1935" t="s">
        <v>2026</v>
      </c>
      <c r="L1935">
        <v>0.17</v>
      </c>
      <c r="M1935">
        <v>25.3189888040326</v>
      </c>
      <c r="N1935" t="str">
        <f t="shared" si="30"/>
        <v>Outlier</v>
      </c>
    </row>
    <row r="1936" spans="1:14" x14ac:dyDescent="0.3">
      <c r="A1936">
        <v>2986</v>
      </c>
      <c r="B1936" s="3">
        <v>45321</v>
      </c>
      <c r="C1936" s="3">
        <v>45513</v>
      </c>
      <c r="D1936" t="s">
        <v>14</v>
      </c>
      <c r="E1936" t="s">
        <v>18</v>
      </c>
      <c r="F1936" t="s">
        <v>2004</v>
      </c>
      <c r="G1936">
        <v>449.4</v>
      </c>
      <c r="H1936">
        <v>152.63</v>
      </c>
      <c r="I1936">
        <v>20</v>
      </c>
      <c r="J1936" t="s">
        <v>2021</v>
      </c>
      <c r="K1936" t="s">
        <v>2026</v>
      </c>
      <c r="L1936">
        <v>0.19</v>
      </c>
      <c r="M1936">
        <v>33.963061860258101</v>
      </c>
      <c r="N1936" t="str">
        <f t="shared" si="30"/>
        <v>Outlier</v>
      </c>
    </row>
    <row r="1937" spans="1:14" x14ac:dyDescent="0.3">
      <c r="A1937">
        <v>2987</v>
      </c>
      <c r="B1937" s="3">
        <v>45558</v>
      </c>
      <c r="C1937" s="3">
        <v>45578</v>
      </c>
      <c r="D1937" t="s">
        <v>15</v>
      </c>
      <c r="E1937" t="s">
        <v>19</v>
      </c>
      <c r="F1937" t="s">
        <v>2005</v>
      </c>
      <c r="G1937">
        <v>1149.02</v>
      </c>
      <c r="H1937">
        <v>113.26</v>
      </c>
      <c r="I1937">
        <v>8</v>
      </c>
      <c r="J1937" t="s">
        <v>2021</v>
      </c>
      <c r="K1937" t="s">
        <v>2023</v>
      </c>
      <c r="L1937">
        <v>0.12</v>
      </c>
      <c r="M1937">
        <v>9.8570956119127597</v>
      </c>
      <c r="N1937" t="str">
        <f t="shared" si="30"/>
        <v>Outlier</v>
      </c>
    </row>
    <row r="1938" spans="1:14" x14ac:dyDescent="0.3">
      <c r="A1938">
        <v>2988</v>
      </c>
      <c r="B1938" s="3">
        <v>45339</v>
      </c>
      <c r="C1938" s="3">
        <v>45498</v>
      </c>
      <c r="D1938" t="s">
        <v>14</v>
      </c>
      <c r="E1938" t="s">
        <v>19</v>
      </c>
      <c r="F1938" t="s">
        <v>2006</v>
      </c>
      <c r="G1938">
        <v>1843.49</v>
      </c>
      <c r="H1938">
        <v>222.16</v>
      </c>
      <c r="I1938">
        <v>17</v>
      </c>
      <c r="J1938" t="s">
        <v>2020</v>
      </c>
      <c r="K1938" t="s">
        <v>2023</v>
      </c>
      <c r="L1938">
        <v>7.0000000000000007E-2</v>
      </c>
      <c r="M1938">
        <v>12.0510553352608</v>
      </c>
      <c r="N1938" t="str">
        <f t="shared" si="30"/>
        <v>Outlier</v>
      </c>
    </row>
    <row r="1939" spans="1:14" x14ac:dyDescent="0.3">
      <c r="A1939">
        <v>2989</v>
      </c>
      <c r="B1939" s="3">
        <v>45595</v>
      </c>
      <c r="C1939" s="3">
        <v>45612</v>
      </c>
      <c r="D1939" t="s">
        <v>15</v>
      </c>
      <c r="E1939" t="s">
        <v>19</v>
      </c>
      <c r="F1939" t="s">
        <v>2007</v>
      </c>
      <c r="G1939">
        <v>1089.51</v>
      </c>
      <c r="H1939">
        <v>496.08</v>
      </c>
      <c r="I1939">
        <v>20</v>
      </c>
      <c r="J1939" t="s">
        <v>2020</v>
      </c>
      <c r="K1939" t="s">
        <v>2023</v>
      </c>
      <c r="L1939">
        <v>0.04</v>
      </c>
      <c r="M1939">
        <v>45.532395296968403</v>
      </c>
      <c r="N1939" t="str">
        <f t="shared" si="30"/>
        <v>Outlier</v>
      </c>
    </row>
    <row r="1940" spans="1:14" x14ac:dyDescent="0.3">
      <c r="A1940">
        <v>2990</v>
      </c>
      <c r="B1940" s="3">
        <v>45619</v>
      </c>
      <c r="C1940" s="3">
        <v>45672</v>
      </c>
      <c r="D1940" t="s">
        <v>15</v>
      </c>
      <c r="E1940" t="s">
        <v>19</v>
      </c>
      <c r="F1940" t="s">
        <v>2008</v>
      </c>
      <c r="G1940">
        <v>391.37</v>
      </c>
      <c r="H1940">
        <v>185.31</v>
      </c>
      <c r="I1940">
        <v>1</v>
      </c>
      <c r="J1940" t="s">
        <v>2019</v>
      </c>
      <c r="K1940" t="s">
        <v>2026</v>
      </c>
      <c r="L1940">
        <v>0.09</v>
      </c>
      <c r="M1940">
        <v>47.349055880624498</v>
      </c>
      <c r="N1940" t="str">
        <f t="shared" si="30"/>
        <v>Outlier</v>
      </c>
    </row>
    <row r="1941" spans="1:14" x14ac:dyDescent="0.3">
      <c r="A1941">
        <v>2991</v>
      </c>
      <c r="B1941" s="3">
        <v>45424</v>
      </c>
      <c r="C1941" s="3">
        <v>45530</v>
      </c>
      <c r="D1941" t="s">
        <v>2027</v>
      </c>
      <c r="E1941" t="s">
        <v>17</v>
      </c>
      <c r="F1941" t="s">
        <v>2009</v>
      </c>
      <c r="G1941">
        <v>958.44</v>
      </c>
      <c r="H1941">
        <v>182.32</v>
      </c>
      <c r="I1941">
        <v>8</v>
      </c>
      <c r="J1941" t="s">
        <v>2020</v>
      </c>
      <c r="K1941" t="s">
        <v>2023</v>
      </c>
      <c r="L1941">
        <v>0.2</v>
      </c>
      <c r="M1941">
        <v>19.022578356495998</v>
      </c>
      <c r="N1941" t="str">
        <f t="shared" si="30"/>
        <v>Outlier</v>
      </c>
    </row>
    <row r="1942" spans="1:14" x14ac:dyDescent="0.3">
      <c r="A1942">
        <v>2992</v>
      </c>
      <c r="B1942" s="3">
        <v>45371</v>
      </c>
      <c r="C1942" s="3">
        <v>45475</v>
      </c>
      <c r="D1942" t="s">
        <v>15</v>
      </c>
      <c r="E1942" t="s">
        <v>17</v>
      </c>
      <c r="F1942" t="s">
        <v>2010</v>
      </c>
      <c r="G1942">
        <v>335.11</v>
      </c>
      <c r="H1942">
        <v>322.35000000000002</v>
      </c>
      <c r="I1942">
        <v>10</v>
      </c>
      <c r="J1942" t="s">
        <v>2022</v>
      </c>
      <c r="K1942" t="s">
        <v>2023</v>
      </c>
      <c r="L1942">
        <v>0.08</v>
      </c>
      <c r="M1942">
        <v>96.192295067291397</v>
      </c>
      <c r="N1942" t="str">
        <f t="shared" si="30"/>
        <v>Outlier</v>
      </c>
    </row>
    <row r="1943" spans="1:14" x14ac:dyDescent="0.3">
      <c r="A1943">
        <v>2993</v>
      </c>
      <c r="B1943" s="3">
        <v>45345</v>
      </c>
      <c r="C1943" s="3">
        <v>45445</v>
      </c>
      <c r="D1943" t="s">
        <v>14</v>
      </c>
      <c r="E1943" t="s">
        <v>19</v>
      </c>
      <c r="F1943" t="s">
        <v>2011</v>
      </c>
      <c r="G1943">
        <v>456.5</v>
      </c>
      <c r="H1943">
        <v>131.25</v>
      </c>
      <c r="I1943">
        <v>14</v>
      </c>
      <c r="J1943" t="s">
        <v>2022</v>
      </c>
      <c r="K1943" t="s">
        <v>2026</v>
      </c>
      <c r="L1943">
        <v>0.19</v>
      </c>
      <c r="M1943">
        <v>28.751369112814899</v>
      </c>
      <c r="N1943" t="str">
        <f t="shared" si="30"/>
        <v>Outlier</v>
      </c>
    </row>
    <row r="1944" spans="1:14" x14ac:dyDescent="0.3">
      <c r="A1944">
        <v>2994</v>
      </c>
      <c r="B1944" s="3">
        <v>45586</v>
      </c>
      <c r="C1944" s="3">
        <v>45679</v>
      </c>
      <c r="D1944" t="s">
        <v>13</v>
      </c>
      <c r="E1944" t="s">
        <v>18</v>
      </c>
      <c r="F1944" t="s">
        <v>2012</v>
      </c>
      <c r="G1944">
        <v>1297.3900000000001</v>
      </c>
      <c r="H1944">
        <v>255.71</v>
      </c>
      <c r="I1944">
        <v>19</v>
      </c>
      <c r="J1944" t="s">
        <v>2021</v>
      </c>
      <c r="K1944" t="s">
        <v>2025</v>
      </c>
      <c r="L1944">
        <v>0.11</v>
      </c>
      <c r="M1944">
        <v>19.709570753589901</v>
      </c>
      <c r="N1944" t="str">
        <f t="shared" si="30"/>
        <v>Outlier</v>
      </c>
    </row>
    <row r="1945" spans="1:14" x14ac:dyDescent="0.3">
      <c r="A1945">
        <v>2995</v>
      </c>
      <c r="B1945" s="3">
        <v>45620</v>
      </c>
      <c r="C1945" s="3">
        <v>45676</v>
      </c>
      <c r="D1945" t="s">
        <v>12</v>
      </c>
      <c r="E1945" t="s">
        <v>19</v>
      </c>
      <c r="F1945" t="s">
        <v>2013</v>
      </c>
      <c r="G1945">
        <v>992.49</v>
      </c>
      <c r="H1945">
        <v>189.74</v>
      </c>
      <c r="I1945">
        <v>5</v>
      </c>
      <c r="J1945" t="s">
        <v>2022</v>
      </c>
      <c r="K1945" t="s">
        <v>2023</v>
      </c>
      <c r="L1945">
        <v>0.15</v>
      </c>
      <c r="M1945">
        <v>19.1175729730274</v>
      </c>
      <c r="N1945" t="str">
        <f t="shared" si="30"/>
        <v>Outlier</v>
      </c>
    </row>
    <row r="1946" spans="1:14" x14ac:dyDescent="0.3">
      <c r="A1946">
        <v>2996</v>
      </c>
      <c r="B1946" s="3">
        <v>45666</v>
      </c>
      <c r="C1946" s="3">
        <v>45682</v>
      </c>
      <c r="D1946" t="s">
        <v>14</v>
      </c>
      <c r="E1946" t="s">
        <v>17</v>
      </c>
      <c r="F1946" t="s">
        <v>2014</v>
      </c>
      <c r="G1946">
        <v>1138.05</v>
      </c>
      <c r="H1946">
        <v>295.33</v>
      </c>
      <c r="I1946">
        <v>2</v>
      </c>
      <c r="J1946" t="s">
        <v>2022</v>
      </c>
      <c r="K1946" t="s">
        <v>2023</v>
      </c>
      <c r="L1946">
        <v>0.09</v>
      </c>
      <c r="M1946">
        <v>25.950529414349099</v>
      </c>
      <c r="N1946" t="str">
        <f t="shared" si="30"/>
        <v>Outlier</v>
      </c>
    </row>
    <row r="1947" spans="1:14" x14ac:dyDescent="0.3">
      <c r="A1947">
        <v>2997</v>
      </c>
      <c r="B1947" s="3">
        <v>45517</v>
      </c>
      <c r="C1947" s="3">
        <v>45628</v>
      </c>
      <c r="D1947" t="s">
        <v>14</v>
      </c>
      <c r="E1947" t="s">
        <v>19</v>
      </c>
      <c r="F1947" t="s">
        <v>2015</v>
      </c>
      <c r="G1947">
        <v>1172.1500000000001</v>
      </c>
      <c r="H1947">
        <v>499.36</v>
      </c>
      <c r="I1947">
        <v>18</v>
      </c>
      <c r="J1947" t="s">
        <v>2022</v>
      </c>
      <c r="K1947" t="s">
        <v>2024</v>
      </c>
      <c r="L1947">
        <v>0.08</v>
      </c>
      <c r="M1947">
        <v>42.602056050846699</v>
      </c>
      <c r="N1947" t="str">
        <f t="shared" si="30"/>
        <v>Outlier</v>
      </c>
    </row>
    <row r="1948" spans="1:14" x14ac:dyDescent="0.3">
      <c r="A1948">
        <v>2998</v>
      </c>
      <c r="B1948" s="3">
        <v>45657</v>
      </c>
      <c r="C1948" s="3">
        <v>45687</v>
      </c>
      <c r="D1948" t="s">
        <v>13</v>
      </c>
      <c r="E1948" t="s">
        <v>19</v>
      </c>
      <c r="F1948" t="s">
        <v>2016</v>
      </c>
      <c r="G1948">
        <v>218.04</v>
      </c>
      <c r="H1948">
        <v>317.17</v>
      </c>
      <c r="I1948">
        <v>3</v>
      </c>
      <c r="J1948" t="s">
        <v>2022</v>
      </c>
      <c r="K1948" t="s">
        <v>2025</v>
      </c>
      <c r="L1948">
        <v>0.1</v>
      </c>
      <c r="M1948">
        <v>145.46413502109701</v>
      </c>
      <c r="N1948" t="str">
        <f t="shared" si="30"/>
        <v>Outlier</v>
      </c>
    </row>
    <row r="1949" spans="1:14" x14ac:dyDescent="0.3">
      <c r="A1949">
        <v>2999</v>
      </c>
      <c r="B1949" s="3">
        <v>45594</v>
      </c>
      <c r="C1949" s="3">
        <v>45645</v>
      </c>
      <c r="D1949" t="s">
        <v>12</v>
      </c>
      <c r="E1949" t="s">
        <v>19</v>
      </c>
      <c r="F1949" t="s">
        <v>2017</v>
      </c>
      <c r="G1949">
        <v>1357.24</v>
      </c>
      <c r="H1949">
        <v>299.74</v>
      </c>
      <c r="I1949">
        <v>5</v>
      </c>
      <c r="J1949" t="s">
        <v>2021</v>
      </c>
      <c r="K1949" t="s">
        <v>2023</v>
      </c>
      <c r="L1949">
        <v>0.18</v>
      </c>
      <c r="M1949">
        <v>22.0845244761428</v>
      </c>
      <c r="N1949" t="str">
        <f t="shared" si="30"/>
        <v>Outlier</v>
      </c>
    </row>
    <row r="1950" spans="1:14" x14ac:dyDescent="0.3">
      <c r="A1950">
        <v>3000</v>
      </c>
      <c r="B1950" s="3">
        <v>45372</v>
      </c>
      <c r="C1950" s="3">
        <v>45576</v>
      </c>
      <c r="D1950" t="s">
        <v>12</v>
      </c>
      <c r="E1950" t="s">
        <v>18</v>
      </c>
      <c r="F1950" t="s">
        <v>2018</v>
      </c>
      <c r="G1950">
        <v>1921.13</v>
      </c>
      <c r="H1950">
        <v>324.26</v>
      </c>
      <c r="I1950">
        <v>12</v>
      </c>
      <c r="J1950" t="s">
        <v>2020</v>
      </c>
      <c r="K1950" t="s">
        <v>2025</v>
      </c>
      <c r="L1950">
        <v>0.09</v>
      </c>
      <c r="M1950">
        <v>16.878607902640599</v>
      </c>
      <c r="N1950" t="str">
        <f t="shared" si="30"/>
        <v>Outlier</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55A0-1EA6-4FFC-91BA-E34536A3618A}">
  <dimension ref="A3:C34"/>
  <sheetViews>
    <sheetView workbookViewId="0">
      <selection activeCell="M5" sqref="M5"/>
    </sheetView>
  </sheetViews>
  <sheetFormatPr defaultRowHeight="14.4" x14ac:dyDescent="0.3"/>
  <cols>
    <col min="1" max="1" width="16.77734375" bestFit="1" customWidth="1"/>
    <col min="2" max="2" width="11.6640625" bestFit="1" customWidth="1"/>
    <col min="3" max="3" width="12.109375" bestFit="1" customWidth="1"/>
  </cols>
  <sheetData>
    <row r="3" spans="1:3" x14ac:dyDescent="0.3">
      <c r="A3" s="7" t="s">
        <v>2037</v>
      </c>
      <c r="B3" t="s">
        <v>2039</v>
      </c>
      <c r="C3" t="s">
        <v>2040</v>
      </c>
    </row>
    <row r="4" spans="1:3" x14ac:dyDescent="0.3">
      <c r="A4" s="8" t="s">
        <v>15</v>
      </c>
      <c r="B4" s="12">
        <v>455879.40500000003</v>
      </c>
      <c r="C4" s="12">
        <v>109721.25</v>
      </c>
    </row>
    <row r="5" spans="1:3" x14ac:dyDescent="0.3">
      <c r="A5" s="9" t="s">
        <v>2022</v>
      </c>
      <c r="B5" s="12">
        <v>117036.81000000001</v>
      </c>
      <c r="C5" s="12">
        <v>27453.55000000001</v>
      </c>
    </row>
    <row r="6" spans="1:3" x14ac:dyDescent="0.3">
      <c r="A6" s="9" t="s">
        <v>2020</v>
      </c>
      <c r="B6" s="12">
        <v>115982.60999999997</v>
      </c>
      <c r="C6" s="12">
        <v>26476.210000000003</v>
      </c>
    </row>
    <row r="7" spans="1:3" x14ac:dyDescent="0.3">
      <c r="A7" s="9" t="s">
        <v>2021</v>
      </c>
      <c r="B7" s="12">
        <v>122344.94</v>
      </c>
      <c r="C7" s="12">
        <v>28222.239999999998</v>
      </c>
    </row>
    <row r="8" spans="1:3" x14ac:dyDescent="0.3">
      <c r="A8" s="9" t="s">
        <v>2019</v>
      </c>
      <c r="B8" s="12">
        <v>100515.04500000001</v>
      </c>
      <c r="C8" s="12">
        <v>27569.25</v>
      </c>
    </row>
    <row r="9" spans="1:3" x14ac:dyDescent="0.3">
      <c r="A9" s="8" t="s">
        <v>13</v>
      </c>
      <c r="B9" s="12">
        <v>454669.26000000007</v>
      </c>
      <c r="C9" s="12">
        <v>113409.73999999999</v>
      </c>
    </row>
    <row r="10" spans="1:3" x14ac:dyDescent="0.3">
      <c r="A10" s="9" t="s">
        <v>2022</v>
      </c>
      <c r="B10" s="12">
        <v>109761.98000000005</v>
      </c>
      <c r="C10" s="12">
        <v>27744.909999999985</v>
      </c>
    </row>
    <row r="11" spans="1:3" x14ac:dyDescent="0.3">
      <c r="A11" s="9" t="s">
        <v>2020</v>
      </c>
      <c r="B11" s="12">
        <v>108490.80499999999</v>
      </c>
      <c r="C11" s="12">
        <v>30361.259999999995</v>
      </c>
    </row>
    <row r="12" spans="1:3" x14ac:dyDescent="0.3">
      <c r="A12" s="9" t="s">
        <v>2021</v>
      </c>
      <c r="B12" s="12">
        <v>127862.94500000002</v>
      </c>
      <c r="C12" s="12">
        <v>30212.230000000007</v>
      </c>
    </row>
    <row r="13" spans="1:3" x14ac:dyDescent="0.3">
      <c r="A13" s="9" t="s">
        <v>2019</v>
      </c>
      <c r="B13" s="12">
        <v>108553.53000000004</v>
      </c>
      <c r="C13" s="12">
        <v>25091.339999999989</v>
      </c>
    </row>
    <row r="14" spans="1:3" x14ac:dyDescent="0.3">
      <c r="A14" s="8" t="s">
        <v>12</v>
      </c>
      <c r="B14" s="12">
        <v>441560.84</v>
      </c>
      <c r="C14" s="12">
        <v>109413.24999999997</v>
      </c>
    </row>
    <row r="15" spans="1:3" x14ac:dyDescent="0.3">
      <c r="A15" s="9" t="s">
        <v>2022</v>
      </c>
      <c r="B15" s="12">
        <v>121126.155</v>
      </c>
      <c r="C15" s="12">
        <v>31237.73</v>
      </c>
    </row>
    <row r="16" spans="1:3" x14ac:dyDescent="0.3">
      <c r="A16" s="9" t="s">
        <v>2020</v>
      </c>
      <c r="B16" s="12">
        <v>113525.13500000002</v>
      </c>
      <c r="C16" s="12">
        <v>28312.209999999992</v>
      </c>
    </row>
    <row r="17" spans="1:3" x14ac:dyDescent="0.3">
      <c r="A17" s="9" t="s">
        <v>2021</v>
      </c>
      <c r="B17" s="12">
        <v>116658.35</v>
      </c>
      <c r="C17" s="12">
        <v>28154.489999999983</v>
      </c>
    </row>
    <row r="18" spans="1:3" x14ac:dyDescent="0.3">
      <c r="A18" s="9" t="s">
        <v>2019</v>
      </c>
      <c r="B18" s="12">
        <v>90251.200000000026</v>
      </c>
      <c r="C18" s="12">
        <v>21708.82</v>
      </c>
    </row>
    <row r="19" spans="1:3" x14ac:dyDescent="0.3">
      <c r="A19" s="8" t="s">
        <v>14</v>
      </c>
      <c r="B19" s="12">
        <v>424526.87500000017</v>
      </c>
      <c r="C19" s="12">
        <v>107820.23000000001</v>
      </c>
    </row>
    <row r="20" spans="1:3" x14ac:dyDescent="0.3">
      <c r="A20" s="9" t="s">
        <v>2022</v>
      </c>
      <c r="B20" s="12">
        <v>116366.99500000001</v>
      </c>
      <c r="C20" s="12">
        <v>29797.42</v>
      </c>
    </row>
    <row r="21" spans="1:3" x14ac:dyDescent="0.3">
      <c r="A21" s="9" t="s">
        <v>2020</v>
      </c>
      <c r="B21" s="12">
        <v>97864.035000000062</v>
      </c>
      <c r="C21" s="12">
        <v>27200.110000000004</v>
      </c>
    </row>
    <row r="22" spans="1:3" x14ac:dyDescent="0.3">
      <c r="A22" s="9" t="s">
        <v>2021</v>
      </c>
      <c r="B22" s="12">
        <v>93232.73000000001</v>
      </c>
      <c r="C22" s="12">
        <v>20467.120000000006</v>
      </c>
    </row>
    <row r="23" spans="1:3" x14ac:dyDescent="0.3">
      <c r="A23" s="9" t="s">
        <v>2019</v>
      </c>
      <c r="B23" s="12">
        <v>117063.11500000003</v>
      </c>
      <c r="C23" s="12">
        <v>30355.58</v>
      </c>
    </row>
    <row r="24" spans="1:3" x14ac:dyDescent="0.3">
      <c r="A24" s="8" t="s">
        <v>2028</v>
      </c>
      <c r="B24" s="12">
        <v>96483.334999999992</v>
      </c>
      <c r="C24" s="12">
        <v>25016.14</v>
      </c>
    </row>
    <row r="25" spans="1:3" x14ac:dyDescent="0.3">
      <c r="A25" s="9" t="s">
        <v>2022</v>
      </c>
      <c r="B25" s="12">
        <v>27051.15</v>
      </c>
      <c r="C25" s="12">
        <v>6650.4700000000012</v>
      </c>
    </row>
    <row r="26" spans="1:3" x14ac:dyDescent="0.3">
      <c r="A26" s="9" t="s">
        <v>2020</v>
      </c>
      <c r="B26" s="12">
        <v>13923.279999999999</v>
      </c>
      <c r="C26" s="12">
        <v>3214.86</v>
      </c>
    </row>
    <row r="27" spans="1:3" x14ac:dyDescent="0.3">
      <c r="A27" s="9" t="s">
        <v>2021</v>
      </c>
      <c r="B27" s="12">
        <v>25477.22</v>
      </c>
      <c r="C27" s="12">
        <v>6409.4299999999994</v>
      </c>
    </row>
    <row r="28" spans="1:3" x14ac:dyDescent="0.3">
      <c r="A28" s="9" t="s">
        <v>2019</v>
      </c>
      <c r="B28" s="12">
        <v>30031.685000000001</v>
      </c>
      <c r="C28" s="12">
        <v>8741.3799999999992</v>
      </c>
    </row>
    <row r="29" spans="1:3" x14ac:dyDescent="0.3">
      <c r="A29" s="8" t="s">
        <v>2027</v>
      </c>
      <c r="B29" s="12">
        <v>84060.14499999999</v>
      </c>
      <c r="C29" s="12">
        <v>23547.07</v>
      </c>
    </row>
    <row r="30" spans="1:3" x14ac:dyDescent="0.3">
      <c r="A30" s="9" t="s">
        <v>2022</v>
      </c>
      <c r="B30" s="12">
        <v>18166.435000000001</v>
      </c>
      <c r="C30" s="12">
        <v>5474.1900000000005</v>
      </c>
    </row>
    <row r="31" spans="1:3" x14ac:dyDescent="0.3">
      <c r="A31" s="9" t="s">
        <v>2020</v>
      </c>
      <c r="B31" s="12">
        <v>25541.25</v>
      </c>
      <c r="C31" s="12">
        <v>6478.62</v>
      </c>
    </row>
    <row r="32" spans="1:3" x14ac:dyDescent="0.3">
      <c r="A32" s="9" t="s">
        <v>2021</v>
      </c>
      <c r="B32" s="12">
        <v>16397.670000000002</v>
      </c>
      <c r="C32" s="12">
        <v>5286.4800000000005</v>
      </c>
    </row>
    <row r="33" spans="1:3" x14ac:dyDescent="0.3">
      <c r="A33" s="9" t="s">
        <v>2019</v>
      </c>
      <c r="B33" s="12">
        <v>23954.789999999997</v>
      </c>
      <c r="C33" s="12">
        <v>6307.7799999999988</v>
      </c>
    </row>
    <row r="34" spans="1:3" x14ac:dyDescent="0.3">
      <c r="A34" s="8" t="s">
        <v>2038</v>
      </c>
      <c r="B34" s="12">
        <v>1957179.86</v>
      </c>
      <c r="C34" s="12">
        <v>488927.67999999988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6738A-4469-4C80-AC12-E7FAFFDCFD2B}">
  <dimension ref="A3:E20"/>
  <sheetViews>
    <sheetView topLeftCell="A19" workbookViewId="0">
      <selection activeCell="P19" sqref="P19"/>
    </sheetView>
  </sheetViews>
  <sheetFormatPr defaultRowHeight="14.4" x14ac:dyDescent="0.3"/>
  <cols>
    <col min="1" max="1" width="12.5546875" bestFit="1" customWidth="1"/>
    <col min="2" max="2" width="15.5546875" bestFit="1" customWidth="1"/>
    <col min="3" max="3" width="13.5546875" bestFit="1" customWidth="1"/>
    <col min="4" max="4" width="10.77734375" bestFit="1" customWidth="1"/>
    <col min="5" max="5" width="12" bestFit="1" customWidth="1"/>
  </cols>
  <sheetData>
    <row r="3" spans="1:5" x14ac:dyDescent="0.3">
      <c r="A3" s="7" t="s">
        <v>2039</v>
      </c>
      <c r="B3" s="7" t="s">
        <v>2070</v>
      </c>
    </row>
    <row r="4" spans="1:5" x14ac:dyDescent="0.3">
      <c r="A4" s="7" t="s">
        <v>2037</v>
      </c>
      <c r="B4" t="s">
        <v>19</v>
      </c>
      <c r="C4" t="s">
        <v>18</v>
      </c>
      <c r="D4" t="s">
        <v>17</v>
      </c>
      <c r="E4" t="s">
        <v>2038</v>
      </c>
    </row>
    <row r="5" spans="1:5" x14ac:dyDescent="0.3">
      <c r="A5" s="8" t="s">
        <v>2056</v>
      </c>
      <c r="B5" s="12">
        <v>589780</v>
      </c>
      <c r="C5" s="12">
        <v>632327.38499999989</v>
      </c>
      <c r="D5" s="12">
        <v>603681.17999999993</v>
      </c>
      <c r="E5" s="12">
        <v>1825788.5649999999</v>
      </c>
    </row>
    <row r="6" spans="1:5" x14ac:dyDescent="0.3">
      <c r="A6" s="9" t="s">
        <v>2058</v>
      </c>
      <c r="B6" s="12">
        <v>14408.029999999999</v>
      </c>
      <c r="C6" s="12">
        <v>13011.32</v>
      </c>
      <c r="D6" s="12">
        <v>12276.269999999999</v>
      </c>
      <c r="E6" s="12">
        <v>39695.619999999995</v>
      </c>
    </row>
    <row r="7" spans="1:5" x14ac:dyDescent="0.3">
      <c r="A7" s="9" t="s">
        <v>2059</v>
      </c>
      <c r="B7" s="12">
        <v>38049.070000000007</v>
      </c>
      <c r="C7" s="12">
        <v>53593.234999999986</v>
      </c>
      <c r="D7" s="12">
        <v>39268.740000000005</v>
      </c>
      <c r="E7" s="12">
        <v>130911.045</v>
      </c>
    </row>
    <row r="8" spans="1:5" x14ac:dyDescent="0.3">
      <c r="A8" s="9" t="s">
        <v>2060</v>
      </c>
      <c r="B8" s="12">
        <v>48080.099999999991</v>
      </c>
      <c r="C8" s="12">
        <v>55843.635000000009</v>
      </c>
      <c r="D8" s="12">
        <v>51269.179999999993</v>
      </c>
      <c r="E8" s="12">
        <v>155192.91499999998</v>
      </c>
    </row>
    <row r="9" spans="1:5" x14ac:dyDescent="0.3">
      <c r="A9" s="9" t="s">
        <v>2061</v>
      </c>
      <c r="B9" s="12">
        <v>49593.554999999986</v>
      </c>
      <c r="C9" s="12">
        <v>54442.025000000009</v>
      </c>
      <c r="D9" s="12">
        <v>49372.349999999991</v>
      </c>
      <c r="E9" s="12">
        <v>153407.93</v>
      </c>
    </row>
    <row r="10" spans="1:5" x14ac:dyDescent="0.3">
      <c r="A10" s="9" t="s">
        <v>2062</v>
      </c>
      <c r="B10" s="12">
        <v>50180.600000000013</v>
      </c>
      <c r="C10" s="12">
        <v>65439.44000000001</v>
      </c>
      <c r="D10" s="12">
        <v>63059.775000000001</v>
      </c>
      <c r="E10" s="12">
        <v>178679.81500000003</v>
      </c>
    </row>
    <row r="11" spans="1:5" x14ac:dyDescent="0.3">
      <c r="A11" s="9" t="s">
        <v>2063</v>
      </c>
      <c r="B11" s="12">
        <v>51552.585000000006</v>
      </c>
      <c r="C11" s="12">
        <v>43099.490000000005</v>
      </c>
      <c r="D11" s="12">
        <v>38797.71</v>
      </c>
      <c r="E11" s="12">
        <v>133449.785</v>
      </c>
    </row>
    <row r="12" spans="1:5" x14ac:dyDescent="0.3">
      <c r="A12" s="9" t="s">
        <v>2064</v>
      </c>
      <c r="B12" s="12">
        <v>68957.710000000006</v>
      </c>
      <c r="C12" s="12">
        <v>68008.09</v>
      </c>
      <c r="D12" s="12">
        <v>60031.674999999988</v>
      </c>
      <c r="E12" s="12">
        <v>196997.47499999998</v>
      </c>
    </row>
    <row r="13" spans="1:5" x14ac:dyDescent="0.3">
      <c r="A13" s="9" t="s">
        <v>2065</v>
      </c>
      <c r="B13" s="12">
        <v>77945.37000000001</v>
      </c>
      <c r="C13" s="12">
        <v>60723.650000000009</v>
      </c>
      <c r="D13" s="12">
        <v>67946.31</v>
      </c>
      <c r="E13" s="12">
        <v>206615.33000000002</v>
      </c>
    </row>
    <row r="14" spans="1:5" x14ac:dyDescent="0.3">
      <c r="A14" s="9" t="s">
        <v>2066</v>
      </c>
      <c r="B14" s="12">
        <v>54812.214999999989</v>
      </c>
      <c r="C14" s="12">
        <v>52412.890000000007</v>
      </c>
      <c r="D14" s="12">
        <v>59502.055000000008</v>
      </c>
      <c r="E14" s="12">
        <v>166727.16</v>
      </c>
    </row>
    <row r="15" spans="1:5" x14ac:dyDescent="0.3">
      <c r="A15" s="9" t="s">
        <v>2067</v>
      </c>
      <c r="B15" s="12">
        <v>48186.499999999993</v>
      </c>
      <c r="C15" s="12">
        <v>60685.684999999983</v>
      </c>
      <c r="D15" s="12">
        <v>56500.28</v>
      </c>
      <c r="E15" s="12">
        <v>165372.46499999997</v>
      </c>
    </row>
    <row r="16" spans="1:5" x14ac:dyDescent="0.3">
      <c r="A16" s="9" t="s">
        <v>2068</v>
      </c>
      <c r="B16" s="12">
        <v>48641.534999999982</v>
      </c>
      <c r="C16" s="12">
        <v>59779.479999999996</v>
      </c>
      <c r="D16" s="12">
        <v>53119.76999999999</v>
      </c>
      <c r="E16" s="12">
        <v>161540.78499999997</v>
      </c>
    </row>
    <row r="17" spans="1:5" x14ac:dyDescent="0.3">
      <c r="A17" s="9" t="s">
        <v>2069</v>
      </c>
      <c r="B17" s="12">
        <v>39372.730000000003</v>
      </c>
      <c r="C17" s="12">
        <v>45288.444999999992</v>
      </c>
      <c r="D17" s="12">
        <v>52537.064999999995</v>
      </c>
      <c r="E17" s="12">
        <v>137198.24</v>
      </c>
    </row>
    <row r="18" spans="1:5" x14ac:dyDescent="0.3">
      <c r="A18" s="8" t="s">
        <v>2057</v>
      </c>
      <c r="B18" s="12">
        <v>45352.79</v>
      </c>
      <c r="C18" s="12">
        <v>50420.765000000021</v>
      </c>
      <c r="D18" s="12">
        <v>35617.740000000005</v>
      </c>
      <c r="E18" s="12">
        <v>131391.29500000004</v>
      </c>
    </row>
    <row r="19" spans="1:5" x14ac:dyDescent="0.3">
      <c r="A19" s="9" t="s">
        <v>2058</v>
      </c>
      <c r="B19" s="12">
        <v>45352.79</v>
      </c>
      <c r="C19" s="12">
        <v>50420.765000000021</v>
      </c>
      <c r="D19" s="12">
        <v>35617.740000000005</v>
      </c>
      <c r="E19" s="12">
        <v>131391.29500000004</v>
      </c>
    </row>
    <row r="20" spans="1:5" x14ac:dyDescent="0.3">
      <c r="A20" s="8" t="s">
        <v>2038</v>
      </c>
      <c r="B20" s="12">
        <v>635132.79</v>
      </c>
      <c r="C20" s="12">
        <v>682748.14999999991</v>
      </c>
      <c r="D20" s="12">
        <v>639298.91999999993</v>
      </c>
      <c r="E20" s="12">
        <v>1957179.8599999999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08D4-8472-4F95-8D7D-F03671E71701}">
  <dimension ref="A3:B10"/>
  <sheetViews>
    <sheetView workbookViewId="0">
      <selection activeCell="G26" sqref="G26"/>
    </sheetView>
  </sheetViews>
  <sheetFormatPr defaultRowHeight="14.4" x14ac:dyDescent="0.3"/>
  <cols>
    <col min="1" max="1" width="12.5546875" bestFit="1" customWidth="1"/>
    <col min="2" max="2" width="12.109375" bestFit="1" customWidth="1"/>
  </cols>
  <sheetData>
    <row r="3" spans="1:2" x14ac:dyDescent="0.3">
      <c r="A3" s="7" t="s">
        <v>2037</v>
      </c>
      <c r="B3" t="s">
        <v>2040</v>
      </c>
    </row>
    <row r="4" spans="1:2" x14ac:dyDescent="0.3">
      <c r="A4" s="8" t="s">
        <v>13</v>
      </c>
      <c r="B4" s="12">
        <v>113409.73999999996</v>
      </c>
    </row>
    <row r="5" spans="1:2" x14ac:dyDescent="0.3">
      <c r="A5" s="8" t="s">
        <v>14</v>
      </c>
      <c r="B5" s="12">
        <v>107820.23000000008</v>
      </c>
    </row>
    <row r="6" spans="1:2" x14ac:dyDescent="0.3">
      <c r="A6" s="8" t="s">
        <v>15</v>
      </c>
      <c r="B6" s="12">
        <v>109721.24999999996</v>
      </c>
    </row>
    <row r="7" spans="1:2" x14ac:dyDescent="0.3">
      <c r="A7" s="8" t="s">
        <v>2027</v>
      </c>
      <c r="B7" s="12">
        <v>23547.069999999992</v>
      </c>
    </row>
    <row r="8" spans="1:2" x14ac:dyDescent="0.3">
      <c r="A8" s="8" t="s">
        <v>2028</v>
      </c>
      <c r="B8" s="12">
        <v>25016.14</v>
      </c>
    </row>
    <row r="9" spans="1:2" x14ac:dyDescent="0.3">
      <c r="A9" s="8" t="s">
        <v>12</v>
      </c>
      <c r="B9" s="12">
        <v>109413.25000000003</v>
      </c>
    </row>
    <row r="10" spans="1:2" x14ac:dyDescent="0.3">
      <c r="A10" s="8" t="s">
        <v>2038</v>
      </c>
      <c r="B10" s="12">
        <v>488927.68000000005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6F07C-243C-47F8-9606-5B999E33828F}">
  <dimension ref="A1"/>
  <sheetViews>
    <sheetView topLeftCell="B1" workbookViewId="0">
      <selection activeCell="X14" sqref="X14"/>
    </sheetView>
  </sheetViews>
  <sheetFormatPr defaultRowHeight="14.4" x14ac:dyDescent="0.3"/>
  <cols>
    <col min="1" max="16384" width="8.88671875" style="1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A0131F-34AC-4EA9-9D25-7EFA8018E3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CleanData</vt:lpstr>
      <vt:lpstr>Sheet2</vt:lpstr>
      <vt:lpstr>PivotChart</vt:lpstr>
      <vt:lpstr>BarChart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Atiqah Idris</dc:creator>
  <cp:lastModifiedBy>Nur Atiqah Idris</cp:lastModifiedBy>
  <dcterms:created xsi:type="dcterms:W3CDTF">2025-01-25T07:29:50Z</dcterms:created>
  <dcterms:modified xsi:type="dcterms:W3CDTF">2025-02-06T07:05:46Z</dcterms:modified>
</cp:coreProperties>
</file>