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d.Shawon\Documents\"/>
    </mc:Choice>
  </mc:AlternateContent>
  <xr:revisionPtr revIDLastSave="0" documentId="13_ncr:1_{E91898BE-9FFB-4BFD-92B5-1BEF7CCCEE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32" i="1" s="1"/>
  <c r="I37" i="1" s="1"/>
  <c r="I21" i="1"/>
  <c r="I16" i="1"/>
  <c r="I22" i="1" s="1"/>
  <c r="D30" i="3"/>
  <c r="D25" i="3"/>
  <c r="D17" i="3"/>
  <c r="D14" i="3"/>
  <c r="D18" i="3" s="1"/>
  <c r="H78" i="2"/>
  <c r="H75" i="2"/>
  <c r="H73" i="2"/>
  <c r="H66" i="2"/>
  <c r="H65" i="2"/>
  <c r="H59" i="2"/>
  <c r="G29" i="2"/>
  <c r="G28" i="2"/>
  <c r="I25" i="2"/>
  <c r="I29" i="2" s="1"/>
  <c r="G25" i="2"/>
  <c r="I18" i="2"/>
  <c r="I17" i="2"/>
  <c r="G16" i="2"/>
  <c r="G18" i="2" s="1"/>
  <c r="G12" i="2"/>
</calcChain>
</file>

<file path=xl/sharedStrings.xml><?xml version="1.0" encoding="utf-8"?>
<sst xmlns="http://schemas.openxmlformats.org/spreadsheetml/2006/main" count="317" uniqueCount="221">
  <si>
    <t>Md Atiqur Rahman</t>
  </si>
  <si>
    <t xml:space="preserve">           23 AIS 037</t>
  </si>
  <si>
    <t>19 EDINBURGH LTD</t>
  </si>
  <si>
    <t>The following draft consolidated statement of financial position has been prepared for Edinburgh</t>
  </si>
  <si>
    <t>Ltd and its subsidiary Glasgow Ltd.</t>
  </si>
  <si>
    <t>Consolidated</t>
  </si>
  <si>
    <t>Chapter-11</t>
  </si>
  <si>
    <t>ASSETS</t>
  </si>
  <si>
    <t>Non-current assets</t>
  </si>
  <si>
    <t xml:space="preserve">Property, plant and equipment </t>
  </si>
  <si>
    <t xml:space="preserve">Investments </t>
  </si>
  <si>
    <t>Current assets</t>
  </si>
  <si>
    <t xml:space="preserve">Trade and other receivables </t>
  </si>
  <si>
    <t xml:space="preserve">Cash and cash equivalents </t>
  </si>
  <si>
    <t xml:space="preserve">Total assets </t>
  </si>
  <si>
    <t>EQUITY AND LIABILITIES</t>
  </si>
  <si>
    <t>Equity attributable to owners of the parent</t>
  </si>
  <si>
    <t xml:space="preserve">Ordinary share capital </t>
  </si>
  <si>
    <t>Revaluation surplus</t>
  </si>
  <si>
    <t xml:space="preserve">Retained earnings </t>
  </si>
  <si>
    <t>Retained earnings</t>
  </si>
  <si>
    <t xml:space="preserve">Total equity </t>
  </si>
  <si>
    <t>Non-current liabilities</t>
  </si>
  <si>
    <t>Current liabilities</t>
  </si>
  <si>
    <t xml:space="preserve">Trade and other payables </t>
  </si>
  <si>
    <t>amount to CU5,000.</t>
  </si>
  <si>
    <t>(2) In calculating goodwill, the fair value of the non-controlling interest in Glasgow Ltd was</t>
  </si>
  <si>
    <t>estimated at CU15,500 but was erroneously included at CU13,500.</t>
  </si>
  <si>
    <t>(3) The post-acquisition retained earnings of Glasgow Ltd include CU10,000 relating to a machine</t>
  </si>
  <si>
    <t>invoiced and delivered to a third-party customer on 1 July 20X5. This price includes a threeyear</t>
  </si>
  <si>
    <t>support service and the cost of providing this service is estimated at CU400 per annum.</t>
  </si>
  <si>
    <t>The invoice has been paid in full.</t>
  </si>
  <si>
    <t>(4) During the year Glasgow Ltd sold 5 machine tools for resale to Edinburgh Ltd priced at</t>
  </si>
  <si>
    <t>CU2,400 each. Edinburgh had resold 3 of these at the year end. Glasgow Ltd applies a 20%</t>
  </si>
  <si>
    <t>mark-up on cost for all sales.</t>
  </si>
  <si>
    <t>Requirement</t>
  </si>
  <si>
    <t>Prepare the final consolidated statement of financial position for Edinburgh Ltd as at 31 December</t>
  </si>
  <si>
    <t>20X5.</t>
  </si>
  <si>
    <t>20 CLOSE LTD</t>
  </si>
  <si>
    <t>20X9 were as follows.</t>
  </si>
  <si>
    <t>Close Ltd Steele Ltd</t>
  </si>
  <si>
    <r>
      <rPr>
        <sz val="12"/>
        <rFont val="Arial"/>
        <family val="2"/>
      </rPr>
      <t>The summarised statem</t>
    </r>
    <r>
      <rPr>
        <sz val="12"/>
        <color rgb="FF000000"/>
        <rFont val="Arial"/>
        <family val="2"/>
      </rPr>
      <t>ents of financial position of Close Ltd and Steele Ltd as at 31 December</t>
    </r>
  </si>
  <si>
    <t xml:space="preserve">Current account </t>
  </si>
  <si>
    <t xml:space="preserve">Inventories </t>
  </si>
  <si>
    <t>Equity</t>
  </si>
  <si>
    <t xml:space="preserve">Current account – Steele </t>
  </si>
  <si>
    <t xml:space="preserve">Share premium account </t>
  </si>
  <si>
    <t xml:space="preserve">Total equity and liabilities </t>
  </si>
  <si>
    <t>The following information is relevant.</t>
  </si>
  <si>
    <t>(1) On 1 January 20X7 Close Ltd acquired 48,000 shares in Steele Ltd for CU84,000 cash when</t>
  </si>
  <si>
    <t>the retained earnings of Steele Ltd were CU8,000 and the balance on the revaluation surplus</t>
  </si>
  <si>
    <t>was CU16,000.</t>
  </si>
  <si>
    <t>(2) The inventories of Close Ltd include CU4,000 of goods from Steele Ltd invoiced to Close Ltd</t>
  </si>
  <si>
    <t>at cost plus 25%.</t>
  </si>
  <si>
    <t>(3) A cheque for CU500 from Close Ltd to Steele Ltd, sent before 31 December 20X9, was not</t>
  </si>
  <si>
    <t>received by the latter company until January 20Y0.</t>
  </si>
  <si>
    <t>(4) An impairment review at 31 December 20X9 revealed that an impairment loss of CU500 in</t>
  </si>
  <si>
    <t>respect of goodwill on the acquisition of Steele Ltd needs to be recognised. By 1 January 20X9</t>
  </si>
  <si>
    <t>this goodwill had already suffered impairments totalling CU1,700.</t>
  </si>
  <si>
    <t>(5) The non-controlling interest and goodwill arising on the acquisition of Steele Ltd were both</t>
  </si>
  <si>
    <t>calculated using the proportionate method.</t>
  </si>
  <si>
    <t>Requirements</t>
  </si>
  <si>
    <t>(a) Prepare the consolidated statement of financial position of Close Ltd and its subsidiary Steele</t>
  </si>
  <si>
    <t>(b) Explain the adjustments necessary in respect of intra-group sales when preparing the</t>
  </si>
  <si>
    <t>consolidated statement of financial position of the Close Ltd group</t>
  </si>
  <si>
    <t xml:space="preserve">Ltd as at 31 December 20X9. </t>
  </si>
  <si>
    <t>21 PAYNE LTD</t>
  </si>
  <si>
    <t>The following draft statement of financial position has been prepared for Payne Ltd. Payne Ltd</t>
  </si>
  <si>
    <t>acquired its 80% subsidiary Glass Ltd on 30 September 20X4.</t>
  </si>
  <si>
    <t>Payne Ltd – draft consolidated statement of financial position as at 31 March 20X5</t>
  </si>
  <si>
    <r>
      <rPr>
        <sz val="11"/>
        <color rgb="FF000000"/>
        <rFont val="Arial"/>
        <family val="2"/>
      </rPr>
      <t>Goodwill</t>
    </r>
    <r>
      <rPr>
        <sz val="9.5"/>
        <color rgb="FF000000"/>
        <rFont val="Arial"/>
        <family val="2"/>
      </rPr>
      <t xml:space="preserve"> </t>
    </r>
  </si>
  <si>
    <t xml:space="preserve">Other intangibles </t>
  </si>
  <si>
    <t>Cash and cash equivalents</t>
  </si>
  <si>
    <t>Total equity and liabilities</t>
  </si>
  <si>
    <t>Share premium account</t>
  </si>
  <si>
    <t xml:space="preserve">Revaluation surplus </t>
  </si>
  <si>
    <t xml:space="preserve">Non-controlling interest </t>
  </si>
  <si>
    <t xml:space="preserve">Provision for restructuring costs </t>
  </si>
  <si>
    <t>A number of issues have not been taken into account in preparing the draft consolidated financial</t>
  </si>
  <si>
    <t>statements.</t>
  </si>
  <si>
    <t>(1) Other intangibles includes CU275,000 being goodwill in the books of Glass Ltd which arose</t>
  </si>
  <si>
    <t>on the acquisition of an unincorporated business some years ago. The carrying amount of</t>
  </si>
  <si>
    <t>this goodwill at the date when Payne Ltd acquired Glass Ltd was CU300,000. It has since</t>
  </si>
  <si>
    <t>been amortised in the books of Glass Ltd.</t>
  </si>
  <si>
    <t>(2) Freehold land held by Glass Ltd at the acquisition date had a carrying amount of CU250,000.</t>
  </si>
  <si>
    <t>The market value of the land at that date was CU683,000.</t>
  </si>
  <si>
    <t>(3) At the acquisition date Glass Ltd disclosed a contingent liability as a potential CU300,000,</t>
  </si>
  <si>
    <t>although its fair value was assessed at CU58,000. A final decision on this matter is expected</t>
  </si>
  <si>
    <t>to be reached by the end of 20X5.</t>
  </si>
  <si>
    <t>(4) At the acquisition date the directors of Payne Ltd intended to restructure and reorganise Glass</t>
  </si>
  <si>
    <t>Ltd and have provided for restructuring costs of CU78,000.</t>
  </si>
  <si>
    <t>(5) Glass Ltd sells part of its output to Payne Ltd. Included in the inventories of Payne Ltd are</t>
  </si>
  <si>
    <t>goods valued at CU150,000 purchased from Glass Ltd since acquisition at cost to Glass Ltd</t>
  </si>
  <si>
    <t>plus 25%.</t>
  </si>
  <si>
    <t>(6) Payne Ltd measures non-controlling interest at acquisition at fair value based on share price.</t>
  </si>
  <si>
    <t>NCI in the draft statement of financial position has been calculated as fair value at acquisition</t>
  </si>
  <si>
    <t>date plus 20% of the post-acquisition retained earnings of Glass Ltd. No adjustment has been</t>
  </si>
  <si>
    <t>made for (1) to (5) above.</t>
  </si>
  <si>
    <t>Prepare the final consolidated statement of financial position for Payne Ltd as at 31 March 20X5.</t>
  </si>
  <si>
    <t>Now, go back to the Learning objectives in the Introduction. If you are satisfied you have achieved these</t>
  </si>
  <si>
    <t>objectives, please tick them off.</t>
  </si>
  <si>
    <t>CU000</t>
  </si>
  <si>
    <t>CUOOO</t>
  </si>
  <si>
    <t>Close LTD</t>
  </si>
  <si>
    <t>Steele LTD</t>
  </si>
  <si>
    <t>CU</t>
  </si>
  <si>
    <t xml:space="preserve">Ordinary share capital                                                           </t>
  </si>
  <si>
    <t>(a) Consolidated statement of financial position as at 31 December 20X9</t>
  </si>
  <si>
    <t>Solve</t>
  </si>
  <si>
    <t xml:space="preserve">Property, plant and equipment (80,000 + 58,200) </t>
  </si>
  <si>
    <t xml:space="preserve">Intangibles (W3) </t>
  </si>
  <si>
    <t xml:space="preserve">Inventories (18,000 + 12,000 – 800 PURP (W2)) </t>
  </si>
  <si>
    <t xml:space="preserve">Trade and other receivables (62,700 + 21,100) </t>
  </si>
  <si>
    <t>Cash and cash equivalents (10,000 + 3,000 + 500)</t>
  </si>
  <si>
    <t xml:space="preserve">Retained earnings (W5) </t>
  </si>
  <si>
    <t xml:space="preserve">Non-controlling interest (W4) </t>
  </si>
  <si>
    <t xml:space="preserve">Trade and other payables (35,000 + 11,000) </t>
  </si>
  <si>
    <t>Workings:</t>
  </si>
  <si>
    <t>(1) Group Structure</t>
  </si>
  <si>
    <r>
      <t>Close Ltd</t>
    </r>
    <r>
      <rPr>
        <sz val="11"/>
        <color theme="1"/>
        <rFont val="Calibri"/>
        <family val="2"/>
        <scheme val="minor"/>
      </rPr>
      <t xml:space="preserve"> owns </t>
    </r>
    <r>
      <rPr>
        <b/>
        <sz val="11"/>
        <color theme="1"/>
        <rFont val="Calibri"/>
        <family val="2"/>
        <scheme val="minor"/>
      </rPr>
      <t>80%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Steele Ltd</t>
    </r>
  </si>
  <si>
    <r>
      <t xml:space="preserve">Therefore, </t>
    </r>
    <r>
      <rPr>
        <b/>
        <sz val="11"/>
        <color theme="1"/>
        <rFont val="Calibri"/>
        <family val="2"/>
        <scheme val="minor"/>
      </rPr>
      <t>Non-controlling interest (NCI)</t>
    </r>
    <r>
      <rPr>
        <sz val="11"/>
        <color theme="1"/>
        <rFont val="Calibri"/>
        <family val="2"/>
        <scheme val="minor"/>
      </rPr>
      <t xml:space="preserve"> = </t>
    </r>
    <r>
      <rPr>
        <b/>
        <sz val="11"/>
        <color theme="1"/>
        <rFont val="Calibri"/>
        <family val="2"/>
        <scheme val="minor"/>
      </rPr>
      <t>20%</t>
    </r>
  </si>
  <si>
    <t>(2) Net Assets of Steele Ltd</t>
  </si>
  <si>
    <t>Component</t>
  </si>
  <si>
    <t>Acquisition (CU)</t>
  </si>
  <si>
    <t>Year End (CU)</t>
  </si>
  <si>
    <t>Post-Acquisition (CU)</t>
  </si>
  <si>
    <t>Share Capital</t>
  </si>
  <si>
    <t>–</t>
  </si>
  <si>
    <t>Revaluation Surplus</t>
  </si>
  <si>
    <t>Retained Earnings</t>
  </si>
  <si>
    <t>Total Net Assets</t>
  </si>
  <si>
    <r>
      <t xml:space="preserve">📌 </t>
    </r>
    <r>
      <rPr>
        <b/>
        <sz val="11"/>
        <color theme="1"/>
        <rFont val="Calibri"/>
        <family val="2"/>
        <scheme val="minor"/>
      </rPr>
      <t>PURP (Unrealised profit)</t>
    </r>
    <r>
      <rPr>
        <sz val="11"/>
        <color theme="1"/>
        <rFont val="Calibri"/>
        <family val="2"/>
        <scheme val="minor"/>
      </rPr>
      <t xml:space="preserve"> adjustment:</t>
    </r>
  </si>
  <si>
    <r>
      <t>Inventory profit</t>
    </r>
    <r>
      <rPr>
        <sz val="11"/>
        <color theme="1"/>
        <rFont val="Calibri"/>
        <family val="2"/>
        <scheme val="minor"/>
      </rPr>
      <t xml:space="preserve"> = 4,000</t>
    </r>
  </si>
  <si>
    <t>Parent’s markup = 25% on cost (i.e., 25/125)</t>
  </si>
  <si>
    <r>
      <t>PURP</t>
    </r>
    <r>
      <rPr>
        <sz val="11"/>
        <color theme="1"/>
        <rFont val="Calibri"/>
        <family val="2"/>
        <scheme val="minor"/>
      </rPr>
      <t xml:space="preserve"> = 4,000 × 25/125 = </t>
    </r>
    <r>
      <rPr>
        <b/>
        <sz val="11"/>
        <color theme="1"/>
        <rFont val="Calibri"/>
        <family val="2"/>
        <scheme val="minor"/>
      </rPr>
      <t>800</t>
    </r>
  </si>
  <si>
    <r>
      <t xml:space="preserve">Adjusted retained earnings = 13,000 – 800 = </t>
    </r>
    <r>
      <rPr>
        <b/>
        <sz val="11"/>
        <color theme="1"/>
        <rFont val="Calibri"/>
        <family val="2"/>
        <scheme val="minor"/>
      </rPr>
      <t>12,200</t>
    </r>
  </si>
  <si>
    <t>(3) Goodwill Calculation</t>
  </si>
  <si>
    <t>Particulars</t>
  </si>
  <si>
    <t>Consideration transferred by Close Ltd</t>
  </si>
  <si>
    <t>Add: NCI at acquisition (20% of 84,000)</t>
  </si>
  <si>
    <t>Total consideration</t>
  </si>
  <si>
    <t>Less: Net assets at acquisition (W2)</t>
  </si>
  <si>
    <t>Goodwill at acquisition</t>
  </si>
  <si>
    <r>
      <t xml:space="preserve">Less: </t>
    </r>
    <r>
      <rPr>
        <b/>
        <sz val="11"/>
        <color theme="1"/>
        <rFont val="Calibri"/>
        <family val="2"/>
        <scheme val="minor"/>
      </rPr>
      <t>Impairment to date</t>
    </r>
    <r>
      <rPr>
        <sz val="11"/>
        <color theme="1"/>
        <rFont val="Calibri"/>
        <family val="2"/>
        <scheme val="minor"/>
      </rPr>
      <t xml:space="preserve"> (500 + 1,700)</t>
    </r>
  </si>
  <si>
    <t>Carrying amount of Goodwill</t>
  </si>
  <si>
    <t>(4) Non-controlling Interest (NCI) at Year-End</t>
  </si>
  <si>
    <t>NCI at acquisition (20% of 84,000)</t>
  </si>
  <si>
    <t>Share of post-acquisition retained earnings (20%)</t>
  </si>
  <si>
    <t>NCI at year-end</t>
  </si>
  <si>
    <t>(5) Group Retained Earnings</t>
  </si>
  <si>
    <t>Close Ltd’s own retained earnings</t>
  </si>
  <si>
    <t>Share of Steele Ltd’s post-acquisition profits (80%)</t>
  </si>
  <si>
    <t>Less: Goodwill impairment to date</t>
  </si>
  <si>
    <t>Group Retained Earnings</t>
  </si>
  <si>
    <t>SOLVE</t>
  </si>
  <si>
    <t>Payne Ltd –consolidated statement of financial position as at 31 March 20X5</t>
  </si>
  <si>
    <t>Property, plant and equipment</t>
  </si>
  <si>
    <t>Goodwill (W1)</t>
  </si>
  <si>
    <t>Other intangibles</t>
  </si>
  <si>
    <t>Inventories (W4)</t>
  </si>
  <si>
    <t>Trade and other receivables</t>
  </si>
  <si>
    <t>Total assets</t>
  </si>
  <si>
    <t>Ordinary share capital</t>
  </si>
  <si>
    <t>Retained earnings (W2)</t>
  </si>
  <si>
    <t>Total equity attributable to parent</t>
  </si>
  <si>
    <t>Non-controlling interest (W3)</t>
  </si>
  <si>
    <t>Total equity</t>
  </si>
  <si>
    <t>Trade and other payables</t>
  </si>
  <si>
    <t>Acquired contingent liability</t>
  </si>
  <si>
    <t>Description</t>
  </si>
  <si>
    <t>CU'000</t>
  </si>
  <si>
    <t>Per draft</t>
  </si>
  <si>
    <t>Goodwill in subsidiary (not recognised)</t>
  </si>
  <si>
    <t>Fair value adjustment on land (683 – 250)</t>
  </si>
  <si>
    <t>Contingent liability recognised (reduces net assets)</t>
  </si>
  <si>
    <t>Final Goodwill</t>
  </si>
  <si>
    <t>Add back restructuring costs</t>
  </si>
  <si>
    <t>Add back share of goodwill impairment ((300 – 275) × 80%)</t>
  </si>
  <si>
    <t>Deduct share of PURP (30 × 80%)</t>
  </si>
  <si>
    <t>Final Retained Earnings</t>
  </si>
  <si>
    <t>W-2</t>
  </si>
  <si>
    <t>W-3</t>
  </si>
  <si>
    <t>Add back share of goodwill impairment ((300 – 275) × 20%)</t>
  </si>
  <si>
    <t>Deduct share of PURP (30 × 20%)</t>
  </si>
  <si>
    <t>Final NCI</t>
  </si>
  <si>
    <t>W-4</t>
  </si>
  <si>
    <t>Sale price</t>
  </si>
  <si>
    <t>Cost</t>
  </si>
  <si>
    <t>Gross profit</t>
  </si>
  <si>
    <t>5) Non-amortisation of goodwill</t>
  </si>
  <si>
    <t>Current period profits have been reduced by the amortisation of the goodwill on acquisition of</t>
  </si>
  <si>
    <t>an unincorporated business, measured at CU300,000 at acquisition less CU275,000 carrying</t>
  </si>
  <si>
    <t>amount.</t>
  </si>
  <si>
    <t>This goodwill is not identifiable, so it should not be recognised as an asset. Nor should any</t>
  </si>
  <si>
    <t>amortisation be recognised as an expense. Current period profits should be increased by</t>
  </si>
  <si>
    <t>CU25,000.</t>
  </si>
  <si>
    <t>W-1</t>
  </si>
  <si>
    <t xml:space="preserve">Prepare the final consolidated statement of financial position for Edinburgh Ltd  as at </t>
  </si>
  <si>
    <t>31 december 20x5</t>
  </si>
  <si>
    <r>
      <t xml:space="preserve">ntangible - goodwill </t>
    </r>
    <r>
      <rPr>
        <b/>
        <sz val="11"/>
        <color theme="1"/>
        <rFont val="Calibri"/>
        <family val="2"/>
        <scheme val="minor"/>
      </rPr>
      <t>(W1)</t>
    </r>
  </si>
  <si>
    <t>Investments (17000-12000)</t>
  </si>
  <si>
    <t>total non -current assets</t>
  </si>
  <si>
    <r>
      <t xml:space="preserve">Inventories(108400-800) </t>
    </r>
    <r>
      <rPr>
        <b/>
        <sz val="11"/>
        <color theme="1"/>
        <rFont val="Calibri"/>
        <family val="2"/>
        <scheme val="minor"/>
      </rPr>
      <t>(w4)</t>
    </r>
  </si>
  <si>
    <r>
      <t xml:space="preserve">Retained earnings </t>
    </r>
    <r>
      <rPr>
        <b/>
        <sz val="11"/>
        <color theme="1"/>
        <rFont val="Calibri"/>
        <family val="2"/>
        <scheme val="minor"/>
      </rPr>
      <t>(W2)</t>
    </r>
  </si>
  <si>
    <r>
      <t xml:space="preserve">Non-controlling interest </t>
    </r>
    <r>
      <rPr>
        <b/>
        <sz val="11"/>
        <color theme="1"/>
        <rFont val="Calibri"/>
        <family val="2"/>
        <scheme val="minor"/>
      </rPr>
      <t>(w3)</t>
    </r>
  </si>
  <si>
    <t>6% loan notes (20000-12000)</t>
  </si>
  <si>
    <r>
      <t>Deffered Income</t>
    </r>
    <r>
      <rPr>
        <b/>
        <sz val="11"/>
        <color theme="1"/>
        <rFont val="Calibri"/>
        <family val="2"/>
        <scheme val="minor"/>
      </rPr>
      <t>(W5)</t>
    </r>
  </si>
  <si>
    <r>
      <t xml:space="preserve">Deffered Income </t>
    </r>
    <r>
      <rPr>
        <b/>
        <sz val="11"/>
        <color theme="1"/>
        <rFont val="Calibri"/>
        <family val="2"/>
        <scheme val="minor"/>
      </rPr>
      <t>(W5)</t>
    </r>
  </si>
  <si>
    <t>WORKINGS</t>
  </si>
  <si>
    <t>(1) Goodwill</t>
  </si>
  <si>
    <t>Per draft accounts</t>
  </si>
  <si>
    <t>Additional NCI at acquisition date(15,500 - 13,500)</t>
  </si>
  <si>
    <t>(2) Retained earnings</t>
  </si>
  <si>
    <t>After-sales service (1,000 (W5) 80%)</t>
  </si>
  <si>
    <t>PURP (800 (W4) 80%)</t>
  </si>
  <si>
    <t>Intangible - goodwill</t>
  </si>
  <si>
    <t>Investments</t>
  </si>
  <si>
    <t>Inventories</t>
  </si>
  <si>
    <t>total current asset</t>
  </si>
  <si>
    <t>Non-controlling interest</t>
  </si>
  <si>
    <t>6% loan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</si>
</sst>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name val="Arial"/>
      <family val="2"/>
    </font>
    <font>
      <b/>
      <sz val="11"/>
      <color rgb="FFFFFFFF"/>
      <name val="Arial"/>
      <family val="2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5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Font="1"/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center"/>
    </xf>
    <xf numFmtId="3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2" xfId="0" applyBorder="1"/>
    <xf numFmtId="0" fontId="1" fillId="0" borderId="0" xfId="0" applyFont="1"/>
    <xf numFmtId="0" fontId="14" fillId="0" borderId="0" xfId="0" applyFont="1"/>
    <xf numFmtId="0" fontId="1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6"/>
  <sheetViews>
    <sheetView tabSelected="1" topLeftCell="A31" workbookViewId="0">
      <selection activeCell="A4" sqref="A4"/>
    </sheetView>
  </sheetViews>
  <sheetFormatPr defaultRowHeight="14.5" x14ac:dyDescent="0.35"/>
  <sheetData>
    <row r="2" spans="1:13" ht="18.5" x14ac:dyDescent="0.45">
      <c r="A2" s="2" t="s">
        <v>6</v>
      </c>
      <c r="G2" s="1" t="s">
        <v>0</v>
      </c>
    </row>
    <row r="3" spans="1:13" ht="21" x14ac:dyDescent="0.5">
      <c r="A3" s="6" t="s">
        <v>5</v>
      </c>
      <c r="G3" s="2" t="s">
        <v>1</v>
      </c>
    </row>
    <row r="4" spans="1:13" ht="15.5" x14ac:dyDescent="0.35">
      <c r="A4" s="4" t="s">
        <v>2</v>
      </c>
      <c r="B4" s="34"/>
      <c r="C4" s="34"/>
      <c r="D4" s="34"/>
      <c r="E4" s="34"/>
      <c r="F4" s="34"/>
      <c r="G4" s="34"/>
      <c r="H4" s="34"/>
      <c r="I4" s="34"/>
      <c r="J4" s="34"/>
    </row>
    <row r="5" spans="1:13" x14ac:dyDescent="0.35">
      <c r="A5" s="14" t="s">
        <v>3</v>
      </c>
      <c r="B5" s="10"/>
      <c r="C5" s="10"/>
      <c r="D5" s="10"/>
      <c r="E5" s="10"/>
      <c r="F5" s="10"/>
      <c r="G5" s="10"/>
      <c r="H5" s="10"/>
      <c r="I5" s="10"/>
      <c r="J5" s="10"/>
    </row>
    <row r="6" spans="1:13" x14ac:dyDescent="0.35">
      <c r="A6" s="14" t="s">
        <v>4</v>
      </c>
      <c r="B6" s="10"/>
      <c r="C6" s="10"/>
      <c r="D6" s="10"/>
      <c r="E6" s="10"/>
      <c r="F6" s="10"/>
      <c r="G6" s="10"/>
      <c r="H6" s="10"/>
      <c r="I6" s="10"/>
      <c r="J6" s="10"/>
    </row>
    <row r="7" spans="1:13" ht="15.5" x14ac:dyDescent="0.35">
      <c r="A7" s="4"/>
    </row>
    <row r="8" spans="1:13" x14ac:dyDescent="0.35">
      <c r="A8" s="14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35">
      <c r="A9" s="14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35">
      <c r="A10" s="34"/>
      <c r="B10" s="34"/>
      <c r="C10" s="34"/>
      <c r="D10" s="34"/>
      <c r="E10" s="34"/>
      <c r="F10" s="34"/>
      <c r="G10" s="34"/>
      <c r="H10" s="34" t="s">
        <v>105</v>
      </c>
      <c r="I10" s="34" t="s">
        <v>105</v>
      </c>
      <c r="J10" s="10"/>
      <c r="K10" s="10"/>
      <c r="L10" s="10"/>
      <c r="M10" s="10"/>
    </row>
    <row r="11" spans="1:13" x14ac:dyDescent="0.35">
      <c r="A11" s="36" t="s">
        <v>7</v>
      </c>
      <c r="B11" s="34"/>
      <c r="C11" s="34"/>
      <c r="D11" s="34"/>
      <c r="E11" s="34"/>
      <c r="F11" s="34"/>
      <c r="G11" s="34"/>
      <c r="H11" s="34"/>
      <c r="I11" s="34"/>
      <c r="J11" s="10"/>
      <c r="K11" s="10"/>
      <c r="L11" s="10"/>
      <c r="M11" s="10"/>
    </row>
    <row r="12" spans="1:13" x14ac:dyDescent="0.35">
      <c r="A12" s="36" t="s">
        <v>8</v>
      </c>
      <c r="B12" s="34"/>
      <c r="C12" s="34"/>
      <c r="D12" s="34"/>
      <c r="E12" s="34"/>
      <c r="F12" s="34"/>
      <c r="G12" s="34"/>
      <c r="H12" s="34"/>
      <c r="I12" s="34"/>
      <c r="J12" s="10"/>
      <c r="K12" s="10"/>
      <c r="L12" s="10"/>
      <c r="M12" s="10"/>
    </row>
    <row r="13" spans="1:13" x14ac:dyDescent="0.35">
      <c r="A13" s="34" t="s">
        <v>156</v>
      </c>
      <c r="B13" s="34"/>
      <c r="C13" s="34"/>
      <c r="D13" s="34"/>
      <c r="E13" s="34"/>
      <c r="F13" s="34"/>
      <c r="G13" s="34"/>
      <c r="H13" s="34">
        <v>229000</v>
      </c>
      <c r="I13" s="34"/>
      <c r="J13" s="10"/>
      <c r="K13" s="10"/>
      <c r="L13" s="10"/>
      <c r="M13" s="10"/>
    </row>
    <row r="14" spans="1:13" x14ac:dyDescent="0.35">
      <c r="A14" s="34" t="s">
        <v>215</v>
      </c>
      <c r="B14" s="34"/>
      <c r="C14" s="34"/>
      <c r="D14" s="34"/>
      <c r="E14" s="34"/>
      <c r="F14" s="34"/>
      <c r="G14" s="34"/>
      <c r="H14" s="34">
        <v>9000</v>
      </c>
      <c r="I14" s="34"/>
      <c r="J14" s="10"/>
      <c r="K14" s="10"/>
      <c r="L14" s="10"/>
      <c r="M14" s="10"/>
    </row>
    <row r="15" spans="1:13" x14ac:dyDescent="0.35">
      <c r="A15" s="34" t="s">
        <v>216</v>
      </c>
      <c r="B15" s="34"/>
      <c r="C15" s="34"/>
      <c r="D15" s="34"/>
      <c r="E15" s="34"/>
      <c r="F15" s="34"/>
      <c r="G15" s="34"/>
      <c r="H15" s="35">
        <v>17000</v>
      </c>
      <c r="I15" s="34"/>
      <c r="J15" s="10"/>
      <c r="K15" s="10"/>
      <c r="L15" s="10"/>
      <c r="M15" s="10"/>
    </row>
    <row r="16" spans="1:13" x14ac:dyDescent="0.35">
      <c r="A16" s="34"/>
      <c r="B16" s="34"/>
      <c r="C16" s="36" t="s">
        <v>201</v>
      </c>
      <c r="D16" s="34"/>
      <c r="E16" s="34"/>
      <c r="F16" s="34"/>
      <c r="G16" s="34"/>
      <c r="H16" s="34"/>
      <c r="I16" s="34">
        <f>SUM(H13:H15)</f>
        <v>255000</v>
      </c>
      <c r="J16" s="10"/>
      <c r="K16" s="10"/>
      <c r="L16" s="10"/>
      <c r="M16" s="10"/>
    </row>
    <row r="17" spans="1:13" x14ac:dyDescent="0.35">
      <c r="A17" s="36" t="s">
        <v>11</v>
      </c>
      <c r="B17" s="34"/>
      <c r="C17" s="34"/>
      <c r="D17" s="34"/>
      <c r="E17" s="34"/>
      <c r="F17" s="34"/>
      <c r="G17" s="34"/>
      <c r="H17" s="34"/>
      <c r="I17" s="34"/>
      <c r="J17" s="10"/>
      <c r="K17" s="10"/>
      <c r="L17" s="10"/>
      <c r="M17" s="10"/>
    </row>
    <row r="18" spans="1:13" x14ac:dyDescent="0.35">
      <c r="A18" s="34" t="s">
        <v>217</v>
      </c>
      <c r="B18" s="34"/>
      <c r="C18" s="34"/>
      <c r="D18" s="34"/>
      <c r="E18" s="34"/>
      <c r="F18" s="34"/>
      <c r="G18" s="34"/>
      <c r="H18" s="34">
        <v>108400</v>
      </c>
      <c r="I18" s="34"/>
      <c r="J18" s="10"/>
      <c r="K18" s="10"/>
      <c r="L18" s="10"/>
      <c r="M18" s="10"/>
    </row>
    <row r="19" spans="1:13" x14ac:dyDescent="0.35">
      <c r="A19" s="34" t="s">
        <v>160</v>
      </c>
      <c r="B19" s="34"/>
      <c r="C19" s="34"/>
      <c r="D19" s="34"/>
      <c r="E19" s="34"/>
      <c r="F19" s="34"/>
      <c r="G19" s="34"/>
      <c r="H19" s="34">
        <v>129000</v>
      </c>
      <c r="I19" s="34"/>
      <c r="J19" s="10"/>
      <c r="K19" s="10"/>
      <c r="L19" s="10"/>
      <c r="M19" s="10"/>
    </row>
    <row r="20" spans="1:13" x14ac:dyDescent="0.35">
      <c r="A20" s="34" t="s">
        <v>72</v>
      </c>
      <c r="B20" s="34"/>
      <c r="C20" s="34"/>
      <c r="D20" s="34"/>
      <c r="E20" s="34"/>
      <c r="F20" s="34"/>
      <c r="G20" s="34"/>
      <c r="H20" s="35">
        <v>39850</v>
      </c>
      <c r="I20" s="34"/>
      <c r="J20" s="10"/>
      <c r="K20" s="10"/>
      <c r="L20" s="10"/>
      <c r="M20" s="10"/>
    </row>
    <row r="21" spans="1:13" x14ac:dyDescent="0.35">
      <c r="A21" s="34"/>
      <c r="B21" s="34"/>
      <c r="C21" s="36" t="s">
        <v>218</v>
      </c>
      <c r="D21" s="34"/>
      <c r="E21" s="34"/>
      <c r="F21" s="34"/>
      <c r="G21" s="34"/>
      <c r="H21" s="34"/>
      <c r="I21" s="35">
        <f>SUM(H18:H20)</f>
        <v>277250</v>
      </c>
      <c r="J21" s="10"/>
      <c r="K21" s="10"/>
      <c r="L21" s="10"/>
      <c r="M21" s="10"/>
    </row>
    <row r="22" spans="1:13" x14ac:dyDescent="0.35">
      <c r="A22" s="36" t="s">
        <v>161</v>
      </c>
      <c r="B22" s="34"/>
      <c r="C22" s="34"/>
      <c r="D22" s="34"/>
      <c r="E22" s="34"/>
      <c r="F22" s="34"/>
      <c r="G22" s="34"/>
      <c r="H22" s="34"/>
      <c r="I22" s="38">
        <f>SUM(I16:I21)</f>
        <v>532250</v>
      </c>
      <c r="J22" s="10"/>
      <c r="K22" s="10"/>
      <c r="L22" s="10"/>
      <c r="M22" s="10"/>
    </row>
    <row r="23" spans="1:13" x14ac:dyDescent="0.35">
      <c r="A23" s="36" t="s">
        <v>15</v>
      </c>
      <c r="B23" s="34"/>
      <c r="C23" s="34"/>
      <c r="D23" s="34"/>
      <c r="E23" s="34"/>
      <c r="F23" s="34"/>
      <c r="G23" s="34"/>
      <c r="H23" s="34"/>
      <c r="I23" s="34"/>
      <c r="J23" s="10"/>
      <c r="K23" s="10"/>
      <c r="L23" s="10"/>
      <c r="M23" s="10"/>
    </row>
    <row r="24" spans="1:13" x14ac:dyDescent="0.35">
      <c r="A24" s="36" t="s">
        <v>16</v>
      </c>
      <c r="B24" s="34"/>
      <c r="C24" s="34"/>
      <c r="D24" s="34"/>
      <c r="E24" s="34"/>
      <c r="F24" s="34"/>
      <c r="G24" s="34"/>
      <c r="H24" s="34"/>
      <c r="I24" s="34"/>
      <c r="J24" s="10"/>
      <c r="K24" s="10"/>
      <c r="L24" s="10"/>
      <c r="M24" s="10"/>
    </row>
    <row r="25" spans="1:13" x14ac:dyDescent="0.35">
      <c r="A25" s="36"/>
      <c r="B25" s="34"/>
      <c r="C25" s="34"/>
      <c r="D25" s="34"/>
      <c r="E25" s="34"/>
      <c r="F25" s="34"/>
      <c r="G25" s="34"/>
      <c r="H25" s="34"/>
      <c r="I25" s="34"/>
      <c r="J25" s="10"/>
      <c r="K25" s="10"/>
      <c r="L25" s="10"/>
      <c r="M25" s="10"/>
    </row>
    <row r="26" spans="1:13" x14ac:dyDescent="0.35">
      <c r="A26" s="34" t="s">
        <v>162</v>
      </c>
      <c r="B26" s="34"/>
      <c r="C26" s="34"/>
      <c r="D26" s="34"/>
      <c r="E26" s="34"/>
      <c r="F26" s="34"/>
      <c r="G26" s="34"/>
      <c r="H26" s="34">
        <v>250000</v>
      </c>
      <c r="I26" s="34"/>
      <c r="J26" s="10"/>
      <c r="K26" s="10"/>
      <c r="L26" s="10"/>
      <c r="M26" s="10"/>
    </row>
    <row r="27" spans="1:13" x14ac:dyDescent="0.35">
      <c r="A27" s="34" t="s">
        <v>18</v>
      </c>
      <c r="B27" s="34"/>
      <c r="C27" s="34"/>
      <c r="D27" s="34"/>
      <c r="E27" s="34"/>
      <c r="F27" s="34"/>
      <c r="G27" s="34"/>
      <c r="H27" s="34">
        <v>12000</v>
      </c>
      <c r="I27" s="34"/>
      <c r="J27" s="10"/>
      <c r="K27" s="10"/>
      <c r="L27" s="10"/>
      <c r="M27" s="10"/>
    </row>
    <row r="28" spans="1:13" x14ac:dyDescent="0.35">
      <c r="A28" s="34" t="s">
        <v>20</v>
      </c>
      <c r="B28" s="34"/>
      <c r="C28" s="34"/>
      <c r="D28" s="34"/>
      <c r="E28" s="34"/>
      <c r="F28" s="34"/>
      <c r="G28" s="34"/>
      <c r="H28" s="37">
        <v>55000</v>
      </c>
      <c r="I28" s="34"/>
      <c r="J28" s="10"/>
      <c r="K28" s="10"/>
      <c r="L28" s="10"/>
      <c r="M28" s="10"/>
    </row>
    <row r="29" spans="1:13" x14ac:dyDescent="0.35">
      <c r="A29" s="34"/>
      <c r="B29" s="34"/>
      <c r="C29" s="34"/>
      <c r="D29" s="34"/>
      <c r="E29" s="34"/>
      <c r="F29" s="34"/>
      <c r="G29" s="34"/>
      <c r="H29" s="34">
        <f>SUM(H26:H28)</f>
        <v>317000</v>
      </c>
      <c r="I29" s="34"/>
      <c r="J29" s="10"/>
      <c r="K29" s="10"/>
      <c r="L29" s="10"/>
      <c r="M29" s="10"/>
    </row>
    <row r="30" spans="1:13" x14ac:dyDescent="0.35">
      <c r="A30" s="34" t="s">
        <v>219</v>
      </c>
      <c r="B30" s="34"/>
      <c r="C30" s="34"/>
      <c r="D30" s="34"/>
      <c r="E30" s="34"/>
      <c r="F30" s="34"/>
      <c r="G30" s="34"/>
      <c r="H30" s="37">
        <v>22250</v>
      </c>
      <c r="I30" s="34"/>
      <c r="J30" s="10"/>
      <c r="K30" s="10"/>
      <c r="L30" s="10"/>
      <c r="M30" s="10"/>
    </row>
    <row r="31" spans="1:13" x14ac:dyDescent="0.35">
      <c r="A31" s="34"/>
      <c r="B31" s="34"/>
      <c r="C31" s="34"/>
      <c r="D31" s="34"/>
      <c r="E31" s="34"/>
      <c r="F31" s="34"/>
      <c r="G31" s="34"/>
      <c r="H31" s="37"/>
      <c r="I31" s="34"/>
      <c r="J31" s="10"/>
      <c r="K31" s="10"/>
      <c r="L31" s="10"/>
      <c r="M31" s="10"/>
    </row>
    <row r="32" spans="1:13" x14ac:dyDescent="0.35">
      <c r="A32" s="36" t="s">
        <v>166</v>
      </c>
      <c r="B32" s="34"/>
      <c r="C32" s="34"/>
      <c r="D32" s="34"/>
      <c r="E32" s="34"/>
      <c r="F32" s="34"/>
      <c r="G32" s="34"/>
      <c r="H32" s="34"/>
      <c r="I32" s="34">
        <f>SUM(H29:H30)</f>
        <v>339250</v>
      </c>
      <c r="J32" s="10"/>
      <c r="K32" s="10"/>
      <c r="L32" s="10"/>
      <c r="M32" s="10"/>
    </row>
    <row r="33" spans="1:13" x14ac:dyDescent="0.35">
      <c r="A33" s="36" t="s">
        <v>22</v>
      </c>
      <c r="B33" s="34"/>
      <c r="C33" s="34"/>
      <c r="D33" s="34"/>
      <c r="E33" s="34"/>
      <c r="F33" s="34"/>
      <c r="G33" s="34"/>
      <c r="H33" s="34"/>
      <c r="I33" s="34"/>
      <c r="J33" s="10"/>
      <c r="K33" s="10"/>
      <c r="L33" s="10"/>
      <c r="M33" s="10"/>
    </row>
    <row r="34" spans="1:13" x14ac:dyDescent="0.35">
      <c r="A34" s="34" t="s">
        <v>220</v>
      </c>
      <c r="B34" s="34"/>
      <c r="C34" s="34"/>
      <c r="D34" s="34"/>
      <c r="E34" s="34"/>
      <c r="F34" s="34"/>
      <c r="G34" s="34"/>
      <c r="H34" s="34"/>
      <c r="I34" s="34">
        <v>20000</v>
      </c>
      <c r="J34" s="10"/>
      <c r="K34" s="10"/>
      <c r="L34" s="10"/>
      <c r="M34" s="10"/>
    </row>
    <row r="35" spans="1:13" x14ac:dyDescent="0.35">
      <c r="A35" s="36" t="s">
        <v>23</v>
      </c>
      <c r="B35" s="34"/>
      <c r="C35" s="34"/>
      <c r="D35" s="34"/>
      <c r="E35" s="34"/>
      <c r="F35" s="34"/>
      <c r="G35" s="34"/>
      <c r="H35" s="34"/>
      <c r="I35" s="34"/>
      <c r="J35" s="10"/>
      <c r="K35" s="10"/>
      <c r="L35" s="10"/>
      <c r="M35" s="10"/>
    </row>
    <row r="36" spans="1:13" x14ac:dyDescent="0.35">
      <c r="A36" s="34" t="s">
        <v>167</v>
      </c>
      <c r="B36" s="34"/>
      <c r="C36" s="34"/>
      <c r="D36" s="34"/>
      <c r="E36" s="34"/>
      <c r="F36" s="34"/>
      <c r="G36" s="34"/>
      <c r="H36" s="34"/>
      <c r="I36" s="37">
        <v>173000</v>
      </c>
      <c r="J36" s="10"/>
      <c r="K36" s="10"/>
      <c r="L36" s="10"/>
      <c r="M36" s="10"/>
    </row>
    <row r="37" spans="1:13" x14ac:dyDescent="0.35">
      <c r="A37" s="36" t="s">
        <v>73</v>
      </c>
      <c r="B37" s="34"/>
      <c r="C37" s="34"/>
      <c r="D37" s="34"/>
      <c r="E37" s="34"/>
      <c r="F37" s="34"/>
      <c r="G37" s="34"/>
      <c r="H37" s="34"/>
      <c r="I37" s="38">
        <f>SUM(I32:I36)</f>
        <v>532250</v>
      </c>
      <c r="J37" s="10"/>
      <c r="K37" s="10"/>
      <c r="L37" s="10"/>
      <c r="M37" s="10"/>
    </row>
    <row r="38" spans="1:13" x14ac:dyDescent="0.35">
      <c r="A38" s="14" t="s">
        <v>25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5">
      <c r="A39" s="14" t="s">
        <v>26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x14ac:dyDescent="0.35">
      <c r="A40" s="14" t="s">
        <v>27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x14ac:dyDescent="0.35">
      <c r="A41" s="14" t="s">
        <v>28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x14ac:dyDescent="0.35">
      <c r="A42" s="14" t="s">
        <v>29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x14ac:dyDescent="0.35">
      <c r="A43" s="14" t="s">
        <v>30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35">
      <c r="A44" s="14" t="s">
        <v>31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35">
      <c r="A45" s="14" t="s">
        <v>32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35">
      <c r="A46" s="14" t="s">
        <v>33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5">
      <c r="A47" s="14" t="s">
        <v>34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5">
      <c r="A48" s="12" t="s">
        <v>35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5">
      <c r="A49" s="14" t="s">
        <v>36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5">
      <c r="A50" s="14" t="s">
        <v>37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2" spans="1:13" ht="15.5" x14ac:dyDescent="0.35">
      <c r="A52" s="2" t="s">
        <v>108</v>
      </c>
      <c r="B52" s="34"/>
      <c r="C52" s="34"/>
      <c r="D52" s="34"/>
      <c r="E52" s="34"/>
      <c r="F52" s="34"/>
      <c r="G52" s="34"/>
      <c r="H52" s="34"/>
      <c r="I52" s="34"/>
    </row>
    <row r="53" spans="1:13" x14ac:dyDescent="0.35">
      <c r="A53" s="34"/>
      <c r="B53" s="36" t="s">
        <v>197</v>
      </c>
      <c r="C53" s="34"/>
      <c r="D53" s="34"/>
      <c r="E53" s="34"/>
      <c r="F53" s="34"/>
      <c r="G53" s="34"/>
      <c r="H53" s="34"/>
      <c r="I53" s="34"/>
    </row>
    <row r="54" spans="1:13" x14ac:dyDescent="0.35">
      <c r="A54" s="34"/>
      <c r="B54" s="34"/>
      <c r="C54" s="34"/>
      <c r="D54" s="36" t="s">
        <v>198</v>
      </c>
      <c r="E54" s="34"/>
      <c r="F54" s="34"/>
      <c r="G54" s="34"/>
      <c r="H54" s="34"/>
      <c r="I54" s="34"/>
    </row>
    <row r="55" spans="1:13" x14ac:dyDescent="0.35">
      <c r="A55" s="34"/>
      <c r="B55" s="34"/>
      <c r="C55" s="34"/>
      <c r="D55" s="34"/>
      <c r="E55" s="34"/>
      <c r="F55" s="34"/>
      <c r="G55" s="34"/>
      <c r="H55" s="34" t="s">
        <v>105</v>
      </c>
      <c r="I55" s="34" t="s">
        <v>105</v>
      </c>
    </row>
    <row r="56" spans="1:13" x14ac:dyDescent="0.35">
      <c r="A56" s="36" t="s">
        <v>7</v>
      </c>
      <c r="B56" s="34"/>
      <c r="C56" s="34"/>
      <c r="D56" s="34"/>
      <c r="E56" s="34"/>
      <c r="F56" s="34"/>
      <c r="G56" s="34"/>
      <c r="H56" s="34"/>
      <c r="I56" s="34"/>
    </row>
    <row r="57" spans="1:13" x14ac:dyDescent="0.35">
      <c r="A57" s="36" t="s">
        <v>8</v>
      </c>
      <c r="B57" s="34"/>
      <c r="C57" s="34"/>
      <c r="D57" s="34"/>
      <c r="E57" s="34"/>
      <c r="F57" s="34"/>
      <c r="G57" s="34"/>
      <c r="H57" s="34"/>
      <c r="I57" s="34"/>
    </row>
    <row r="58" spans="1:13" x14ac:dyDescent="0.35">
      <c r="A58" s="34" t="s">
        <v>156</v>
      </c>
      <c r="B58" s="34"/>
      <c r="C58" s="34"/>
      <c r="D58" s="34"/>
      <c r="E58" s="34"/>
      <c r="F58" s="34"/>
      <c r="G58" s="34"/>
      <c r="H58" s="34">
        <v>229000</v>
      </c>
      <c r="I58" s="34"/>
    </row>
    <row r="59" spans="1:13" x14ac:dyDescent="0.35">
      <c r="A59" s="34" t="s">
        <v>199</v>
      </c>
      <c r="B59" s="34"/>
      <c r="C59" s="34"/>
      <c r="D59" s="34"/>
      <c r="E59" s="34"/>
      <c r="F59" s="34"/>
      <c r="G59" s="34"/>
      <c r="H59" s="34">
        <v>11000</v>
      </c>
      <c r="I59" s="34"/>
    </row>
    <row r="60" spans="1:13" x14ac:dyDescent="0.35">
      <c r="A60" s="34" t="s">
        <v>200</v>
      </c>
      <c r="B60" s="34"/>
      <c r="C60" s="34"/>
      <c r="D60" s="34"/>
      <c r="E60" s="34"/>
      <c r="F60" s="34"/>
      <c r="G60" s="34"/>
      <c r="H60" s="34">
        <v>5000</v>
      </c>
      <c r="I60" s="34"/>
    </row>
    <row r="61" spans="1:13" x14ac:dyDescent="0.35">
      <c r="A61" s="34"/>
      <c r="B61" s="34"/>
      <c r="C61" s="36" t="s">
        <v>201</v>
      </c>
      <c r="D61" s="34"/>
      <c r="E61" s="34"/>
      <c r="F61" s="34"/>
      <c r="G61" s="34"/>
      <c r="H61" s="34"/>
      <c r="I61" s="34">
        <v>245000</v>
      </c>
    </row>
    <row r="62" spans="1:13" x14ac:dyDescent="0.35">
      <c r="A62" s="36" t="s">
        <v>11</v>
      </c>
      <c r="B62" s="34"/>
      <c r="C62" s="34"/>
      <c r="D62" s="34"/>
      <c r="E62" s="34"/>
      <c r="F62" s="34"/>
      <c r="G62" s="34"/>
      <c r="H62" s="34"/>
      <c r="I62" s="34"/>
    </row>
    <row r="63" spans="1:13" x14ac:dyDescent="0.35">
      <c r="A63" s="34" t="s">
        <v>202</v>
      </c>
      <c r="B63" s="34"/>
      <c r="C63" s="34"/>
      <c r="D63" s="34"/>
      <c r="E63" s="34"/>
      <c r="F63" s="34"/>
      <c r="G63" s="34"/>
      <c r="H63" s="34">
        <v>107600</v>
      </c>
      <c r="I63" s="34"/>
    </row>
    <row r="64" spans="1:13" x14ac:dyDescent="0.35">
      <c r="A64" s="34" t="s">
        <v>160</v>
      </c>
      <c r="B64" s="34"/>
      <c r="C64" s="34"/>
      <c r="D64" s="34"/>
      <c r="E64" s="34"/>
      <c r="F64" s="34"/>
      <c r="G64" s="34"/>
      <c r="H64" s="34">
        <v>129000</v>
      </c>
      <c r="I64" s="34"/>
    </row>
    <row r="65" spans="1:9" x14ac:dyDescent="0.35">
      <c r="A65" s="34" t="s">
        <v>72</v>
      </c>
      <c r="B65" s="34"/>
      <c r="C65" s="34"/>
      <c r="D65" s="34"/>
      <c r="E65" s="34"/>
      <c r="F65" s="34"/>
      <c r="G65" s="34"/>
      <c r="H65" s="37">
        <v>39850</v>
      </c>
      <c r="I65" s="34"/>
    </row>
    <row r="66" spans="1:9" x14ac:dyDescent="0.35">
      <c r="A66" s="34"/>
      <c r="B66" s="34"/>
      <c r="C66" s="34"/>
      <c r="D66" s="34"/>
      <c r="E66" s="34"/>
      <c r="F66" s="34"/>
      <c r="G66" s="34"/>
      <c r="H66" s="34"/>
      <c r="I66" s="37">
        <v>276450</v>
      </c>
    </row>
    <row r="67" spans="1:9" x14ac:dyDescent="0.35">
      <c r="A67" s="36" t="s">
        <v>161</v>
      </c>
      <c r="B67" s="34"/>
      <c r="C67" s="34"/>
      <c r="D67" s="34"/>
      <c r="E67" s="34"/>
      <c r="F67" s="34"/>
      <c r="G67" s="34"/>
      <c r="H67" s="34"/>
      <c r="I67" s="38">
        <v>521450</v>
      </c>
    </row>
    <row r="68" spans="1:9" x14ac:dyDescent="0.35">
      <c r="A68" s="34" t="s">
        <v>15</v>
      </c>
      <c r="B68" s="34"/>
      <c r="C68" s="34"/>
      <c r="D68" s="34"/>
      <c r="E68" s="34"/>
      <c r="F68" s="34"/>
      <c r="G68" s="34"/>
      <c r="H68" s="34"/>
      <c r="I68" s="34"/>
    </row>
    <row r="69" spans="1:9" x14ac:dyDescent="0.35">
      <c r="A69" s="34" t="s">
        <v>16</v>
      </c>
      <c r="B69" s="34"/>
      <c r="C69" s="34"/>
      <c r="D69" s="34"/>
      <c r="E69" s="34"/>
      <c r="F69" s="34"/>
      <c r="G69" s="34"/>
      <c r="H69" s="34"/>
      <c r="I69" s="34"/>
    </row>
    <row r="70" spans="1:9" x14ac:dyDescent="0.35">
      <c r="A70" s="34" t="s">
        <v>162</v>
      </c>
      <c r="B70" s="34"/>
      <c r="C70" s="34"/>
      <c r="D70" s="34"/>
      <c r="E70" s="34"/>
      <c r="F70" s="34"/>
      <c r="G70" s="34"/>
      <c r="H70" s="34">
        <v>250000</v>
      </c>
      <c r="I70" s="34"/>
    </row>
    <row r="71" spans="1:9" x14ac:dyDescent="0.35">
      <c r="A71" s="34" t="s">
        <v>18</v>
      </c>
      <c r="B71" s="34"/>
      <c r="C71" s="34"/>
      <c r="D71" s="34"/>
      <c r="E71" s="34"/>
      <c r="F71" s="34"/>
      <c r="G71" s="34"/>
      <c r="H71" s="34">
        <v>12000</v>
      </c>
      <c r="I71" s="34"/>
    </row>
    <row r="72" spans="1:9" x14ac:dyDescent="0.35">
      <c r="A72" s="34" t="s">
        <v>203</v>
      </c>
      <c r="B72" s="34"/>
      <c r="C72" s="34"/>
      <c r="D72" s="34"/>
      <c r="E72" s="34"/>
      <c r="F72" s="34"/>
      <c r="G72" s="34"/>
      <c r="H72" s="37">
        <v>53560</v>
      </c>
      <c r="I72" s="34"/>
    </row>
    <row r="73" spans="1:9" x14ac:dyDescent="0.35">
      <c r="A73" s="34"/>
      <c r="B73" s="34"/>
      <c r="C73" s="34"/>
      <c r="D73" s="34"/>
      <c r="E73" s="34"/>
      <c r="F73" s="34"/>
      <c r="G73" s="34"/>
      <c r="H73" s="34">
        <v>315560</v>
      </c>
      <c r="I73" s="34"/>
    </row>
    <row r="74" spans="1:9" x14ac:dyDescent="0.35">
      <c r="A74" s="34" t="s">
        <v>204</v>
      </c>
      <c r="B74" s="34"/>
      <c r="C74" s="34"/>
      <c r="D74" s="34"/>
      <c r="E74" s="34"/>
      <c r="F74" s="34"/>
      <c r="G74" s="34"/>
      <c r="H74" s="37">
        <v>23890</v>
      </c>
      <c r="I74" s="34"/>
    </row>
    <row r="75" spans="1:9" x14ac:dyDescent="0.35">
      <c r="A75" s="36" t="s">
        <v>166</v>
      </c>
      <c r="B75" s="34"/>
      <c r="C75" s="34"/>
      <c r="D75" s="34"/>
      <c r="E75" s="34"/>
      <c r="F75" s="34"/>
      <c r="G75" s="34"/>
      <c r="H75" s="34"/>
      <c r="I75" s="34">
        <v>339450</v>
      </c>
    </row>
    <row r="76" spans="1:9" x14ac:dyDescent="0.35">
      <c r="A76" s="36" t="s">
        <v>22</v>
      </c>
      <c r="B76" s="34"/>
      <c r="C76" s="34"/>
      <c r="D76" s="34"/>
      <c r="E76" s="34"/>
      <c r="F76" s="34"/>
      <c r="G76" s="34"/>
      <c r="H76" s="34"/>
      <c r="I76" s="34"/>
    </row>
    <row r="77" spans="1:9" x14ac:dyDescent="0.35">
      <c r="A77" s="34" t="s">
        <v>205</v>
      </c>
      <c r="B77" s="34"/>
      <c r="C77" s="34"/>
      <c r="D77" s="34"/>
      <c r="E77" s="34"/>
      <c r="F77" s="34"/>
      <c r="G77" s="34"/>
      <c r="H77" s="34">
        <v>8000</v>
      </c>
      <c r="I77" s="34"/>
    </row>
    <row r="78" spans="1:9" x14ac:dyDescent="0.35">
      <c r="A78" s="34" t="s">
        <v>206</v>
      </c>
      <c r="B78" s="34"/>
      <c r="C78" s="34"/>
      <c r="D78" s="34"/>
      <c r="E78" s="34"/>
      <c r="F78" s="34"/>
      <c r="G78" s="34"/>
      <c r="H78" s="37">
        <v>600</v>
      </c>
      <c r="I78" s="34"/>
    </row>
    <row r="79" spans="1:9" x14ac:dyDescent="0.35">
      <c r="A79" s="34"/>
      <c r="B79" s="34"/>
      <c r="C79" s="34"/>
      <c r="D79" s="34"/>
      <c r="E79" s="34"/>
      <c r="F79" s="34"/>
      <c r="G79" s="34"/>
      <c r="H79" s="34"/>
      <c r="I79" s="34">
        <v>8600</v>
      </c>
    </row>
    <row r="80" spans="1:9" x14ac:dyDescent="0.35">
      <c r="A80" s="36" t="s">
        <v>23</v>
      </c>
      <c r="B80" s="34"/>
      <c r="C80" s="34"/>
      <c r="D80" s="34"/>
      <c r="E80" s="34"/>
      <c r="F80" s="34"/>
      <c r="G80" s="34"/>
      <c r="H80" s="34"/>
      <c r="I80" s="34"/>
    </row>
    <row r="81" spans="1:9" x14ac:dyDescent="0.35">
      <c r="A81" s="34" t="s">
        <v>167</v>
      </c>
      <c r="B81" s="34"/>
      <c r="C81" s="34"/>
      <c r="D81" s="34"/>
      <c r="E81" s="34"/>
      <c r="F81" s="34"/>
      <c r="G81" s="34"/>
      <c r="H81" s="34">
        <v>173000</v>
      </c>
      <c r="I81" s="34"/>
    </row>
    <row r="82" spans="1:9" x14ac:dyDescent="0.35">
      <c r="A82" s="34" t="s">
        <v>207</v>
      </c>
      <c r="B82" s="34"/>
      <c r="C82" s="34"/>
      <c r="D82" s="34"/>
      <c r="E82" s="34"/>
      <c r="F82" s="34"/>
      <c r="G82" s="34"/>
      <c r="H82" s="37">
        <v>400</v>
      </c>
      <c r="I82" s="34"/>
    </row>
    <row r="83" spans="1:9" x14ac:dyDescent="0.35">
      <c r="A83" s="34"/>
      <c r="B83" s="34"/>
      <c r="C83" s="34"/>
      <c r="D83" s="34"/>
      <c r="E83" s="34"/>
      <c r="F83" s="34"/>
      <c r="G83" s="34"/>
      <c r="H83" s="34"/>
      <c r="I83" s="37">
        <v>173400</v>
      </c>
    </row>
    <row r="84" spans="1:9" x14ac:dyDescent="0.35">
      <c r="A84" s="36" t="s">
        <v>73</v>
      </c>
      <c r="B84" s="34"/>
      <c r="C84" s="34"/>
      <c r="D84" s="34"/>
      <c r="E84" s="34"/>
      <c r="F84" s="34"/>
      <c r="G84" s="34"/>
      <c r="H84" s="34"/>
      <c r="I84" s="38">
        <v>521450</v>
      </c>
    </row>
    <row r="85" spans="1:9" x14ac:dyDescent="0.35">
      <c r="A85" s="34"/>
      <c r="B85" s="34"/>
      <c r="C85" s="34"/>
      <c r="D85" s="34"/>
      <c r="E85" s="34"/>
      <c r="F85" s="34"/>
      <c r="G85" s="34"/>
      <c r="H85" s="34"/>
      <c r="I85" s="34"/>
    </row>
    <row r="86" spans="1:9" x14ac:dyDescent="0.35">
      <c r="A86" s="36" t="s">
        <v>208</v>
      </c>
      <c r="B86" s="34"/>
      <c r="C86" s="34"/>
      <c r="D86" s="34"/>
      <c r="E86" s="34"/>
      <c r="F86" s="34"/>
      <c r="G86" s="34"/>
      <c r="H86" s="34"/>
      <c r="I86" s="34"/>
    </row>
    <row r="87" spans="1:9" x14ac:dyDescent="0.35">
      <c r="A87" s="34"/>
      <c r="B87" s="34"/>
      <c r="C87" s="34"/>
      <c r="D87" s="34"/>
      <c r="E87" s="34"/>
      <c r="F87" s="34"/>
      <c r="G87" s="34"/>
      <c r="H87" s="34"/>
      <c r="I87" s="34"/>
    </row>
    <row r="88" spans="1:9" x14ac:dyDescent="0.35">
      <c r="A88" s="34" t="s">
        <v>209</v>
      </c>
      <c r="B88" s="34"/>
      <c r="C88" s="34"/>
      <c r="D88" s="34"/>
      <c r="E88" s="34"/>
      <c r="F88" s="34"/>
      <c r="G88" s="34"/>
      <c r="H88" s="34"/>
      <c r="I88" s="34"/>
    </row>
    <row r="89" spans="1:9" x14ac:dyDescent="0.35">
      <c r="A89" s="34" t="s">
        <v>210</v>
      </c>
      <c r="B89" s="34"/>
      <c r="C89" s="34"/>
      <c r="D89" s="34"/>
      <c r="E89" s="34"/>
      <c r="F89" s="34"/>
      <c r="G89" s="34"/>
      <c r="H89" s="34"/>
      <c r="I89" s="34"/>
    </row>
    <row r="90" spans="1:9" x14ac:dyDescent="0.35">
      <c r="A90" s="34" t="s">
        <v>211</v>
      </c>
      <c r="B90" s="34"/>
      <c r="C90" s="34"/>
      <c r="D90" s="34"/>
      <c r="E90" s="34"/>
      <c r="F90" s="34"/>
      <c r="G90" s="34"/>
      <c r="H90" s="34"/>
      <c r="I90" s="34"/>
    </row>
    <row r="91" spans="1:9" x14ac:dyDescent="0.35">
      <c r="A91" s="34"/>
      <c r="B91" s="34"/>
      <c r="C91" s="34"/>
      <c r="D91" s="34"/>
      <c r="E91" s="34"/>
      <c r="F91" s="34"/>
      <c r="G91" s="34"/>
      <c r="H91" s="34"/>
      <c r="I91" s="34"/>
    </row>
    <row r="92" spans="1:9" x14ac:dyDescent="0.35">
      <c r="A92" s="34" t="s">
        <v>212</v>
      </c>
      <c r="B92" s="34"/>
      <c r="C92" s="34"/>
      <c r="D92" s="34"/>
      <c r="E92" s="34"/>
      <c r="F92" s="34"/>
      <c r="G92" s="34"/>
      <c r="H92" s="34"/>
      <c r="I92" s="34"/>
    </row>
    <row r="93" spans="1:9" x14ac:dyDescent="0.35">
      <c r="A93" s="34" t="s">
        <v>210</v>
      </c>
      <c r="B93" s="34"/>
      <c r="C93" s="34"/>
      <c r="D93" s="34"/>
      <c r="E93" s="34"/>
      <c r="F93" s="34"/>
      <c r="G93" s="34"/>
      <c r="H93" s="34"/>
      <c r="I93" s="34"/>
    </row>
    <row r="94" spans="1:9" x14ac:dyDescent="0.35">
      <c r="A94" s="34" t="s">
        <v>213</v>
      </c>
      <c r="B94" s="34"/>
      <c r="C94" s="34"/>
      <c r="D94" s="34"/>
      <c r="E94" s="34"/>
      <c r="F94" s="34"/>
      <c r="G94" s="34"/>
      <c r="H94" s="34"/>
      <c r="I94" s="34"/>
    </row>
    <row r="95" spans="1:9" x14ac:dyDescent="0.35">
      <c r="A95" s="34" t="s">
        <v>214</v>
      </c>
      <c r="B95" s="34"/>
      <c r="C95" s="34"/>
      <c r="D95" s="34"/>
      <c r="E95" s="34"/>
      <c r="F95" s="34"/>
      <c r="G95" s="34"/>
      <c r="H95" s="34"/>
      <c r="I95" s="34"/>
    </row>
    <row r="96" spans="1:9" x14ac:dyDescent="0.35">
      <c r="A96" s="34"/>
      <c r="B96" s="34"/>
      <c r="C96" s="34"/>
      <c r="D96" s="34"/>
      <c r="E96" s="34"/>
      <c r="F96" s="34"/>
      <c r="G96" s="34"/>
      <c r="H96" s="34"/>
      <c r="I96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C8FD1-1F58-466C-982E-12C77295EF4A}">
  <dimension ref="A2:I139"/>
  <sheetViews>
    <sheetView topLeftCell="A88" workbookViewId="0">
      <selection activeCell="C56" sqref="C56"/>
    </sheetView>
  </sheetViews>
  <sheetFormatPr defaultRowHeight="14.5" x14ac:dyDescent="0.35"/>
  <cols>
    <col min="1" max="1" width="9.26953125" customWidth="1"/>
    <col min="6" max="6" width="9.36328125" customWidth="1"/>
  </cols>
  <sheetData>
    <row r="2" spans="1:9" ht="15.5" x14ac:dyDescent="0.35">
      <c r="A2" s="4" t="s">
        <v>38</v>
      </c>
    </row>
    <row r="3" spans="1:9" ht="15.5" x14ac:dyDescent="0.35">
      <c r="A3" s="8"/>
      <c r="B3" s="8"/>
      <c r="C3" s="8"/>
      <c r="D3" s="8"/>
      <c r="E3" s="8"/>
      <c r="F3" s="8"/>
      <c r="G3" s="8"/>
      <c r="H3" s="8"/>
      <c r="I3" s="8"/>
    </row>
    <row r="4" spans="1:9" ht="15.5" x14ac:dyDescent="0.35">
      <c r="A4" s="5" t="s">
        <v>41</v>
      </c>
      <c r="B4" s="8"/>
      <c r="C4" s="8"/>
      <c r="D4" s="8"/>
      <c r="E4" s="8"/>
      <c r="F4" s="8"/>
      <c r="G4" s="8"/>
      <c r="H4" s="8"/>
      <c r="I4" s="8"/>
    </row>
    <row r="5" spans="1:9" ht="15.5" x14ac:dyDescent="0.35">
      <c r="A5" s="5" t="s">
        <v>39</v>
      </c>
      <c r="B5" s="8"/>
      <c r="C5" s="8"/>
      <c r="D5" s="8"/>
      <c r="E5" s="8"/>
      <c r="F5" s="8"/>
      <c r="G5" s="8"/>
      <c r="H5" s="8"/>
      <c r="I5" s="8"/>
    </row>
    <row r="6" spans="1:9" ht="15.5" x14ac:dyDescent="0.35">
      <c r="A6" s="11" t="s">
        <v>40</v>
      </c>
      <c r="B6" s="8"/>
      <c r="C6" s="8"/>
      <c r="D6" s="8"/>
      <c r="E6" s="8"/>
      <c r="F6" s="8"/>
      <c r="G6" s="8"/>
      <c r="H6" s="8"/>
      <c r="I6" s="8"/>
    </row>
    <row r="7" spans="1:9" ht="15.5" x14ac:dyDescent="0.35">
      <c r="A7" s="8"/>
      <c r="B7" s="8"/>
      <c r="C7" s="8"/>
      <c r="D7" s="8"/>
      <c r="E7" s="8"/>
      <c r="F7" s="2" t="s">
        <v>103</v>
      </c>
      <c r="G7" s="8"/>
      <c r="H7" s="2" t="s">
        <v>104</v>
      </c>
      <c r="I7" s="8"/>
    </row>
    <row r="8" spans="1:9" ht="15.5" x14ac:dyDescent="0.35">
      <c r="A8" s="4" t="s">
        <v>7</v>
      </c>
      <c r="B8" s="8"/>
      <c r="C8" s="8"/>
      <c r="D8" s="8"/>
      <c r="E8" s="8"/>
      <c r="F8" s="8" t="s">
        <v>105</v>
      </c>
      <c r="G8" s="8" t="s">
        <v>105</v>
      </c>
      <c r="H8" s="8" t="s">
        <v>105</v>
      </c>
      <c r="I8" s="8" t="s">
        <v>105</v>
      </c>
    </row>
    <row r="9" spans="1:9" x14ac:dyDescent="0.35">
      <c r="A9" s="12" t="s">
        <v>8</v>
      </c>
    </row>
    <row r="10" spans="1:9" x14ac:dyDescent="0.35">
      <c r="A10" s="3" t="s">
        <v>9</v>
      </c>
      <c r="G10">
        <v>80000</v>
      </c>
      <c r="I10">
        <v>58200</v>
      </c>
    </row>
    <row r="11" spans="1:9" x14ac:dyDescent="0.35">
      <c r="A11" s="3" t="s">
        <v>10</v>
      </c>
      <c r="G11" s="17">
        <v>84000</v>
      </c>
      <c r="I11" s="17"/>
    </row>
    <row r="12" spans="1:9" x14ac:dyDescent="0.35">
      <c r="A12" s="12" t="s">
        <v>11</v>
      </c>
      <c r="G12">
        <f>SUM(G10:G11)</f>
        <v>164000</v>
      </c>
      <c r="I12">
        <v>58200</v>
      </c>
    </row>
    <row r="13" spans="1:9" x14ac:dyDescent="0.35">
      <c r="A13" s="3" t="s">
        <v>43</v>
      </c>
      <c r="F13">
        <v>18000</v>
      </c>
      <c r="H13">
        <v>12000</v>
      </c>
    </row>
    <row r="14" spans="1:9" x14ac:dyDescent="0.35">
      <c r="A14" s="3" t="s">
        <v>12</v>
      </c>
      <c r="F14">
        <v>62700</v>
      </c>
      <c r="H14">
        <v>21100</v>
      </c>
    </row>
    <row r="15" spans="1:9" x14ac:dyDescent="0.35">
      <c r="A15" s="3" t="s">
        <v>10</v>
      </c>
      <c r="H15">
        <v>2500</v>
      </c>
    </row>
    <row r="16" spans="1:9" x14ac:dyDescent="0.35">
      <c r="A16" s="3" t="s">
        <v>13</v>
      </c>
      <c r="F16" s="17">
        <v>10000</v>
      </c>
      <c r="G16" s="17">
        <f>SUM(F13:F16)</f>
        <v>90700</v>
      </c>
      <c r="H16">
        <v>3000</v>
      </c>
    </row>
    <row r="17" spans="1:9" x14ac:dyDescent="0.35">
      <c r="A17" s="7" t="s">
        <v>42</v>
      </c>
      <c r="G17" s="17"/>
      <c r="H17" s="17">
        <v>3200</v>
      </c>
      <c r="I17" s="17">
        <f>SUM(H13:H17)</f>
        <v>41800</v>
      </c>
    </row>
    <row r="18" spans="1:9" x14ac:dyDescent="0.35">
      <c r="A18" s="12" t="s">
        <v>14</v>
      </c>
      <c r="G18" s="20">
        <f>SUM(G12:G17)</f>
        <v>254700</v>
      </c>
      <c r="I18" s="20">
        <f>SUM(I12:I17)</f>
        <v>100000</v>
      </c>
    </row>
    <row r="19" spans="1:9" x14ac:dyDescent="0.35">
      <c r="A19" s="12" t="s">
        <v>15</v>
      </c>
    </row>
    <row r="20" spans="1:9" x14ac:dyDescent="0.35">
      <c r="A20" s="3" t="s">
        <v>44</v>
      </c>
    </row>
    <row r="21" spans="1:9" x14ac:dyDescent="0.35">
      <c r="A21" s="3" t="s">
        <v>106</v>
      </c>
      <c r="G21">
        <v>120000</v>
      </c>
      <c r="I21">
        <v>60000</v>
      </c>
    </row>
    <row r="22" spans="1:9" x14ac:dyDescent="0.35">
      <c r="A22" s="3" t="s">
        <v>46</v>
      </c>
      <c r="G22">
        <v>18000</v>
      </c>
    </row>
    <row r="23" spans="1:9" x14ac:dyDescent="0.35">
      <c r="A23" s="3" t="s">
        <v>18</v>
      </c>
      <c r="G23">
        <v>23000</v>
      </c>
      <c r="I23">
        <v>16000</v>
      </c>
    </row>
    <row r="24" spans="1:9" x14ac:dyDescent="0.35">
      <c r="A24" s="3" t="s">
        <v>19</v>
      </c>
      <c r="G24" s="17">
        <v>56000</v>
      </c>
      <c r="I24" s="17">
        <v>13000</v>
      </c>
    </row>
    <row r="25" spans="1:9" x14ac:dyDescent="0.35">
      <c r="A25" s="12" t="s">
        <v>21</v>
      </c>
      <c r="G25" s="9">
        <f>SUM(G21:G24)</f>
        <v>217000</v>
      </c>
      <c r="I25" s="9">
        <f>SUM(I21:I24)</f>
        <v>89000</v>
      </c>
    </row>
    <row r="26" spans="1:9" x14ac:dyDescent="0.35">
      <c r="A26" s="12" t="s">
        <v>23</v>
      </c>
    </row>
    <row r="27" spans="1:9" x14ac:dyDescent="0.35">
      <c r="A27" s="3" t="s">
        <v>24</v>
      </c>
      <c r="F27">
        <v>35000</v>
      </c>
      <c r="H27" s="17">
        <v>11000</v>
      </c>
    </row>
    <row r="28" spans="1:9" x14ac:dyDescent="0.35">
      <c r="A28" s="7" t="s">
        <v>45</v>
      </c>
      <c r="F28" s="17">
        <v>2700</v>
      </c>
      <c r="G28" s="19">
        <f>SUM(F27:F28)</f>
        <v>37700</v>
      </c>
      <c r="I28" s="19">
        <v>11000</v>
      </c>
    </row>
    <row r="29" spans="1:9" x14ac:dyDescent="0.35">
      <c r="A29" s="13" t="s">
        <v>47</v>
      </c>
      <c r="G29" s="20">
        <f>SUM(G25:G28)</f>
        <v>254700</v>
      </c>
      <c r="I29" s="20">
        <f>SUM(I25:I28)</f>
        <v>100000</v>
      </c>
    </row>
    <row r="30" spans="1:9" x14ac:dyDescent="0.35">
      <c r="A30" s="10"/>
      <c r="B30" s="10"/>
      <c r="C30" s="10"/>
      <c r="D30" s="10"/>
      <c r="E30" s="10"/>
      <c r="F30" s="10"/>
      <c r="G30" s="10"/>
      <c r="H30" s="10"/>
      <c r="I30" s="10"/>
    </row>
    <row r="31" spans="1:9" x14ac:dyDescent="0.35">
      <c r="A31" s="12" t="s">
        <v>48</v>
      </c>
      <c r="B31" s="10"/>
      <c r="C31" s="10"/>
      <c r="D31" s="10"/>
      <c r="E31" s="10"/>
      <c r="F31" s="10"/>
      <c r="G31" s="10"/>
      <c r="H31" s="10"/>
      <c r="I31" s="10"/>
    </row>
    <row r="32" spans="1:9" x14ac:dyDescent="0.35">
      <c r="A32" s="14" t="s">
        <v>49</v>
      </c>
      <c r="B32" s="10"/>
      <c r="C32" s="10"/>
      <c r="D32" s="10"/>
      <c r="E32" s="10"/>
      <c r="F32" s="10"/>
      <c r="G32" s="10"/>
      <c r="H32" s="10"/>
      <c r="I32" s="10"/>
    </row>
    <row r="33" spans="1:9" x14ac:dyDescent="0.35">
      <c r="A33" s="14" t="s">
        <v>50</v>
      </c>
      <c r="B33" s="10"/>
      <c r="C33" s="10"/>
      <c r="D33" s="10"/>
      <c r="E33" s="10"/>
      <c r="F33" s="10"/>
      <c r="G33" s="10"/>
      <c r="H33" s="10"/>
      <c r="I33" s="10"/>
    </row>
    <row r="34" spans="1:9" x14ac:dyDescent="0.35">
      <c r="A34" s="14" t="s">
        <v>51</v>
      </c>
      <c r="B34" s="10"/>
      <c r="C34" s="10"/>
      <c r="D34" s="10"/>
      <c r="E34" s="10"/>
      <c r="F34" s="10"/>
      <c r="G34" s="10"/>
      <c r="H34" s="10"/>
      <c r="I34" s="10"/>
    </row>
    <row r="35" spans="1:9" x14ac:dyDescent="0.35">
      <c r="A35" s="14" t="s">
        <v>52</v>
      </c>
      <c r="B35" s="10"/>
      <c r="C35" s="10"/>
      <c r="D35" s="10"/>
      <c r="E35" s="10"/>
      <c r="F35" s="10"/>
      <c r="G35" s="10"/>
      <c r="H35" s="10"/>
      <c r="I35" s="10"/>
    </row>
    <row r="36" spans="1:9" x14ac:dyDescent="0.35">
      <c r="A36" s="14" t="s">
        <v>53</v>
      </c>
      <c r="B36" s="10"/>
      <c r="C36" s="10"/>
      <c r="D36" s="10"/>
      <c r="E36" s="10"/>
      <c r="F36" s="10"/>
      <c r="G36" s="10"/>
      <c r="H36" s="10"/>
      <c r="I36" s="10"/>
    </row>
    <row r="37" spans="1:9" x14ac:dyDescent="0.35">
      <c r="A37" s="14" t="s">
        <v>54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35">
      <c r="A38" s="14" t="s">
        <v>55</v>
      </c>
      <c r="B38" s="10"/>
      <c r="C38" s="10"/>
      <c r="D38" s="10"/>
      <c r="E38" s="10"/>
      <c r="F38" s="10"/>
      <c r="G38" s="10"/>
      <c r="H38" s="10"/>
      <c r="I38" s="10"/>
    </row>
    <row r="39" spans="1:9" x14ac:dyDescent="0.35">
      <c r="A39" s="14" t="s">
        <v>56</v>
      </c>
      <c r="B39" s="10"/>
      <c r="C39" s="10"/>
      <c r="D39" s="10"/>
      <c r="E39" s="10"/>
      <c r="F39" s="10"/>
      <c r="G39" s="10"/>
      <c r="H39" s="10"/>
      <c r="I39" s="10"/>
    </row>
    <row r="40" spans="1:9" x14ac:dyDescent="0.35">
      <c r="A40" s="14" t="s">
        <v>57</v>
      </c>
      <c r="B40" s="10"/>
      <c r="C40" s="10"/>
      <c r="D40" s="10"/>
      <c r="E40" s="10"/>
      <c r="F40" s="10"/>
      <c r="G40" s="10"/>
      <c r="H40" s="10"/>
      <c r="I40" s="10"/>
    </row>
    <row r="41" spans="1:9" x14ac:dyDescent="0.35">
      <c r="A41" s="14" t="s">
        <v>58</v>
      </c>
      <c r="B41" s="10"/>
      <c r="C41" s="10"/>
      <c r="D41" s="10"/>
      <c r="E41" s="10"/>
      <c r="F41" s="10"/>
      <c r="G41" s="10"/>
      <c r="H41" s="10"/>
      <c r="I41" s="10"/>
    </row>
    <row r="42" spans="1:9" x14ac:dyDescent="0.35">
      <c r="A42" s="14" t="s">
        <v>59</v>
      </c>
      <c r="B42" s="10"/>
      <c r="C42" s="10"/>
      <c r="D42" s="10"/>
      <c r="E42" s="10"/>
      <c r="F42" s="10"/>
      <c r="G42" s="10"/>
      <c r="H42" s="10"/>
      <c r="I42" s="10"/>
    </row>
    <row r="43" spans="1:9" x14ac:dyDescent="0.35">
      <c r="A43" s="14" t="s">
        <v>60</v>
      </c>
      <c r="B43" s="10"/>
      <c r="C43" s="10"/>
      <c r="D43" s="10"/>
      <c r="E43" s="10"/>
      <c r="F43" s="10"/>
      <c r="G43" s="10"/>
      <c r="H43" s="10"/>
      <c r="I43" s="10"/>
    </row>
    <row r="44" spans="1:9" x14ac:dyDescent="0.35">
      <c r="A44" s="15">
        <v>482</v>
      </c>
      <c r="B44" s="10"/>
      <c r="C44" s="10"/>
      <c r="D44" s="10"/>
      <c r="E44" s="10"/>
      <c r="F44" s="10"/>
      <c r="G44" s="10"/>
      <c r="H44" s="10"/>
      <c r="I44" s="10"/>
    </row>
    <row r="45" spans="1:9" x14ac:dyDescent="0.35">
      <c r="A45" s="12" t="s">
        <v>61</v>
      </c>
      <c r="B45" s="10"/>
      <c r="C45" s="10"/>
      <c r="D45" s="10"/>
      <c r="E45" s="10"/>
      <c r="F45" s="10"/>
      <c r="G45" s="10"/>
      <c r="H45" s="10"/>
      <c r="I45" s="10"/>
    </row>
    <row r="46" spans="1:9" x14ac:dyDescent="0.35">
      <c r="A46" s="14" t="s">
        <v>62</v>
      </c>
      <c r="B46" s="10"/>
      <c r="C46" s="10"/>
      <c r="D46" s="10"/>
      <c r="E46" s="10"/>
      <c r="F46" s="10"/>
      <c r="G46" s="10"/>
      <c r="H46" s="10"/>
      <c r="I46" s="10"/>
    </row>
    <row r="47" spans="1:9" x14ac:dyDescent="0.35">
      <c r="A47" s="14" t="s">
        <v>65</v>
      </c>
      <c r="B47" s="10"/>
      <c r="C47" s="10"/>
      <c r="D47" s="10"/>
      <c r="E47" s="10"/>
      <c r="F47" s="10"/>
      <c r="G47" s="10"/>
      <c r="H47" s="10"/>
      <c r="I47" s="10"/>
    </row>
    <row r="48" spans="1:9" x14ac:dyDescent="0.35">
      <c r="A48" s="14" t="s">
        <v>63</v>
      </c>
      <c r="B48" s="10"/>
      <c r="C48" s="10"/>
      <c r="D48" s="10"/>
      <c r="E48" s="10"/>
      <c r="F48" s="10"/>
      <c r="G48" s="10"/>
      <c r="H48" s="10"/>
      <c r="I48" s="10"/>
    </row>
    <row r="49" spans="1:9" x14ac:dyDescent="0.35">
      <c r="A49" s="16" t="s">
        <v>64</v>
      </c>
      <c r="B49" s="10"/>
      <c r="C49" s="10"/>
      <c r="D49" s="10"/>
      <c r="E49" s="10"/>
      <c r="F49" s="10"/>
      <c r="G49" s="10"/>
      <c r="H49" s="10"/>
      <c r="I49" s="10"/>
    </row>
    <row r="50" spans="1:9" x14ac:dyDescent="0.35">
      <c r="A50" s="10"/>
      <c r="B50" s="10"/>
      <c r="C50" s="10"/>
      <c r="D50" s="10"/>
      <c r="E50" s="10"/>
      <c r="F50" s="10"/>
      <c r="G50" s="10"/>
      <c r="H50" s="10"/>
      <c r="I50" s="10"/>
    </row>
    <row r="51" spans="1:9" ht="18.5" x14ac:dyDescent="0.45">
      <c r="A51" s="1" t="s">
        <v>108</v>
      </c>
    </row>
    <row r="53" spans="1:9" ht="15.5" x14ac:dyDescent="0.35">
      <c r="A53" s="2" t="s">
        <v>107</v>
      </c>
    </row>
    <row r="55" spans="1:9" ht="15.5" x14ac:dyDescent="0.35">
      <c r="A55" s="23" t="s">
        <v>7</v>
      </c>
      <c r="G55" s="24" t="s">
        <v>105</v>
      </c>
      <c r="H55" s="17" t="s">
        <v>105</v>
      </c>
    </row>
    <row r="56" spans="1:9" ht="15.5" x14ac:dyDescent="0.35">
      <c r="A56" s="21" t="s">
        <v>8</v>
      </c>
    </row>
    <row r="57" spans="1:9" ht="15.5" x14ac:dyDescent="0.35">
      <c r="A57" s="21" t="s">
        <v>109</v>
      </c>
      <c r="H57">
        <v>138200</v>
      </c>
    </row>
    <row r="58" spans="1:9" ht="15.5" x14ac:dyDescent="0.35">
      <c r="A58" s="21" t="s">
        <v>110</v>
      </c>
      <c r="H58" s="17">
        <v>14600</v>
      </c>
    </row>
    <row r="59" spans="1:9" ht="15.5" x14ac:dyDescent="0.35">
      <c r="A59" s="22"/>
      <c r="H59">
        <f>SUM(H57:H58)</f>
        <v>152800</v>
      </c>
    </row>
    <row r="60" spans="1:9" ht="15.5" x14ac:dyDescent="0.35">
      <c r="A60" s="23" t="s">
        <v>11</v>
      </c>
    </row>
    <row r="61" spans="1:9" ht="15.5" x14ac:dyDescent="0.35">
      <c r="A61" s="21" t="s">
        <v>111</v>
      </c>
      <c r="G61">
        <v>29200</v>
      </c>
    </row>
    <row r="62" spans="1:9" ht="15.5" x14ac:dyDescent="0.35">
      <c r="A62" s="21" t="s">
        <v>112</v>
      </c>
      <c r="G62">
        <v>83800</v>
      </c>
    </row>
    <row r="63" spans="1:9" ht="15.5" x14ac:dyDescent="0.35">
      <c r="A63" s="21" t="s">
        <v>10</v>
      </c>
      <c r="G63">
        <v>2500</v>
      </c>
    </row>
    <row r="64" spans="1:9" ht="15.5" x14ac:dyDescent="0.35">
      <c r="A64" s="21" t="s">
        <v>113</v>
      </c>
      <c r="G64" s="17">
        <v>13500</v>
      </c>
    </row>
    <row r="65" spans="1:8" ht="15.5" x14ac:dyDescent="0.35">
      <c r="A65" s="22"/>
      <c r="H65" s="17">
        <f>SUM(G61:G64)</f>
        <v>129000</v>
      </c>
    </row>
    <row r="66" spans="1:8" ht="15.5" x14ac:dyDescent="0.35">
      <c r="A66" s="23" t="s">
        <v>14</v>
      </c>
      <c r="H66" s="20">
        <f>SUM(H59:H65)</f>
        <v>281800</v>
      </c>
    </row>
    <row r="67" spans="1:8" ht="15.5" x14ac:dyDescent="0.35">
      <c r="A67" s="23" t="s">
        <v>15</v>
      </c>
    </row>
    <row r="68" spans="1:8" ht="15.5" x14ac:dyDescent="0.35">
      <c r="A68" s="21" t="s">
        <v>16</v>
      </c>
    </row>
    <row r="69" spans="1:8" ht="15.5" x14ac:dyDescent="0.35">
      <c r="A69" s="21" t="s">
        <v>17</v>
      </c>
      <c r="H69">
        <v>120000</v>
      </c>
    </row>
    <row r="70" spans="1:8" ht="15.5" x14ac:dyDescent="0.35">
      <c r="A70" s="21" t="s">
        <v>46</v>
      </c>
      <c r="H70">
        <v>18000</v>
      </c>
    </row>
    <row r="71" spans="1:8" ht="15.5" x14ac:dyDescent="0.35">
      <c r="A71" s="21" t="s">
        <v>75</v>
      </c>
      <c r="H71">
        <v>23000</v>
      </c>
    </row>
    <row r="72" spans="1:8" ht="15.5" x14ac:dyDescent="0.35">
      <c r="A72" s="21" t="s">
        <v>114</v>
      </c>
      <c r="H72" s="17">
        <v>57160</v>
      </c>
    </row>
    <row r="73" spans="1:8" ht="15.5" x14ac:dyDescent="0.35">
      <c r="A73" s="22"/>
      <c r="H73">
        <f>SUM(H69:H72)</f>
        <v>218160</v>
      </c>
    </row>
    <row r="74" spans="1:8" ht="15.5" x14ac:dyDescent="0.35">
      <c r="A74" s="21" t="s">
        <v>115</v>
      </c>
      <c r="H74" s="17">
        <v>17640</v>
      </c>
    </row>
    <row r="75" spans="1:8" ht="15.5" x14ac:dyDescent="0.35">
      <c r="A75" s="23" t="s">
        <v>21</v>
      </c>
      <c r="H75">
        <f>SUM(H73:H74)</f>
        <v>235800</v>
      </c>
    </row>
    <row r="76" spans="1:8" ht="15.5" x14ac:dyDescent="0.35">
      <c r="A76" s="23" t="s">
        <v>23</v>
      </c>
    </row>
    <row r="77" spans="1:8" ht="15.5" x14ac:dyDescent="0.35">
      <c r="A77" s="21" t="s">
        <v>116</v>
      </c>
      <c r="H77" s="17">
        <v>46000</v>
      </c>
    </row>
    <row r="78" spans="1:8" ht="15.5" x14ac:dyDescent="0.35">
      <c r="A78" s="23" t="s">
        <v>73</v>
      </c>
      <c r="H78" s="20">
        <f>SUM(H75:H77)</f>
        <v>281800</v>
      </c>
    </row>
    <row r="81" spans="1:4" ht="17.5" x14ac:dyDescent="0.35">
      <c r="A81" s="25" t="s">
        <v>117</v>
      </c>
    </row>
    <row r="85" spans="1:4" ht="17.5" x14ac:dyDescent="0.35">
      <c r="A85" s="25" t="s">
        <v>118</v>
      </c>
    </row>
    <row r="86" spans="1:4" x14ac:dyDescent="0.35">
      <c r="A86" s="26"/>
    </row>
    <row r="87" spans="1:4" x14ac:dyDescent="0.35">
      <c r="A87" s="27" t="s">
        <v>119</v>
      </c>
    </row>
    <row r="88" spans="1:4" x14ac:dyDescent="0.35">
      <c r="A88" s="26"/>
    </row>
    <row r="89" spans="1:4" x14ac:dyDescent="0.35">
      <c r="A89" s="26" t="s">
        <v>120</v>
      </c>
    </row>
    <row r="93" spans="1:4" ht="17.5" x14ac:dyDescent="0.35">
      <c r="A93" s="25" t="s">
        <v>121</v>
      </c>
    </row>
    <row r="95" spans="1:4" ht="43.5" x14ac:dyDescent="0.35">
      <c r="A95" s="28" t="s">
        <v>122</v>
      </c>
      <c r="B95" s="28" t="s">
        <v>123</v>
      </c>
      <c r="C95" s="28" t="s">
        <v>124</v>
      </c>
      <c r="D95" s="28" t="s">
        <v>125</v>
      </c>
    </row>
    <row r="96" spans="1:4" ht="29" x14ac:dyDescent="0.35">
      <c r="A96" s="29" t="s">
        <v>126</v>
      </c>
      <c r="B96" s="30">
        <v>60000</v>
      </c>
      <c r="C96" s="30">
        <v>60000</v>
      </c>
      <c r="D96" s="29" t="s">
        <v>127</v>
      </c>
    </row>
    <row r="97" spans="1:4" ht="43.5" x14ac:dyDescent="0.35">
      <c r="A97" s="29" t="s">
        <v>128</v>
      </c>
      <c r="B97" s="30">
        <v>16000</v>
      </c>
      <c r="C97" s="30">
        <v>16000</v>
      </c>
      <c r="D97" s="29" t="s">
        <v>127</v>
      </c>
    </row>
    <row r="98" spans="1:4" ht="29" x14ac:dyDescent="0.35">
      <c r="A98" s="29" t="s">
        <v>129</v>
      </c>
      <c r="B98" s="30">
        <v>8000</v>
      </c>
      <c r="C98" s="30">
        <v>12200</v>
      </c>
      <c r="D98" s="30">
        <v>4200</v>
      </c>
    </row>
    <row r="99" spans="1:4" ht="29" x14ac:dyDescent="0.35">
      <c r="A99" s="31" t="s">
        <v>130</v>
      </c>
      <c r="B99" s="32">
        <v>84000</v>
      </c>
      <c r="C99" s="32">
        <v>88200</v>
      </c>
      <c r="D99" s="32">
        <v>4200</v>
      </c>
    </row>
    <row r="101" spans="1:4" x14ac:dyDescent="0.35">
      <c r="A101" t="s">
        <v>131</v>
      </c>
    </row>
    <row r="102" spans="1:4" x14ac:dyDescent="0.35">
      <c r="A102" s="26"/>
    </row>
    <row r="103" spans="1:4" x14ac:dyDescent="0.35">
      <c r="A103" s="27" t="s">
        <v>132</v>
      </c>
    </row>
    <row r="104" spans="1:4" x14ac:dyDescent="0.35">
      <c r="A104" s="26"/>
    </row>
    <row r="105" spans="1:4" x14ac:dyDescent="0.35">
      <c r="A105" s="26" t="s">
        <v>133</v>
      </c>
    </row>
    <row r="106" spans="1:4" x14ac:dyDescent="0.35">
      <c r="A106" s="26"/>
    </row>
    <row r="107" spans="1:4" x14ac:dyDescent="0.35">
      <c r="A107" s="27" t="s">
        <v>134</v>
      </c>
    </row>
    <row r="108" spans="1:4" x14ac:dyDescent="0.35">
      <c r="A108" s="26"/>
    </row>
    <row r="109" spans="1:4" x14ac:dyDescent="0.35">
      <c r="A109" s="26" t="s">
        <v>135</v>
      </c>
    </row>
    <row r="113" spans="1:2" ht="17.5" x14ac:dyDescent="0.35">
      <c r="A113" s="25" t="s">
        <v>136</v>
      </c>
    </row>
    <row r="115" spans="1:2" ht="29" x14ac:dyDescent="0.35">
      <c r="A115" s="28" t="s">
        <v>137</v>
      </c>
      <c r="B115" s="28" t="s">
        <v>105</v>
      </c>
    </row>
    <row r="116" spans="1:2" ht="69.5" customHeight="1" x14ac:dyDescent="0.35">
      <c r="A116" s="29" t="s">
        <v>138</v>
      </c>
      <c r="B116" s="30">
        <v>84000</v>
      </c>
    </row>
    <row r="117" spans="1:2" ht="72.5" x14ac:dyDescent="0.35">
      <c r="A117" s="29" t="s">
        <v>139</v>
      </c>
      <c r="B117" s="30">
        <v>16800</v>
      </c>
    </row>
    <row r="118" spans="1:2" ht="43.5" x14ac:dyDescent="0.35">
      <c r="A118" s="31" t="s">
        <v>140</v>
      </c>
      <c r="B118" s="30">
        <v>100800</v>
      </c>
    </row>
    <row r="119" spans="1:2" ht="58" x14ac:dyDescent="0.35">
      <c r="A119" s="29" t="s">
        <v>141</v>
      </c>
      <c r="B119" s="30">
        <v>-84000</v>
      </c>
    </row>
    <row r="120" spans="1:2" ht="58" x14ac:dyDescent="0.35">
      <c r="A120" s="31" t="s">
        <v>142</v>
      </c>
      <c r="B120" s="30">
        <v>16800</v>
      </c>
    </row>
    <row r="121" spans="1:2" ht="72.5" x14ac:dyDescent="0.35">
      <c r="A121" s="29" t="s">
        <v>143</v>
      </c>
      <c r="B121" s="30">
        <v>-2200</v>
      </c>
    </row>
    <row r="122" spans="1:2" ht="58" x14ac:dyDescent="0.35">
      <c r="A122" s="31" t="s">
        <v>144</v>
      </c>
      <c r="B122" s="32">
        <v>14600</v>
      </c>
    </row>
    <row r="125" spans="1:2" ht="17.5" x14ac:dyDescent="0.35">
      <c r="A125" s="25" t="s">
        <v>145</v>
      </c>
    </row>
    <row r="127" spans="1:2" ht="29" x14ac:dyDescent="0.35">
      <c r="A127" s="28" t="s">
        <v>137</v>
      </c>
      <c r="B127" s="28" t="s">
        <v>105</v>
      </c>
    </row>
    <row r="128" spans="1:2" ht="58" x14ac:dyDescent="0.35">
      <c r="A128" s="29" t="s">
        <v>146</v>
      </c>
      <c r="B128" s="30">
        <v>16800</v>
      </c>
    </row>
    <row r="129" spans="1:2" ht="101.5" x14ac:dyDescent="0.35">
      <c r="A129" s="29" t="s">
        <v>147</v>
      </c>
      <c r="B129" s="29">
        <v>840</v>
      </c>
    </row>
    <row r="130" spans="1:2" ht="29" x14ac:dyDescent="0.35">
      <c r="A130" s="31" t="s">
        <v>148</v>
      </c>
      <c r="B130" s="32">
        <v>17640</v>
      </c>
    </row>
    <row r="133" spans="1:2" ht="17.5" x14ac:dyDescent="0.35">
      <c r="A133" s="25" t="s">
        <v>149</v>
      </c>
    </row>
    <row r="135" spans="1:2" ht="29" x14ac:dyDescent="0.35">
      <c r="A135" s="28" t="s">
        <v>137</v>
      </c>
      <c r="B135" s="28" t="s">
        <v>105</v>
      </c>
    </row>
    <row r="136" spans="1:2" ht="58" x14ac:dyDescent="0.35">
      <c r="A136" s="29" t="s">
        <v>150</v>
      </c>
      <c r="B136" s="30">
        <v>56000</v>
      </c>
    </row>
    <row r="137" spans="1:2" ht="87" x14ac:dyDescent="0.35">
      <c r="A137" s="29" t="s">
        <v>151</v>
      </c>
      <c r="B137" s="30">
        <v>3360</v>
      </c>
    </row>
    <row r="138" spans="1:2" ht="72.5" x14ac:dyDescent="0.35">
      <c r="A138" s="29" t="s">
        <v>152</v>
      </c>
      <c r="B138" s="30">
        <v>-2200</v>
      </c>
    </row>
    <row r="139" spans="1:2" ht="43.5" x14ac:dyDescent="0.35">
      <c r="A139" s="31" t="s">
        <v>153</v>
      </c>
      <c r="B139" s="32">
        <v>57160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F887-B1B2-44C4-89C6-D5F0CC8F4C34}">
  <dimension ref="A2:J125"/>
  <sheetViews>
    <sheetView topLeftCell="A121" workbookViewId="0">
      <selection activeCell="A97" sqref="A97"/>
    </sheetView>
  </sheetViews>
  <sheetFormatPr defaultRowHeight="14.5" x14ac:dyDescent="0.35"/>
  <cols>
    <col min="1" max="1" width="49.54296875" customWidth="1"/>
  </cols>
  <sheetData>
    <row r="2" spans="1:8" ht="15.5" x14ac:dyDescent="0.35">
      <c r="A2" s="4" t="s">
        <v>66</v>
      </c>
    </row>
    <row r="3" spans="1:8" x14ac:dyDescent="0.35">
      <c r="A3" s="10"/>
      <c r="B3" s="10"/>
      <c r="C3" s="10"/>
      <c r="D3" s="10"/>
      <c r="E3" s="10"/>
      <c r="F3" s="10"/>
      <c r="G3" s="10"/>
      <c r="H3" s="10"/>
    </row>
    <row r="4" spans="1:8" x14ac:dyDescent="0.35">
      <c r="A4" s="14" t="s">
        <v>67</v>
      </c>
      <c r="B4" s="10"/>
      <c r="C4" s="10"/>
      <c r="D4" s="10"/>
      <c r="E4" s="10"/>
      <c r="F4" s="10"/>
      <c r="G4" s="10"/>
      <c r="H4" s="10"/>
    </row>
    <row r="5" spans="1:8" x14ac:dyDescent="0.35">
      <c r="A5" s="14" t="s">
        <v>68</v>
      </c>
      <c r="B5" s="10"/>
      <c r="C5" s="10"/>
      <c r="D5" s="10"/>
      <c r="E5" s="10"/>
      <c r="F5" s="10"/>
      <c r="G5" s="10"/>
      <c r="H5" s="10"/>
    </row>
    <row r="6" spans="1:8" x14ac:dyDescent="0.35">
      <c r="A6" s="12" t="s">
        <v>69</v>
      </c>
      <c r="B6" s="10"/>
      <c r="C6" s="10"/>
      <c r="D6" s="10"/>
      <c r="E6" s="10"/>
      <c r="F6" s="10"/>
      <c r="G6" s="10"/>
      <c r="H6" s="10"/>
    </row>
    <row r="8" spans="1:8" x14ac:dyDescent="0.35">
      <c r="A8" s="12" t="s">
        <v>7</v>
      </c>
    </row>
    <row r="9" spans="1:8" x14ac:dyDescent="0.35">
      <c r="A9" s="12" t="s">
        <v>8</v>
      </c>
      <c r="C9" t="s">
        <v>101</v>
      </c>
      <c r="D9" t="s">
        <v>102</v>
      </c>
    </row>
    <row r="10" spans="1:8" x14ac:dyDescent="0.35">
      <c r="A10" s="16" t="s">
        <v>9</v>
      </c>
    </row>
    <row r="11" spans="1:8" x14ac:dyDescent="0.35">
      <c r="A11" s="7" t="s">
        <v>70</v>
      </c>
      <c r="D11">
        <v>3690</v>
      </c>
    </row>
    <row r="12" spans="1:8" x14ac:dyDescent="0.35">
      <c r="A12" s="16" t="s">
        <v>71</v>
      </c>
      <c r="D12">
        <v>145</v>
      </c>
      <c r="H12" s="17"/>
    </row>
    <row r="13" spans="1:8" x14ac:dyDescent="0.35">
      <c r="A13" s="12" t="s">
        <v>11</v>
      </c>
      <c r="D13" s="17">
        <v>475</v>
      </c>
      <c r="H13" s="9"/>
    </row>
    <row r="14" spans="1:8" x14ac:dyDescent="0.35">
      <c r="A14" s="14" t="s">
        <v>43</v>
      </c>
      <c r="B14" s="10"/>
      <c r="D14" s="9">
        <f>SUM(D11:D13)</f>
        <v>4310</v>
      </c>
    </row>
    <row r="15" spans="1:8" x14ac:dyDescent="0.35">
      <c r="A15" s="14" t="s">
        <v>12</v>
      </c>
      <c r="B15" s="10"/>
      <c r="C15">
        <v>1330</v>
      </c>
    </row>
    <row r="16" spans="1:8" x14ac:dyDescent="0.35">
      <c r="A16" s="14" t="s">
        <v>72</v>
      </c>
      <c r="B16" s="10"/>
      <c r="C16">
        <v>1398</v>
      </c>
      <c r="G16" s="17"/>
      <c r="H16" s="19"/>
    </row>
    <row r="17" spans="1:10" x14ac:dyDescent="0.35">
      <c r="A17" s="12" t="s">
        <v>14</v>
      </c>
      <c r="C17" s="17">
        <v>968</v>
      </c>
      <c r="D17" s="19">
        <f>SUM(C15:C17)</f>
        <v>3696</v>
      </c>
      <c r="G17" s="9"/>
      <c r="H17" s="20"/>
    </row>
    <row r="18" spans="1:10" x14ac:dyDescent="0.35">
      <c r="A18" s="12" t="s">
        <v>15</v>
      </c>
      <c r="D18" s="20">
        <f>SUM(D14:D17)</f>
        <v>8006</v>
      </c>
    </row>
    <row r="19" spans="1:10" x14ac:dyDescent="0.35">
      <c r="A19" s="14" t="s">
        <v>16</v>
      </c>
      <c r="B19" s="10"/>
      <c r="C19" s="10"/>
      <c r="D19" s="10"/>
    </row>
    <row r="20" spans="1:10" x14ac:dyDescent="0.35">
      <c r="A20" s="14" t="s">
        <v>17</v>
      </c>
      <c r="B20" s="10"/>
      <c r="C20" s="10"/>
      <c r="D20">
        <v>2400</v>
      </c>
    </row>
    <row r="21" spans="1:10" x14ac:dyDescent="0.35">
      <c r="A21" s="14" t="s">
        <v>74</v>
      </c>
      <c r="B21" s="10"/>
      <c r="C21" s="10"/>
      <c r="D21">
        <v>640</v>
      </c>
    </row>
    <row r="22" spans="1:10" x14ac:dyDescent="0.35">
      <c r="A22" s="14" t="s">
        <v>75</v>
      </c>
      <c r="B22" s="10"/>
      <c r="C22" s="10"/>
      <c r="D22">
        <v>475</v>
      </c>
    </row>
    <row r="23" spans="1:10" x14ac:dyDescent="0.35">
      <c r="A23" s="16" t="s">
        <v>19</v>
      </c>
      <c r="B23" s="10"/>
      <c r="C23" s="10"/>
      <c r="D23" s="10">
        <v>1859</v>
      </c>
      <c r="H23" s="10"/>
    </row>
    <row r="24" spans="1:10" x14ac:dyDescent="0.35">
      <c r="A24" s="14" t="s">
        <v>76</v>
      </c>
      <c r="B24" s="10"/>
      <c r="C24" s="10"/>
      <c r="D24" s="17">
        <v>320</v>
      </c>
      <c r="H24" s="17"/>
    </row>
    <row r="25" spans="1:10" x14ac:dyDescent="0.35">
      <c r="A25" s="12" t="s">
        <v>21</v>
      </c>
      <c r="B25" s="10"/>
      <c r="C25" s="10"/>
      <c r="D25" s="9">
        <f>SUM(D20:D24)</f>
        <v>5694</v>
      </c>
      <c r="H25" s="9"/>
    </row>
    <row r="26" spans="1:10" x14ac:dyDescent="0.35">
      <c r="A26" s="12" t="s">
        <v>22</v>
      </c>
      <c r="B26" s="10"/>
      <c r="C26" s="10"/>
    </row>
    <row r="27" spans="1:10" x14ac:dyDescent="0.35">
      <c r="A27" s="14" t="s">
        <v>77</v>
      </c>
      <c r="B27" s="10"/>
      <c r="C27" s="10"/>
      <c r="D27">
        <v>78</v>
      </c>
    </row>
    <row r="28" spans="1:10" x14ac:dyDescent="0.35">
      <c r="A28" s="12" t="s">
        <v>23</v>
      </c>
      <c r="B28" s="10"/>
      <c r="C28" s="10"/>
    </row>
    <row r="29" spans="1:10" x14ac:dyDescent="0.35">
      <c r="A29" s="14" t="s">
        <v>24</v>
      </c>
      <c r="B29" s="10"/>
      <c r="C29" s="10"/>
      <c r="D29" s="17">
        <v>2234</v>
      </c>
      <c r="H29" s="17"/>
    </row>
    <row r="30" spans="1:10" x14ac:dyDescent="0.35">
      <c r="A30" s="13" t="s">
        <v>73</v>
      </c>
      <c r="B30" s="10"/>
      <c r="C30" s="10"/>
      <c r="D30" s="20">
        <f>SUM(D25:D29)</f>
        <v>8006</v>
      </c>
      <c r="H30" s="18"/>
    </row>
    <row r="31" spans="1:10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35">
      <c r="A32" s="14" t="s">
        <v>78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35">
      <c r="A33" s="14" t="s">
        <v>79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35">
      <c r="A34" s="14" t="s">
        <v>80</v>
      </c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35">
      <c r="A35" s="14" t="s">
        <v>81</v>
      </c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35">
      <c r="A36" s="14" t="s">
        <v>82</v>
      </c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35">
      <c r="A37" s="14" t="s">
        <v>83</v>
      </c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35">
      <c r="A38" s="15">
        <v>483</v>
      </c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35">
      <c r="A39" s="14" t="s">
        <v>84</v>
      </c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35">
      <c r="A40" s="14" t="s">
        <v>85</v>
      </c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35">
      <c r="A41" s="14" t="s">
        <v>86</v>
      </c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35">
      <c r="A42" s="14" t="s">
        <v>87</v>
      </c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35">
      <c r="A43" s="14" t="s">
        <v>88</v>
      </c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35">
      <c r="A44" s="14" t="s">
        <v>89</v>
      </c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35">
      <c r="A45" s="14" t="s">
        <v>90</v>
      </c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35">
      <c r="A46" s="14" t="s">
        <v>91</v>
      </c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35">
      <c r="A47" s="14" t="s">
        <v>92</v>
      </c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35">
      <c r="A48" s="14" t="s">
        <v>93</v>
      </c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35">
      <c r="A49" s="14" t="s">
        <v>94</v>
      </c>
      <c r="B49" s="10"/>
      <c r="C49" s="10"/>
      <c r="D49" s="10"/>
      <c r="E49" s="10"/>
      <c r="F49" s="10"/>
      <c r="G49" s="10"/>
      <c r="H49" s="10"/>
      <c r="I49" s="10"/>
      <c r="J49" s="10"/>
    </row>
    <row r="50" spans="1:10" x14ac:dyDescent="0.35">
      <c r="A50" s="14" t="s">
        <v>95</v>
      </c>
      <c r="B50" s="10"/>
      <c r="C50" s="10"/>
      <c r="D50" s="10"/>
      <c r="E50" s="10"/>
      <c r="F50" s="10"/>
      <c r="G50" s="10"/>
      <c r="H50" s="10"/>
      <c r="I50" s="10"/>
      <c r="J50" s="10"/>
    </row>
    <row r="51" spans="1:10" x14ac:dyDescent="0.35">
      <c r="A51" s="14" t="s">
        <v>96</v>
      </c>
      <c r="B51" s="10"/>
      <c r="C51" s="10"/>
      <c r="D51" s="10"/>
      <c r="E51" s="10"/>
      <c r="F51" s="10"/>
      <c r="G51" s="10"/>
      <c r="H51" s="10"/>
      <c r="I51" s="10"/>
      <c r="J51" s="10"/>
    </row>
    <row r="52" spans="1:10" x14ac:dyDescent="0.35">
      <c r="A52" s="14" t="s">
        <v>97</v>
      </c>
      <c r="B52" s="10"/>
      <c r="C52" s="10"/>
      <c r="D52" s="10"/>
      <c r="E52" s="10"/>
      <c r="F52" s="10"/>
      <c r="G52" s="10"/>
      <c r="H52" s="10"/>
      <c r="I52" s="10"/>
      <c r="J52" s="10"/>
    </row>
    <row r="53" spans="1:10" x14ac:dyDescent="0.35">
      <c r="A53" s="12" t="s">
        <v>35</v>
      </c>
      <c r="B53" s="10"/>
      <c r="C53" s="10"/>
      <c r="D53" s="10"/>
      <c r="E53" s="10"/>
      <c r="F53" s="10"/>
      <c r="G53" s="10"/>
      <c r="H53" s="10"/>
      <c r="I53" s="10"/>
      <c r="J53" s="10"/>
    </row>
    <row r="54" spans="1:10" x14ac:dyDescent="0.35">
      <c r="A54" s="14" t="s">
        <v>98</v>
      </c>
      <c r="B54" s="10"/>
      <c r="C54" s="10"/>
      <c r="D54" s="10"/>
      <c r="E54" s="10"/>
      <c r="F54" s="10"/>
      <c r="G54" s="10"/>
      <c r="H54" s="10"/>
      <c r="I54" s="10"/>
      <c r="J54" s="10"/>
    </row>
    <row r="55" spans="1:10" x14ac:dyDescent="0.35">
      <c r="A55" s="12"/>
      <c r="B55" s="10"/>
      <c r="C55" s="10"/>
      <c r="D55" s="10"/>
      <c r="E55" s="10"/>
      <c r="F55" s="10"/>
      <c r="G55" s="10"/>
      <c r="H55" s="10"/>
      <c r="I55" s="10"/>
      <c r="J55" s="10"/>
    </row>
    <row r="56" spans="1:10" x14ac:dyDescent="0.35">
      <c r="A56" s="14" t="s">
        <v>99</v>
      </c>
      <c r="B56" s="10"/>
      <c r="C56" s="10"/>
      <c r="D56" s="10"/>
      <c r="E56" s="10"/>
      <c r="F56" s="10"/>
      <c r="G56" s="10"/>
      <c r="H56" s="10"/>
      <c r="I56" s="10"/>
      <c r="J56" s="10"/>
    </row>
    <row r="57" spans="1:10" x14ac:dyDescent="0.35">
      <c r="A57" s="14" t="s">
        <v>100</v>
      </c>
      <c r="B57" s="10"/>
      <c r="C57" s="10"/>
      <c r="D57" s="10"/>
      <c r="E57" s="10"/>
      <c r="F57" s="10"/>
      <c r="G57" s="10"/>
      <c r="H57" s="10"/>
      <c r="I57" s="10"/>
      <c r="J57" s="10"/>
    </row>
    <row r="59" spans="1:10" ht="15.5" x14ac:dyDescent="0.35">
      <c r="A59" s="4" t="s">
        <v>154</v>
      </c>
    </row>
    <row r="61" spans="1:10" ht="15.5" x14ac:dyDescent="0.35">
      <c r="A61" s="2" t="s">
        <v>155</v>
      </c>
    </row>
    <row r="63" spans="1:10" x14ac:dyDescent="0.35">
      <c r="A63" s="33" t="s">
        <v>7</v>
      </c>
      <c r="B63" s="33" t="s">
        <v>101</v>
      </c>
    </row>
    <row r="64" spans="1:10" x14ac:dyDescent="0.35">
      <c r="A64" t="s">
        <v>8</v>
      </c>
    </row>
    <row r="65" spans="1:2" x14ac:dyDescent="0.35">
      <c r="A65" t="s">
        <v>156</v>
      </c>
      <c r="B65">
        <v>4123</v>
      </c>
    </row>
    <row r="66" spans="1:2" x14ac:dyDescent="0.35">
      <c r="A66" t="s">
        <v>157</v>
      </c>
      <c r="B66">
        <v>70</v>
      </c>
    </row>
    <row r="67" spans="1:2" x14ac:dyDescent="0.35">
      <c r="A67" t="s">
        <v>158</v>
      </c>
      <c r="B67">
        <v>200</v>
      </c>
    </row>
    <row r="68" spans="1:2" x14ac:dyDescent="0.35">
      <c r="B68">
        <v>4393</v>
      </c>
    </row>
    <row r="69" spans="1:2" x14ac:dyDescent="0.35">
      <c r="A69" t="s">
        <v>11</v>
      </c>
    </row>
    <row r="70" spans="1:2" x14ac:dyDescent="0.35">
      <c r="A70" t="s">
        <v>159</v>
      </c>
      <c r="B70">
        <v>1300</v>
      </c>
    </row>
    <row r="71" spans="1:2" x14ac:dyDescent="0.35">
      <c r="A71" t="s">
        <v>160</v>
      </c>
      <c r="B71">
        <v>1398</v>
      </c>
    </row>
    <row r="72" spans="1:2" x14ac:dyDescent="0.35">
      <c r="A72" t="s">
        <v>72</v>
      </c>
      <c r="B72">
        <v>968</v>
      </c>
    </row>
    <row r="73" spans="1:2" x14ac:dyDescent="0.35">
      <c r="B73" s="17">
        <v>3666</v>
      </c>
    </row>
    <row r="74" spans="1:2" x14ac:dyDescent="0.35">
      <c r="A74" s="9" t="s">
        <v>161</v>
      </c>
      <c r="B74" s="20">
        <v>8059</v>
      </c>
    </row>
    <row r="76" spans="1:2" x14ac:dyDescent="0.35">
      <c r="A76" s="33" t="s">
        <v>15</v>
      </c>
      <c r="B76" s="33" t="s">
        <v>101</v>
      </c>
    </row>
    <row r="77" spans="1:2" x14ac:dyDescent="0.35">
      <c r="A77" t="s">
        <v>16</v>
      </c>
    </row>
    <row r="78" spans="1:2" x14ac:dyDescent="0.35">
      <c r="A78" t="s">
        <v>162</v>
      </c>
      <c r="B78">
        <v>2400</v>
      </c>
    </row>
    <row r="79" spans="1:2" x14ac:dyDescent="0.35">
      <c r="A79" t="s">
        <v>74</v>
      </c>
      <c r="B79">
        <v>640</v>
      </c>
    </row>
    <row r="80" spans="1:2" x14ac:dyDescent="0.35">
      <c r="A80" t="s">
        <v>18</v>
      </c>
      <c r="B80">
        <v>475</v>
      </c>
    </row>
    <row r="81" spans="1:2" x14ac:dyDescent="0.35">
      <c r="A81" t="s">
        <v>163</v>
      </c>
      <c r="B81">
        <v>1933</v>
      </c>
    </row>
    <row r="82" spans="1:2" x14ac:dyDescent="0.35">
      <c r="A82" t="s">
        <v>164</v>
      </c>
      <c r="B82">
        <v>5448</v>
      </c>
    </row>
    <row r="83" spans="1:2" x14ac:dyDescent="0.35">
      <c r="A83" t="s">
        <v>165</v>
      </c>
      <c r="B83">
        <v>319</v>
      </c>
    </row>
    <row r="84" spans="1:2" x14ac:dyDescent="0.35">
      <c r="A84" t="s">
        <v>166</v>
      </c>
      <c r="B84">
        <v>5767</v>
      </c>
    </row>
    <row r="85" spans="1:2" x14ac:dyDescent="0.35">
      <c r="A85" t="s">
        <v>23</v>
      </c>
    </row>
    <row r="86" spans="1:2" x14ac:dyDescent="0.35">
      <c r="A86" t="s">
        <v>167</v>
      </c>
      <c r="B86">
        <v>2234</v>
      </c>
    </row>
    <row r="87" spans="1:2" x14ac:dyDescent="0.35">
      <c r="A87" t="s">
        <v>168</v>
      </c>
      <c r="B87" s="17">
        <v>58</v>
      </c>
    </row>
    <row r="88" spans="1:2" x14ac:dyDescent="0.35">
      <c r="A88" s="9" t="s">
        <v>73</v>
      </c>
      <c r="B88" s="20">
        <v>8059</v>
      </c>
    </row>
    <row r="90" spans="1:2" ht="15.5" x14ac:dyDescent="0.35">
      <c r="A90" s="2" t="s">
        <v>196</v>
      </c>
    </row>
    <row r="91" spans="1:2" x14ac:dyDescent="0.35">
      <c r="A91" s="33" t="s">
        <v>169</v>
      </c>
      <c r="B91" s="33" t="s">
        <v>170</v>
      </c>
    </row>
    <row r="92" spans="1:2" x14ac:dyDescent="0.35">
      <c r="A92" t="s">
        <v>171</v>
      </c>
      <c r="B92">
        <v>145</v>
      </c>
    </row>
    <row r="93" spans="1:2" x14ac:dyDescent="0.35">
      <c r="A93" t="s">
        <v>172</v>
      </c>
      <c r="B93">
        <v>300</v>
      </c>
    </row>
    <row r="94" spans="1:2" x14ac:dyDescent="0.35">
      <c r="A94" t="s">
        <v>173</v>
      </c>
      <c r="B94">
        <v>-433</v>
      </c>
    </row>
    <row r="95" spans="1:2" x14ac:dyDescent="0.35">
      <c r="A95" t="s">
        <v>174</v>
      </c>
      <c r="B95">
        <v>58</v>
      </c>
    </row>
    <row r="96" spans="1:2" x14ac:dyDescent="0.35">
      <c r="A96" t="s">
        <v>175</v>
      </c>
      <c r="B96">
        <v>70</v>
      </c>
    </row>
    <row r="98" spans="1:2" x14ac:dyDescent="0.35">
      <c r="A98" s="9" t="s">
        <v>180</v>
      </c>
    </row>
    <row r="99" spans="1:2" x14ac:dyDescent="0.35">
      <c r="A99" s="33" t="s">
        <v>169</v>
      </c>
      <c r="B99" s="33" t="s">
        <v>170</v>
      </c>
    </row>
    <row r="100" spans="1:2" x14ac:dyDescent="0.35">
      <c r="A100" t="s">
        <v>171</v>
      </c>
      <c r="B100">
        <v>1859</v>
      </c>
    </row>
    <row r="101" spans="1:2" x14ac:dyDescent="0.35">
      <c r="A101" t="s">
        <v>176</v>
      </c>
      <c r="B101">
        <v>78</v>
      </c>
    </row>
    <row r="102" spans="1:2" x14ac:dyDescent="0.35">
      <c r="A102" t="s">
        <v>177</v>
      </c>
      <c r="B102">
        <v>20</v>
      </c>
    </row>
    <row r="103" spans="1:2" x14ac:dyDescent="0.35">
      <c r="A103" t="s">
        <v>178</v>
      </c>
      <c r="B103">
        <v>-24</v>
      </c>
    </row>
    <row r="104" spans="1:2" x14ac:dyDescent="0.35">
      <c r="A104" t="s">
        <v>179</v>
      </c>
      <c r="B104">
        <v>1933</v>
      </c>
    </row>
    <row r="106" spans="1:2" x14ac:dyDescent="0.35">
      <c r="A106" s="9" t="s">
        <v>181</v>
      </c>
    </row>
    <row r="107" spans="1:2" x14ac:dyDescent="0.35">
      <c r="A107" s="33" t="s">
        <v>169</v>
      </c>
      <c r="B107" s="33" t="s">
        <v>170</v>
      </c>
    </row>
    <row r="108" spans="1:2" x14ac:dyDescent="0.35">
      <c r="A108" t="s">
        <v>171</v>
      </c>
      <c r="B108">
        <v>320</v>
      </c>
    </row>
    <row r="109" spans="1:2" x14ac:dyDescent="0.35">
      <c r="A109" t="s">
        <v>182</v>
      </c>
      <c r="B109">
        <v>5</v>
      </c>
    </row>
    <row r="110" spans="1:2" x14ac:dyDescent="0.35">
      <c r="A110" t="s">
        <v>183</v>
      </c>
      <c r="B110">
        <v>-6</v>
      </c>
    </row>
    <row r="111" spans="1:2" x14ac:dyDescent="0.35">
      <c r="A111" t="s">
        <v>184</v>
      </c>
      <c r="B111">
        <v>319</v>
      </c>
    </row>
    <row r="113" spans="1:2" x14ac:dyDescent="0.35">
      <c r="A113" s="9" t="s">
        <v>185</v>
      </c>
    </row>
    <row r="114" spans="1:2" x14ac:dyDescent="0.35">
      <c r="A114" s="33"/>
      <c r="B114" s="33" t="s">
        <v>170</v>
      </c>
    </row>
    <row r="115" spans="1:2" x14ac:dyDescent="0.35">
      <c r="A115" t="s">
        <v>186</v>
      </c>
      <c r="B115">
        <v>150</v>
      </c>
    </row>
    <row r="116" spans="1:2" x14ac:dyDescent="0.35">
      <c r="A116" t="s">
        <v>187</v>
      </c>
      <c r="B116">
        <v>120</v>
      </c>
    </row>
    <row r="117" spans="1:2" x14ac:dyDescent="0.35">
      <c r="A117" t="s">
        <v>188</v>
      </c>
      <c r="B117">
        <v>30</v>
      </c>
    </row>
    <row r="119" spans="1:2" x14ac:dyDescent="0.35">
      <c r="A119" s="9" t="s">
        <v>189</v>
      </c>
    </row>
    <row r="120" spans="1:2" x14ac:dyDescent="0.35">
      <c r="A120" t="s">
        <v>190</v>
      </c>
    </row>
    <row r="121" spans="1:2" x14ac:dyDescent="0.35">
      <c r="A121" t="s">
        <v>191</v>
      </c>
    </row>
    <row r="122" spans="1:2" x14ac:dyDescent="0.35">
      <c r="A122" t="s">
        <v>192</v>
      </c>
    </row>
    <row r="123" spans="1:2" x14ac:dyDescent="0.35">
      <c r="A123" t="s">
        <v>193</v>
      </c>
    </row>
    <row r="124" spans="1:2" x14ac:dyDescent="0.35">
      <c r="A124" t="s">
        <v>194</v>
      </c>
    </row>
    <row r="125" spans="1:2" x14ac:dyDescent="0.35">
      <c r="A125" t="s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Md.Shawon</dc:creator>
  <cp:lastModifiedBy>MD Shawon</cp:lastModifiedBy>
  <dcterms:created xsi:type="dcterms:W3CDTF">2015-06-05T18:17:20Z</dcterms:created>
  <dcterms:modified xsi:type="dcterms:W3CDTF">2025-07-01T19:04:55Z</dcterms:modified>
</cp:coreProperties>
</file>