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1778\OneDrive\Desktop\Data Ana\GITHub\"/>
    </mc:Choice>
  </mc:AlternateContent>
  <bookViews>
    <workbookView xWindow="0" yWindow="0" windowWidth="20400" windowHeight="8910"/>
  </bookViews>
  <sheets>
    <sheet name="Original set" sheetId="1" r:id="rId1"/>
    <sheet name="Regression &amp; Corr" sheetId="7" r:id="rId2"/>
    <sheet name="Working &amp; Dummie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</calcChain>
</file>

<file path=xl/sharedStrings.xml><?xml version="1.0" encoding="utf-8"?>
<sst xmlns="http://schemas.openxmlformats.org/spreadsheetml/2006/main" count="2050" uniqueCount="60">
  <si>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</si>
  <si>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</si>
  <si>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</si>
  <si>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</si>
  <si>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</si>
  <si>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</si>
  <si>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</si>
  <si>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</si>
  <si>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</si>
  <si>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</si>
  <si>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</si>
  <si>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</si>
  <si>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</si>
  <si>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</si>
  <si>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</si>
  <si>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</si>
  <si>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</si>
  <si>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</si>
  <si>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</si>
  <si>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</si>
  <si>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</si>
  <si>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</si>
  <si>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</si>
  <si>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</si>
  <si>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</si>
  <si>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</si>
  <si>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Column1</t>
  </si>
  <si>
    <t>Column2</t>
  </si>
  <si>
    <t>Dummy Male</t>
  </si>
  <si>
    <t>Dummy Dinner</t>
  </si>
  <si>
    <t>Dummy Smoker</t>
  </si>
  <si>
    <t>Dummy Sun</t>
  </si>
  <si>
    <t>Dummy Sat</t>
  </si>
  <si>
    <t>Dummy Fri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</si>
  <si>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</si>
  <si>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</si>
  <si>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</si>
  <si>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</si>
  <si>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</si>
  <si>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</si>
  <si>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</si>
  <si>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</si>
  <si>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</si>
  <si>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</si>
  <si>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</si>
  <si>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</si>
  <si>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</si>
  <si>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</si>
  <si>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</si>
  <si>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</si>
  <si>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</si>
  <si>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</si>
  <si>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</si>
  <si>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</si>
  <si>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</si>
  <si>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</si>
  <si>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</si>
  <si>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</si>
  <si>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 values for catagorical variables are very poor so we drop the same as it wont help in proper presiction</t>
  </si>
  <si>
    <t>Even after taking into acoount only total bill and sizeas they had a good P-value The R square values are very less so we can say the data is insufficient for predicting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</si>
</sst>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Continuous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J3:K10" totalsRowShown="0" headerRowDxfId="11" headerRowBorderDxfId="10" tableBorderDxfId="9" totalsRowBorderDxfId="8">
  <autoFilter ref="J3:K10"/>
  <tableColumns count="2">
    <tableColumn id="1" name="Column1" dataDxfId="7"/>
    <tableColumn id="2" name="Column2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45" totalsRowShown="0">
  <autoFilter ref="A1:G245"/>
  <tableColumns count="7">
    <tableColumn id="1" name="sex"/>
    <tableColumn id="2" name="smoker"/>
    <tableColumn id="3" name="day"/>
    <tableColumn id="4" name="time"/>
    <tableColumn id="5" name="size"/>
    <tableColumn id="6" name="total_bill"/>
    <tableColumn id="7" name="ti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M245" totalsRowShown="0">
  <autoFilter ref="A1:M245"/>
  <tableColumns count="13">
    <tableColumn id="1" name="sex"/>
    <tableColumn id="2" name="smoker"/>
    <tableColumn id="3" name="day"/>
    <tableColumn id="4" name="time"/>
    <tableColumn id="5" name="size"/>
    <tableColumn id="6" name="total_bill"/>
    <tableColumn id="7" name="tip"/>
    <tableColumn id="8" name="Dummy Male" dataDxfId="5">
      <calculatedColumnFormula>IF(Table24[[#This Row],[sex]]="Male",1,0)</calculatedColumnFormula>
    </tableColumn>
    <tableColumn id="9" name="Dummy Dinner" dataDxfId="4">
      <calculatedColumnFormula>IF(Table24[[#This Row],[time]]="Dinner",1,0)</calculatedColumnFormula>
    </tableColumn>
    <tableColumn id="10" name="Dummy Smoker" dataDxfId="3">
      <calculatedColumnFormula>IF(Table24[[#This Row],[smoker]]="Yes",1,0)</calculatedColumnFormula>
    </tableColumn>
    <tableColumn id="11" name="Dummy Sun" dataDxfId="2">
      <calculatedColumnFormula>IF(Table24[[#This Row],[day]]="Sun",1,0)</calculatedColumnFormula>
    </tableColumn>
    <tableColumn id="12" name="Dummy Sat" dataDxfId="1">
      <calculatedColumnFormula>IF(Table24[[#This Row],[day]]="Sat",1,0)</calculatedColumnFormula>
    </tableColumn>
    <tableColumn id="13" name="Dummy Fri" dataDxfId="0">
      <calculatedColumnFormula>IF(Table24[[#This Row],[day]]="Fri",1,0)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N1:O245" totalsRowShown="0">
  <autoFilter ref="N1:O245"/>
  <tableColumns count="2">
    <tableColumn id="1" name="total_bill"/>
    <tableColumn id="2" name="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tabSelected="1" workbookViewId="0">
      <selection activeCell="J19" sqref="J19"/>
    </sheetView>
  </sheetViews>
  <sheetFormatPr defaultColWidth="13.42578125" defaultRowHeight="15" x14ac:dyDescent="0.25"/>
  <cols>
    <col min="11" max="11" width="46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2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2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3" t="s">
        <v>26</v>
      </c>
      <c r="K3" s="4" t="s">
        <v>27</v>
      </c>
    </row>
    <row r="4" spans="1:11" x14ac:dyDescent="0.2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17</v>
      </c>
      <c r="K4" s="2" t="s">
        <v>18</v>
      </c>
    </row>
    <row r="5" spans="1:11" x14ac:dyDescent="0.2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13</v>
      </c>
      <c r="K5" s="2" t="s">
        <v>24</v>
      </c>
    </row>
    <row r="6" spans="1:11" x14ac:dyDescent="0.2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12</v>
      </c>
      <c r="K6" s="2" t="s">
        <v>19</v>
      </c>
    </row>
    <row r="7" spans="1:11" x14ac:dyDescent="0.2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11</v>
      </c>
      <c r="K7" s="2" t="s">
        <v>25</v>
      </c>
    </row>
    <row r="8" spans="1:11" x14ac:dyDescent="0.2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10</v>
      </c>
      <c r="K8" s="2" t="s">
        <v>20</v>
      </c>
    </row>
    <row r="9" spans="1:11" x14ac:dyDescent="0.2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21</v>
      </c>
      <c r="K9" s="2" t="s">
        <v>22</v>
      </c>
    </row>
    <row r="10" spans="1:11" x14ac:dyDescent="0.2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  <c r="J10" s="5" t="s">
        <v>15</v>
      </c>
      <c r="K10" s="6" t="s">
        <v>23</v>
      </c>
    </row>
    <row r="11" spans="1:11" x14ac:dyDescent="0.2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2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2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2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2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2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2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2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2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2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2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2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2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2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2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2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2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2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2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2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2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2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2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2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2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2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2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2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2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2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2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2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2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2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2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2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2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2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2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2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2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2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2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2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2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2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2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2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2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2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2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2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2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2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2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2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2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2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2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2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2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2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2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2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2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2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2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2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2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2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2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2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2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2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2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2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2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2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2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2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2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2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2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2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2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2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2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2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2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2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2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2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2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2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2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2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2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2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2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2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2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2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2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2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2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2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2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2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2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2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2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2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2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2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2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2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2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2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2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2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2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2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2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2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2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2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2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2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2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2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2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2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2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2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2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2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2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2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2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2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2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2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2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2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2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2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2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2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2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2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2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2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2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2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2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2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2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2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2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2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2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2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2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2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2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2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2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2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2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2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2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2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2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2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2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2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2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2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2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2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2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2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2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2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2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2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2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2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2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2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2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2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2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2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2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2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2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2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2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2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2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2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2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2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2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2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2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2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2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2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2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2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2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2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2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2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2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2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2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2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2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2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2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2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2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2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2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2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2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2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2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2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2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2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2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4" workbookViewId="0">
      <selection activeCell="L16" sqref="L16:P20"/>
    </sheetView>
  </sheetViews>
  <sheetFormatPr defaultRowHeight="15" x14ac:dyDescent="0.25"/>
  <cols>
    <col min="1" max="1" width="18" bestFit="1" customWidth="1"/>
    <col min="5" max="5" width="12" bestFit="1" customWidth="1"/>
  </cols>
  <sheetData>
    <row r="1" spans="1:16" x14ac:dyDescent="0.25">
      <c r="A1" t="s">
        <v>34</v>
      </c>
    </row>
    <row r="2" spans="1:16" ht="15.75" thickBot="1" x14ac:dyDescent="0.3"/>
    <row r="3" spans="1:16" x14ac:dyDescent="0.25">
      <c r="A3" s="10" t="s">
        <v>35</v>
      </c>
      <c r="B3" s="10"/>
    </row>
    <row r="4" spans="1:16" x14ac:dyDescent="0.25">
      <c r="A4" s="7" t="s">
        <v>36</v>
      </c>
      <c r="B4" s="7">
        <v>0.16582156132866713</v>
      </c>
    </row>
    <row r="5" spans="1:16" x14ac:dyDescent="0.25">
      <c r="A5" s="7" t="s">
        <v>37</v>
      </c>
      <c r="B5" s="7">
        <v>2.7496790201476915E-2</v>
      </c>
    </row>
    <row r="6" spans="1:16" x14ac:dyDescent="0.25">
      <c r="A6" s="7" t="s">
        <v>38</v>
      </c>
      <c r="B6" s="7">
        <v>2.8764557761978512E-3</v>
      </c>
    </row>
    <row r="7" spans="1:16" x14ac:dyDescent="0.25">
      <c r="A7" s="7" t="s">
        <v>39</v>
      </c>
      <c r="B7" s="7">
        <v>1.3816467688814493</v>
      </c>
    </row>
    <row r="8" spans="1:16" ht="15.75" thickBot="1" x14ac:dyDescent="0.3">
      <c r="A8" s="8" t="s">
        <v>40</v>
      </c>
      <c r="B8" s="8">
        <v>244</v>
      </c>
    </row>
    <row r="10" spans="1:16" ht="15.75" thickBot="1" x14ac:dyDescent="0.3">
      <c r="A10" t="s">
        <v>41</v>
      </c>
    </row>
    <row r="11" spans="1:16" x14ac:dyDescent="0.25">
      <c r="A11" s="9"/>
      <c r="B11" s="9" t="s">
        <v>46</v>
      </c>
      <c r="C11" s="9" t="s">
        <v>47</v>
      </c>
      <c r="D11" s="9" t="s">
        <v>48</v>
      </c>
      <c r="E11" s="9" t="s">
        <v>49</v>
      </c>
      <c r="F11" s="9" t="s">
        <v>50</v>
      </c>
    </row>
    <row r="12" spans="1:16" x14ac:dyDescent="0.25">
      <c r="A12" s="7" t="s">
        <v>42</v>
      </c>
      <c r="B12" s="7">
        <v>6</v>
      </c>
      <c r="C12" s="7">
        <v>12.791849880530719</v>
      </c>
      <c r="D12" s="7">
        <v>2.1319749800884531</v>
      </c>
      <c r="E12" s="7">
        <v>1.116832522520264</v>
      </c>
      <c r="F12" s="7">
        <v>0.35309107763493358</v>
      </c>
    </row>
    <row r="13" spans="1:16" x14ac:dyDescent="0.25">
      <c r="A13" s="7" t="s">
        <v>43</v>
      </c>
      <c r="B13" s="7">
        <v>237</v>
      </c>
      <c r="C13" s="7">
        <v>452.42062716865013</v>
      </c>
      <c r="D13" s="7">
        <v>1.908947793960549</v>
      </c>
      <c r="E13" s="7"/>
      <c r="F13" s="7"/>
    </row>
    <row r="14" spans="1:16" ht="15.75" thickBot="1" x14ac:dyDescent="0.3">
      <c r="A14" s="8" t="s">
        <v>44</v>
      </c>
      <c r="B14" s="8">
        <v>243</v>
      </c>
      <c r="C14" s="8">
        <v>465.21247704918085</v>
      </c>
      <c r="D14" s="8"/>
      <c r="E14" s="8"/>
      <c r="F14" s="8"/>
    </row>
    <row r="15" spans="1:16" ht="15.75" thickBot="1" x14ac:dyDescent="0.3"/>
    <row r="16" spans="1:16" ht="15" customHeight="1" x14ac:dyDescent="0.25">
      <c r="A16" s="9"/>
      <c r="B16" s="9" t="s">
        <v>51</v>
      </c>
      <c r="C16" s="9" t="s">
        <v>39</v>
      </c>
      <c r="D16" s="9" t="s">
        <v>52</v>
      </c>
      <c r="E16" s="9" t="s">
        <v>53</v>
      </c>
      <c r="F16" s="9" t="s">
        <v>54</v>
      </c>
      <c r="G16" s="9" t="s">
        <v>55</v>
      </c>
      <c r="H16" s="9" t="s">
        <v>56</v>
      </c>
      <c r="I16" s="9" t="s">
        <v>57</v>
      </c>
      <c r="L16" s="12" t="s">
        <v>58</v>
      </c>
      <c r="M16" s="12"/>
      <c r="N16" s="12"/>
      <c r="O16" s="12"/>
      <c r="P16" s="12"/>
    </row>
    <row r="17" spans="1:16" x14ac:dyDescent="0.25">
      <c r="A17" s="7" t="s">
        <v>45</v>
      </c>
      <c r="B17" s="7">
        <v>2.6578523194909951</v>
      </c>
      <c r="C17" s="7">
        <v>0.20487297700029802</v>
      </c>
      <c r="D17" s="7">
        <v>12.973171759431839</v>
      </c>
      <c r="E17" s="7">
        <v>1.9416727909987585E-29</v>
      </c>
      <c r="F17" s="7">
        <v>2.2542476357175532</v>
      </c>
      <c r="G17" s="7">
        <v>3.061457003264437</v>
      </c>
      <c r="H17" s="7">
        <v>2.2542476357175532</v>
      </c>
      <c r="I17" s="7">
        <v>3.061457003264437</v>
      </c>
      <c r="L17" s="12"/>
      <c r="M17" s="12"/>
      <c r="N17" s="12"/>
      <c r="O17" s="12"/>
      <c r="P17" s="12"/>
    </row>
    <row r="18" spans="1:16" x14ac:dyDescent="0.25">
      <c r="A18" s="7" t="s">
        <v>28</v>
      </c>
      <c r="B18" s="7">
        <v>0.17020887722991923</v>
      </c>
      <c r="C18" s="7">
        <v>0.18992358765605055</v>
      </c>
      <c r="D18" s="7">
        <v>0.89619661954872909</v>
      </c>
      <c r="E18" s="7">
        <v>0.37105713448900191</v>
      </c>
      <c r="F18" s="7">
        <v>-0.20394515059448404</v>
      </c>
      <c r="G18" s="7">
        <v>0.5443629050543225</v>
      </c>
      <c r="H18" s="7">
        <v>-0.20394515059448404</v>
      </c>
      <c r="I18" s="7">
        <v>0.5443629050543225</v>
      </c>
      <c r="L18" s="12"/>
      <c r="M18" s="12"/>
      <c r="N18" s="12"/>
      <c r="O18" s="12"/>
      <c r="P18" s="12"/>
    </row>
    <row r="19" spans="1:16" x14ac:dyDescent="0.25">
      <c r="A19" s="7" t="s">
        <v>29</v>
      </c>
      <c r="B19" s="7">
        <v>0.50336906125484904</v>
      </c>
      <c r="C19" s="7">
        <v>0.59494099490266794</v>
      </c>
      <c r="D19" s="7">
        <v>0.84608232676452222</v>
      </c>
      <c r="E19" s="7">
        <v>0.39836026281366232</v>
      </c>
      <c r="F19" s="7">
        <v>-0.66867898347678401</v>
      </c>
      <c r="G19" s="7">
        <v>1.6754171059864822</v>
      </c>
      <c r="H19" s="7">
        <v>-0.66867898347678401</v>
      </c>
      <c r="I19" s="7">
        <v>1.6754171059864822</v>
      </c>
      <c r="L19" s="12"/>
      <c r="M19" s="12"/>
      <c r="N19" s="12"/>
      <c r="O19" s="12"/>
      <c r="P19" s="12"/>
    </row>
    <row r="20" spans="1:16" x14ac:dyDescent="0.25">
      <c r="A20" s="7" t="s">
        <v>30</v>
      </c>
      <c r="B20" s="7">
        <v>8.4324753729755106E-2</v>
      </c>
      <c r="C20" s="7">
        <v>0.19280668189194811</v>
      </c>
      <c r="D20" s="7">
        <v>0.43735389719020229</v>
      </c>
      <c r="E20" s="7">
        <v>0.66225297892110957</v>
      </c>
      <c r="F20" s="7">
        <v>-0.29550903896362241</v>
      </c>
      <c r="G20" s="7">
        <v>0.46415854642313265</v>
      </c>
      <c r="H20" s="7">
        <v>-0.29550903896362241</v>
      </c>
      <c r="I20" s="7">
        <v>0.46415854642313265</v>
      </c>
      <c r="L20" s="12"/>
      <c r="M20" s="12"/>
      <c r="N20" s="12"/>
      <c r="O20" s="12"/>
      <c r="P20" s="12"/>
    </row>
    <row r="21" spans="1:16" x14ac:dyDescent="0.25">
      <c r="A21" s="7" t="s">
        <v>31</v>
      </c>
      <c r="B21" s="7">
        <v>-5.7067238643221295E-2</v>
      </c>
      <c r="C21" s="7">
        <v>0.63273227644046126</v>
      </c>
      <c r="D21" s="7">
        <v>-9.0191761615611529E-2</v>
      </c>
      <c r="E21" s="7">
        <v>0.92821100709098625</v>
      </c>
      <c r="F21" s="7">
        <v>-1.3035650153882279</v>
      </c>
      <c r="G21" s="7">
        <v>1.1894305381017851</v>
      </c>
      <c r="H21" s="7">
        <v>-1.3035650153882279</v>
      </c>
      <c r="I21" s="7">
        <v>1.1894305381017851</v>
      </c>
    </row>
    <row r="22" spans="1:16" x14ac:dyDescent="0.25">
      <c r="A22" s="7" t="s">
        <v>32</v>
      </c>
      <c r="B22" s="7">
        <v>-0.32425544296670605</v>
      </c>
      <c r="C22" s="7">
        <v>0.6323463249888297</v>
      </c>
      <c r="D22" s="7">
        <v>-0.51278141447636938</v>
      </c>
      <c r="E22" s="7">
        <v>0.60858183020189438</v>
      </c>
      <c r="F22" s="7">
        <v>-1.569992886085148</v>
      </c>
      <c r="G22" s="7">
        <v>0.92148200015173598</v>
      </c>
      <c r="H22" s="7">
        <v>-1.569992886085148</v>
      </c>
      <c r="I22" s="7">
        <v>0.92148200015173598</v>
      </c>
    </row>
    <row r="23" spans="1:16" ht="15.75" thickBot="1" x14ac:dyDescent="0.3">
      <c r="A23" s="8" t="s">
        <v>33</v>
      </c>
      <c r="B23" s="8">
        <v>-0.39718857282276748</v>
      </c>
      <c r="C23" s="8">
        <v>0.52767512751431089</v>
      </c>
      <c r="D23" s="8">
        <v>-0.752714221520694</v>
      </c>
      <c r="E23" s="8">
        <v>0.45236865247258662</v>
      </c>
      <c r="F23" s="8">
        <v>-1.436721243718716</v>
      </c>
      <c r="G23" s="8">
        <v>0.64234409807318094</v>
      </c>
      <c r="H23" s="8">
        <v>-1.436721243718716</v>
      </c>
      <c r="I23" s="8">
        <v>0.64234409807318094</v>
      </c>
    </row>
    <row r="26" spans="1:16" x14ac:dyDescent="0.25">
      <c r="A26" t="s">
        <v>34</v>
      </c>
    </row>
    <row r="27" spans="1:16" ht="15.75" thickBot="1" x14ac:dyDescent="0.3"/>
    <row r="28" spans="1:16" x14ac:dyDescent="0.25">
      <c r="A28" s="10" t="s">
        <v>35</v>
      </c>
      <c r="B28" s="10"/>
    </row>
    <row r="29" spans="1:16" x14ac:dyDescent="0.25">
      <c r="A29" s="7" t="s">
        <v>36</v>
      </c>
      <c r="B29" s="7">
        <v>0.68400972858295372</v>
      </c>
    </row>
    <row r="30" spans="1:16" x14ac:dyDescent="0.25">
      <c r="A30" s="7" t="s">
        <v>37</v>
      </c>
      <c r="B30" s="7">
        <v>0.46786930879612609</v>
      </c>
    </row>
    <row r="31" spans="1:16" x14ac:dyDescent="0.25">
      <c r="A31" s="7" t="s">
        <v>38</v>
      </c>
      <c r="B31" s="7">
        <v>0.46345328646248396</v>
      </c>
    </row>
    <row r="32" spans="1:16" x14ac:dyDescent="0.25">
      <c r="A32" s="7" t="s">
        <v>39</v>
      </c>
      <c r="B32" s="7">
        <v>1.0135059665680684</v>
      </c>
    </row>
    <row r="33" spans="1:17" ht="15.75" thickBot="1" x14ac:dyDescent="0.3">
      <c r="A33" s="8" t="s">
        <v>40</v>
      </c>
      <c r="B33" s="8">
        <v>244</v>
      </c>
    </row>
    <row r="35" spans="1:17" ht="15.75" thickBot="1" x14ac:dyDescent="0.3">
      <c r="A35" t="s">
        <v>41</v>
      </c>
    </row>
    <row r="36" spans="1:17" x14ac:dyDescent="0.25">
      <c r="A36" s="9"/>
      <c r="B36" s="9" t="s">
        <v>46</v>
      </c>
      <c r="C36" s="9" t="s">
        <v>47</v>
      </c>
      <c r="D36" s="9" t="s">
        <v>48</v>
      </c>
      <c r="E36" s="9" t="s">
        <v>49</v>
      </c>
      <c r="F36" s="9" t="s">
        <v>50</v>
      </c>
    </row>
    <row r="37" spans="1:17" x14ac:dyDescent="0.25">
      <c r="A37" s="7" t="s">
        <v>42</v>
      </c>
      <c r="B37" s="7">
        <v>2</v>
      </c>
      <c r="C37" s="7">
        <v>217.65864008033392</v>
      </c>
      <c r="D37" s="7">
        <v>108.82932004016696</v>
      </c>
      <c r="E37" s="7">
        <v>105.94813011515087</v>
      </c>
      <c r="F37" s="7">
        <v>9.6650948240605644E-34</v>
      </c>
    </row>
    <row r="38" spans="1:17" x14ac:dyDescent="0.25">
      <c r="A38" s="7" t="s">
        <v>43</v>
      </c>
      <c r="B38" s="7">
        <v>241</v>
      </c>
      <c r="C38" s="7">
        <v>247.55383696884692</v>
      </c>
      <c r="D38" s="7">
        <v>1.0271943442690743</v>
      </c>
      <c r="E38" s="7"/>
      <c r="F38" s="7"/>
    </row>
    <row r="39" spans="1:17" ht="15.75" thickBot="1" x14ac:dyDescent="0.3">
      <c r="A39" s="8" t="s">
        <v>44</v>
      </c>
      <c r="B39" s="8">
        <v>243</v>
      </c>
      <c r="C39" s="8">
        <v>465.21247704918085</v>
      </c>
      <c r="D39" s="8"/>
      <c r="E39" s="8"/>
      <c r="F39" s="8"/>
    </row>
    <row r="40" spans="1:17" ht="15.75" thickBot="1" x14ac:dyDescent="0.3">
      <c r="L40" s="11" t="s">
        <v>59</v>
      </c>
      <c r="M40" s="11"/>
      <c r="N40" s="11"/>
      <c r="O40" s="11"/>
      <c r="P40" s="11"/>
      <c r="Q40" s="11"/>
    </row>
    <row r="41" spans="1:17" x14ac:dyDescent="0.25">
      <c r="A41" s="9"/>
      <c r="B41" s="9" t="s">
        <v>51</v>
      </c>
      <c r="C41" s="9" t="s">
        <v>39</v>
      </c>
      <c r="D41" s="9" t="s">
        <v>52</v>
      </c>
      <c r="E41" s="9" t="s">
        <v>53</v>
      </c>
      <c r="F41" s="9" t="s">
        <v>54</v>
      </c>
      <c r="G41" s="9" t="s">
        <v>55</v>
      </c>
      <c r="H41" s="9" t="s">
        <v>56</v>
      </c>
      <c r="I41" s="9" t="s">
        <v>57</v>
      </c>
      <c r="L41" s="11"/>
      <c r="M41" s="11"/>
      <c r="N41" s="11"/>
      <c r="O41" s="11"/>
      <c r="P41" s="11"/>
      <c r="Q41" s="11"/>
    </row>
    <row r="42" spans="1:17" x14ac:dyDescent="0.25">
      <c r="A42" s="7" t="s">
        <v>45</v>
      </c>
      <c r="B42" s="7">
        <v>0.66894474081250099</v>
      </c>
      <c r="C42" s="7">
        <v>0.1936093313441517</v>
      </c>
      <c r="D42" s="7">
        <v>3.4551265487478666</v>
      </c>
      <c r="E42" s="7">
        <v>6.4980607377792133E-4</v>
      </c>
      <c r="F42" s="7">
        <v>0.28756219664764787</v>
      </c>
      <c r="G42" s="7">
        <v>1.0503272849773542</v>
      </c>
      <c r="H42" s="7">
        <v>0.28756219664764787</v>
      </c>
      <c r="I42" s="7">
        <v>1.0503272849773542</v>
      </c>
      <c r="L42" s="11"/>
      <c r="M42" s="11"/>
      <c r="N42" s="11"/>
      <c r="O42" s="11"/>
      <c r="P42" s="11"/>
      <c r="Q42" s="11"/>
    </row>
    <row r="43" spans="1:17" x14ac:dyDescent="0.25">
      <c r="A43" s="7" t="s">
        <v>16</v>
      </c>
      <c r="B43" s="7">
        <v>9.2713336832269622E-2</v>
      </c>
      <c r="C43" s="7">
        <v>9.1146824764894475E-3</v>
      </c>
      <c r="D43" s="7">
        <v>10.171866883066507</v>
      </c>
      <c r="E43" s="7">
        <v>1.8809170134717627E-20</v>
      </c>
      <c r="F43" s="7">
        <v>7.4758722930116123E-2</v>
      </c>
      <c r="G43" s="7">
        <v>0.11066795073442312</v>
      </c>
      <c r="H43" s="7">
        <v>7.4758722930116123E-2</v>
      </c>
      <c r="I43" s="7">
        <v>0.11066795073442312</v>
      </c>
      <c r="L43" s="11"/>
      <c r="M43" s="11"/>
      <c r="N43" s="11"/>
      <c r="O43" s="11"/>
      <c r="P43" s="11"/>
      <c r="Q43" s="11"/>
    </row>
    <row r="44" spans="1:17" ht="15.75" thickBot="1" x14ac:dyDescent="0.3">
      <c r="A44" s="8" t="s">
        <v>10</v>
      </c>
      <c r="B44" s="8">
        <v>0.19259779439078689</v>
      </c>
      <c r="C44" s="8">
        <v>8.5314556726534319E-2</v>
      </c>
      <c r="D44" s="8">
        <v>2.2575021400877255</v>
      </c>
      <c r="E44" s="8">
        <v>2.4872445933337681E-2</v>
      </c>
      <c r="F44" s="8">
        <v>2.4540384798141274E-2</v>
      </c>
      <c r="G44" s="8">
        <v>0.36065520398343254</v>
      </c>
      <c r="H44" s="8">
        <v>2.4540384798141274E-2</v>
      </c>
      <c r="I44" s="8">
        <v>0.36065520398343254</v>
      </c>
    </row>
  </sheetData>
  <mergeCells count="2">
    <mergeCell ref="L16:P20"/>
    <mergeCell ref="L40:Q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"/>
  <sheetViews>
    <sheetView workbookViewId="0">
      <selection activeCell="F1" sqref="F1:F1048576"/>
    </sheetView>
  </sheetViews>
  <sheetFormatPr defaultRowHeight="15" x14ac:dyDescent="0.25"/>
  <cols>
    <col min="1" max="1" width="7.5703125" bestFit="1" customWidth="1"/>
    <col min="8" max="8" width="15.140625" bestFit="1" customWidth="1"/>
    <col min="9" max="9" width="16.7109375" bestFit="1" customWidth="1"/>
    <col min="10" max="10" width="17.42578125" bestFit="1" customWidth="1"/>
    <col min="11" max="11" width="13.85546875" bestFit="1" customWidth="1"/>
    <col min="12" max="12" width="13.28515625" bestFit="1" customWidth="1"/>
    <col min="13" max="13" width="12.85546875" bestFit="1" customWidth="1"/>
    <col min="14" max="14" width="11.140625" customWidth="1"/>
  </cols>
  <sheetData>
    <row r="1" spans="1:15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16</v>
      </c>
      <c r="O1" t="s">
        <v>10</v>
      </c>
    </row>
    <row r="2" spans="1:15" x14ac:dyDescent="0.2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  <c r="H2">
        <f>IF(Table24[[#This Row],[sex]]="Male",1,0)</f>
        <v>0</v>
      </c>
      <c r="I2">
        <f>IF(Table24[[#This Row],[time]]="Dinner",1,0)</f>
        <v>1</v>
      </c>
      <c r="J2">
        <f>IF(Table24[[#This Row],[smoker]]="Yes",1,0)</f>
        <v>0</v>
      </c>
      <c r="K2">
        <f>IF(Table24[[#This Row],[day]]="Sun",1,0)</f>
        <v>1</v>
      </c>
      <c r="L2">
        <f>IF(Table24[[#This Row],[day]]="Sat",1,0)</f>
        <v>0</v>
      </c>
      <c r="M2">
        <f>IF(Table24[[#This Row],[day]]="Fri",1,0)</f>
        <v>0</v>
      </c>
      <c r="N2">
        <v>16.989999999999998</v>
      </c>
      <c r="O2">
        <v>2</v>
      </c>
    </row>
    <row r="3" spans="1:15" x14ac:dyDescent="0.2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H3">
        <f>IF(Table24[[#This Row],[sex]]="Male",1,0)</f>
        <v>1</v>
      </c>
      <c r="I3">
        <f>IF(Table24[[#This Row],[time]]="Dinner",1,0)</f>
        <v>1</v>
      </c>
      <c r="J3">
        <f>IF(Table24[[#This Row],[smoker]]="Yes",1,0)</f>
        <v>0</v>
      </c>
      <c r="K3">
        <f>IF(Table24[[#This Row],[day]]="Sun",1,0)</f>
        <v>1</v>
      </c>
      <c r="L3">
        <f>IF(Table24[[#This Row],[day]]="Sat",1,0)</f>
        <v>0</v>
      </c>
      <c r="M3">
        <f>IF(Table24[[#This Row],[day]]="Fri",1,0)</f>
        <v>0</v>
      </c>
      <c r="N3">
        <v>10.34</v>
      </c>
      <c r="O3">
        <v>3</v>
      </c>
    </row>
    <row r="4" spans="1:15" x14ac:dyDescent="0.2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H4">
        <f>IF(Table24[[#This Row],[sex]]="Male",1,0)</f>
        <v>1</v>
      </c>
      <c r="I4">
        <f>IF(Table24[[#This Row],[time]]="Dinner",1,0)</f>
        <v>1</v>
      </c>
      <c r="J4">
        <f>IF(Table24[[#This Row],[smoker]]="Yes",1,0)</f>
        <v>0</v>
      </c>
      <c r="K4">
        <f>IF(Table24[[#This Row],[day]]="Sun",1,0)</f>
        <v>1</v>
      </c>
      <c r="L4">
        <f>IF(Table24[[#This Row],[day]]="Sat",1,0)</f>
        <v>0</v>
      </c>
      <c r="M4">
        <f>IF(Table24[[#This Row],[day]]="Fri",1,0)</f>
        <v>0</v>
      </c>
      <c r="N4">
        <v>21.01</v>
      </c>
      <c r="O4">
        <v>3</v>
      </c>
    </row>
    <row r="5" spans="1:15" x14ac:dyDescent="0.2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H5">
        <f>IF(Table24[[#This Row],[sex]]="Male",1,0)</f>
        <v>1</v>
      </c>
      <c r="I5">
        <f>IF(Table24[[#This Row],[time]]="Dinner",1,0)</f>
        <v>1</v>
      </c>
      <c r="J5">
        <f>IF(Table24[[#This Row],[smoker]]="Yes",1,0)</f>
        <v>0</v>
      </c>
      <c r="K5">
        <f>IF(Table24[[#This Row],[day]]="Sun",1,0)</f>
        <v>1</v>
      </c>
      <c r="L5">
        <f>IF(Table24[[#This Row],[day]]="Sat",1,0)</f>
        <v>0</v>
      </c>
      <c r="M5">
        <f>IF(Table24[[#This Row],[day]]="Fri",1,0)</f>
        <v>0</v>
      </c>
      <c r="N5">
        <v>23.68</v>
      </c>
      <c r="O5">
        <v>2</v>
      </c>
    </row>
    <row r="6" spans="1:15" x14ac:dyDescent="0.2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H6">
        <f>IF(Table24[[#This Row],[sex]]="Male",1,0)</f>
        <v>0</v>
      </c>
      <c r="I6">
        <f>IF(Table24[[#This Row],[time]]="Dinner",1,0)</f>
        <v>1</v>
      </c>
      <c r="J6">
        <f>IF(Table24[[#This Row],[smoker]]="Yes",1,0)</f>
        <v>0</v>
      </c>
      <c r="K6">
        <f>IF(Table24[[#This Row],[day]]="Sun",1,0)</f>
        <v>1</v>
      </c>
      <c r="L6">
        <f>IF(Table24[[#This Row],[day]]="Sat",1,0)</f>
        <v>0</v>
      </c>
      <c r="M6">
        <f>IF(Table24[[#This Row],[day]]="Fri",1,0)</f>
        <v>0</v>
      </c>
      <c r="N6">
        <v>24.59</v>
      </c>
      <c r="O6">
        <v>4</v>
      </c>
    </row>
    <row r="7" spans="1:15" x14ac:dyDescent="0.2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H7">
        <f>IF(Table24[[#This Row],[sex]]="Male",1,0)</f>
        <v>1</v>
      </c>
      <c r="I7">
        <f>IF(Table24[[#This Row],[time]]="Dinner",1,0)</f>
        <v>1</v>
      </c>
      <c r="J7">
        <f>IF(Table24[[#This Row],[smoker]]="Yes",1,0)</f>
        <v>0</v>
      </c>
      <c r="K7">
        <f>IF(Table24[[#This Row],[day]]="Sun",1,0)</f>
        <v>1</v>
      </c>
      <c r="L7">
        <f>IF(Table24[[#This Row],[day]]="Sat",1,0)</f>
        <v>0</v>
      </c>
      <c r="M7">
        <f>IF(Table24[[#This Row],[day]]="Fri",1,0)</f>
        <v>0</v>
      </c>
      <c r="N7">
        <v>25.29</v>
      </c>
      <c r="O7">
        <v>4</v>
      </c>
    </row>
    <row r="8" spans="1:15" x14ac:dyDescent="0.2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H8">
        <f>IF(Table24[[#This Row],[sex]]="Male",1,0)</f>
        <v>1</v>
      </c>
      <c r="I8">
        <f>IF(Table24[[#This Row],[time]]="Dinner",1,0)</f>
        <v>1</v>
      </c>
      <c r="J8">
        <f>IF(Table24[[#This Row],[smoker]]="Yes",1,0)</f>
        <v>0</v>
      </c>
      <c r="K8">
        <f>IF(Table24[[#This Row],[day]]="Sun",1,0)</f>
        <v>1</v>
      </c>
      <c r="L8">
        <f>IF(Table24[[#This Row],[day]]="Sat",1,0)</f>
        <v>0</v>
      </c>
      <c r="M8">
        <f>IF(Table24[[#This Row],[day]]="Fri",1,0)</f>
        <v>0</v>
      </c>
      <c r="N8">
        <v>8.77</v>
      </c>
      <c r="O8">
        <v>2</v>
      </c>
    </row>
    <row r="9" spans="1:15" x14ac:dyDescent="0.2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H9">
        <f>IF(Table24[[#This Row],[sex]]="Male",1,0)</f>
        <v>1</v>
      </c>
      <c r="I9">
        <f>IF(Table24[[#This Row],[time]]="Dinner",1,0)</f>
        <v>1</v>
      </c>
      <c r="J9">
        <f>IF(Table24[[#This Row],[smoker]]="Yes",1,0)</f>
        <v>0</v>
      </c>
      <c r="K9">
        <f>IF(Table24[[#This Row],[day]]="Sun",1,0)</f>
        <v>1</v>
      </c>
      <c r="L9">
        <f>IF(Table24[[#This Row],[day]]="Sat",1,0)</f>
        <v>0</v>
      </c>
      <c r="M9">
        <f>IF(Table24[[#This Row],[day]]="Fri",1,0)</f>
        <v>0</v>
      </c>
      <c r="N9">
        <v>26.88</v>
      </c>
      <c r="O9">
        <v>4</v>
      </c>
    </row>
    <row r="10" spans="1:15" x14ac:dyDescent="0.2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  <c r="H10">
        <f>IF(Table24[[#This Row],[sex]]="Male",1,0)</f>
        <v>1</v>
      </c>
      <c r="I10">
        <f>IF(Table24[[#This Row],[time]]="Dinner",1,0)</f>
        <v>1</v>
      </c>
      <c r="J10">
        <f>IF(Table24[[#This Row],[smoker]]="Yes",1,0)</f>
        <v>0</v>
      </c>
      <c r="K10">
        <f>IF(Table24[[#This Row],[day]]="Sun",1,0)</f>
        <v>1</v>
      </c>
      <c r="L10">
        <f>IF(Table24[[#This Row],[day]]="Sat",1,0)</f>
        <v>0</v>
      </c>
      <c r="M10">
        <f>IF(Table24[[#This Row],[day]]="Fri",1,0)</f>
        <v>0</v>
      </c>
      <c r="N10">
        <v>15.04</v>
      </c>
      <c r="O10">
        <v>2</v>
      </c>
    </row>
    <row r="11" spans="1:15" x14ac:dyDescent="0.2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  <c r="H11">
        <f>IF(Table24[[#This Row],[sex]]="Male",1,0)</f>
        <v>1</v>
      </c>
      <c r="I11">
        <f>IF(Table24[[#This Row],[time]]="Dinner",1,0)</f>
        <v>1</v>
      </c>
      <c r="J11">
        <f>IF(Table24[[#This Row],[smoker]]="Yes",1,0)</f>
        <v>0</v>
      </c>
      <c r="K11">
        <f>IF(Table24[[#This Row],[day]]="Sun",1,0)</f>
        <v>1</v>
      </c>
      <c r="L11">
        <f>IF(Table24[[#This Row],[day]]="Sat",1,0)</f>
        <v>0</v>
      </c>
      <c r="M11">
        <f>IF(Table24[[#This Row],[day]]="Fri",1,0)</f>
        <v>0</v>
      </c>
      <c r="N11">
        <v>14.78</v>
      </c>
      <c r="O11">
        <v>2</v>
      </c>
    </row>
    <row r="12" spans="1:15" x14ac:dyDescent="0.2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  <c r="H12">
        <f>IF(Table24[[#This Row],[sex]]="Male",1,0)</f>
        <v>1</v>
      </c>
      <c r="I12">
        <f>IF(Table24[[#This Row],[time]]="Dinner",1,0)</f>
        <v>1</v>
      </c>
      <c r="J12">
        <f>IF(Table24[[#This Row],[smoker]]="Yes",1,0)</f>
        <v>0</v>
      </c>
      <c r="K12">
        <f>IF(Table24[[#This Row],[day]]="Sun",1,0)</f>
        <v>1</v>
      </c>
      <c r="L12">
        <f>IF(Table24[[#This Row],[day]]="Sat",1,0)</f>
        <v>0</v>
      </c>
      <c r="M12">
        <f>IF(Table24[[#This Row],[day]]="Fri",1,0)</f>
        <v>0</v>
      </c>
      <c r="N12">
        <v>10.27</v>
      </c>
      <c r="O12">
        <v>2</v>
      </c>
    </row>
    <row r="13" spans="1:15" x14ac:dyDescent="0.2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  <c r="H13">
        <f>IF(Table24[[#This Row],[sex]]="Male",1,0)</f>
        <v>0</v>
      </c>
      <c r="I13">
        <f>IF(Table24[[#This Row],[time]]="Dinner",1,0)</f>
        <v>1</v>
      </c>
      <c r="J13">
        <f>IF(Table24[[#This Row],[smoker]]="Yes",1,0)</f>
        <v>0</v>
      </c>
      <c r="K13">
        <f>IF(Table24[[#This Row],[day]]="Sun",1,0)</f>
        <v>1</v>
      </c>
      <c r="L13">
        <f>IF(Table24[[#This Row],[day]]="Sat",1,0)</f>
        <v>0</v>
      </c>
      <c r="M13">
        <f>IF(Table24[[#This Row],[day]]="Fri",1,0)</f>
        <v>0</v>
      </c>
      <c r="N13">
        <v>35.26</v>
      </c>
      <c r="O13">
        <v>4</v>
      </c>
    </row>
    <row r="14" spans="1:15" x14ac:dyDescent="0.2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  <c r="H14">
        <f>IF(Table24[[#This Row],[sex]]="Male",1,0)</f>
        <v>1</v>
      </c>
      <c r="I14">
        <f>IF(Table24[[#This Row],[time]]="Dinner",1,0)</f>
        <v>1</v>
      </c>
      <c r="J14">
        <f>IF(Table24[[#This Row],[smoker]]="Yes",1,0)</f>
        <v>0</v>
      </c>
      <c r="K14">
        <f>IF(Table24[[#This Row],[day]]="Sun",1,0)</f>
        <v>1</v>
      </c>
      <c r="L14">
        <f>IF(Table24[[#This Row],[day]]="Sat",1,0)</f>
        <v>0</v>
      </c>
      <c r="M14">
        <f>IF(Table24[[#This Row],[day]]="Fri",1,0)</f>
        <v>0</v>
      </c>
      <c r="N14">
        <v>15.42</v>
      </c>
      <c r="O14">
        <v>2</v>
      </c>
    </row>
    <row r="15" spans="1:15" x14ac:dyDescent="0.2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  <c r="H15">
        <f>IF(Table24[[#This Row],[sex]]="Male",1,0)</f>
        <v>1</v>
      </c>
      <c r="I15">
        <f>IF(Table24[[#This Row],[time]]="Dinner",1,0)</f>
        <v>1</v>
      </c>
      <c r="J15">
        <f>IF(Table24[[#This Row],[smoker]]="Yes",1,0)</f>
        <v>0</v>
      </c>
      <c r="K15">
        <f>IF(Table24[[#This Row],[day]]="Sun",1,0)</f>
        <v>1</v>
      </c>
      <c r="L15">
        <f>IF(Table24[[#This Row],[day]]="Sat",1,0)</f>
        <v>0</v>
      </c>
      <c r="M15">
        <f>IF(Table24[[#This Row],[day]]="Fri",1,0)</f>
        <v>0</v>
      </c>
      <c r="N15">
        <v>18.43</v>
      </c>
      <c r="O15">
        <v>4</v>
      </c>
    </row>
    <row r="16" spans="1:15" x14ac:dyDescent="0.2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  <c r="H16">
        <f>IF(Table24[[#This Row],[sex]]="Male",1,0)</f>
        <v>0</v>
      </c>
      <c r="I16">
        <f>IF(Table24[[#This Row],[time]]="Dinner",1,0)</f>
        <v>1</v>
      </c>
      <c r="J16">
        <f>IF(Table24[[#This Row],[smoker]]="Yes",1,0)</f>
        <v>0</v>
      </c>
      <c r="K16">
        <f>IF(Table24[[#This Row],[day]]="Sun",1,0)</f>
        <v>1</v>
      </c>
      <c r="L16">
        <f>IF(Table24[[#This Row],[day]]="Sat",1,0)</f>
        <v>0</v>
      </c>
      <c r="M16">
        <f>IF(Table24[[#This Row],[day]]="Fri",1,0)</f>
        <v>0</v>
      </c>
      <c r="N16">
        <v>14.83</v>
      </c>
      <c r="O16">
        <v>2</v>
      </c>
    </row>
    <row r="17" spans="1:15" x14ac:dyDescent="0.2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  <c r="H17">
        <f>IF(Table24[[#This Row],[sex]]="Male",1,0)</f>
        <v>1</v>
      </c>
      <c r="I17">
        <f>IF(Table24[[#This Row],[time]]="Dinner",1,0)</f>
        <v>1</v>
      </c>
      <c r="J17">
        <f>IF(Table24[[#This Row],[smoker]]="Yes",1,0)</f>
        <v>0</v>
      </c>
      <c r="K17">
        <f>IF(Table24[[#This Row],[day]]="Sun",1,0)</f>
        <v>1</v>
      </c>
      <c r="L17">
        <f>IF(Table24[[#This Row],[day]]="Sat",1,0)</f>
        <v>0</v>
      </c>
      <c r="M17">
        <f>IF(Table24[[#This Row],[day]]="Fri",1,0)</f>
        <v>0</v>
      </c>
      <c r="N17">
        <v>21.58</v>
      </c>
      <c r="O17">
        <v>2</v>
      </c>
    </row>
    <row r="18" spans="1:15" x14ac:dyDescent="0.2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  <c r="H18">
        <f>IF(Table24[[#This Row],[sex]]="Male",1,0)</f>
        <v>0</v>
      </c>
      <c r="I18">
        <f>IF(Table24[[#This Row],[time]]="Dinner",1,0)</f>
        <v>1</v>
      </c>
      <c r="J18">
        <f>IF(Table24[[#This Row],[smoker]]="Yes",1,0)</f>
        <v>0</v>
      </c>
      <c r="K18">
        <f>IF(Table24[[#This Row],[day]]="Sun",1,0)</f>
        <v>1</v>
      </c>
      <c r="L18">
        <f>IF(Table24[[#This Row],[day]]="Sat",1,0)</f>
        <v>0</v>
      </c>
      <c r="M18">
        <f>IF(Table24[[#This Row],[day]]="Fri",1,0)</f>
        <v>0</v>
      </c>
      <c r="N18">
        <v>10.33</v>
      </c>
      <c r="O18">
        <v>3</v>
      </c>
    </row>
    <row r="19" spans="1:15" x14ac:dyDescent="0.2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  <c r="H19">
        <f>IF(Table24[[#This Row],[sex]]="Male",1,0)</f>
        <v>1</v>
      </c>
      <c r="I19">
        <f>IF(Table24[[#This Row],[time]]="Dinner",1,0)</f>
        <v>1</v>
      </c>
      <c r="J19">
        <f>IF(Table24[[#This Row],[smoker]]="Yes",1,0)</f>
        <v>0</v>
      </c>
      <c r="K19">
        <f>IF(Table24[[#This Row],[day]]="Sun",1,0)</f>
        <v>1</v>
      </c>
      <c r="L19">
        <f>IF(Table24[[#This Row],[day]]="Sat",1,0)</f>
        <v>0</v>
      </c>
      <c r="M19">
        <f>IF(Table24[[#This Row],[day]]="Fri",1,0)</f>
        <v>0</v>
      </c>
      <c r="N19">
        <v>16.29</v>
      </c>
      <c r="O19">
        <v>3</v>
      </c>
    </row>
    <row r="20" spans="1:15" x14ac:dyDescent="0.2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  <c r="H20">
        <f>IF(Table24[[#This Row],[sex]]="Male",1,0)</f>
        <v>0</v>
      </c>
      <c r="I20">
        <f>IF(Table24[[#This Row],[time]]="Dinner",1,0)</f>
        <v>1</v>
      </c>
      <c r="J20">
        <f>IF(Table24[[#This Row],[smoker]]="Yes",1,0)</f>
        <v>0</v>
      </c>
      <c r="K20">
        <f>IF(Table24[[#This Row],[day]]="Sun",1,0)</f>
        <v>1</v>
      </c>
      <c r="L20">
        <f>IF(Table24[[#This Row],[day]]="Sat",1,0)</f>
        <v>0</v>
      </c>
      <c r="M20">
        <f>IF(Table24[[#This Row],[day]]="Fri",1,0)</f>
        <v>0</v>
      </c>
      <c r="N20">
        <v>16.97</v>
      </c>
      <c r="O20">
        <v>3</v>
      </c>
    </row>
    <row r="21" spans="1:15" x14ac:dyDescent="0.2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  <c r="H21">
        <f>IF(Table24[[#This Row],[sex]]="Male",1,0)</f>
        <v>1</v>
      </c>
      <c r="I21">
        <f>IF(Table24[[#This Row],[time]]="Dinner",1,0)</f>
        <v>1</v>
      </c>
      <c r="J21">
        <f>IF(Table24[[#This Row],[smoker]]="Yes",1,0)</f>
        <v>0</v>
      </c>
      <c r="K21">
        <f>IF(Table24[[#This Row],[day]]="Sun",1,0)</f>
        <v>0</v>
      </c>
      <c r="L21">
        <f>IF(Table24[[#This Row],[day]]="Sat",1,0)</f>
        <v>1</v>
      </c>
      <c r="M21">
        <f>IF(Table24[[#This Row],[day]]="Fri",1,0)</f>
        <v>0</v>
      </c>
      <c r="N21">
        <v>20.65</v>
      </c>
      <c r="O21">
        <v>3</v>
      </c>
    </row>
    <row r="22" spans="1:15" x14ac:dyDescent="0.2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  <c r="H22">
        <f>IF(Table24[[#This Row],[sex]]="Male",1,0)</f>
        <v>1</v>
      </c>
      <c r="I22">
        <f>IF(Table24[[#This Row],[time]]="Dinner",1,0)</f>
        <v>1</v>
      </c>
      <c r="J22">
        <f>IF(Table24[[#This Row],[smoker]]="Yes",1,0)</f>
        <v>0</v>
      </c>
      <c r="K22">
        <f>IF(Table24[[#This Row],[day]]="Sun",1,0)</f>
        <v>0</v>
      </c>
      <c r="L22">
        <f>IF(Table24[[#This Row],[day]]="Sat",1,0)</f>
        <v>1</v>
      </c>
      <c r="M22">
        <f>IF(Table24[[#This Row],[day]]="Fri",1,0)</f>
        <v>0</v>
      </c>
      <c r="N22">
        <v>17.920000000000002</v>
      </c>
      <c r="O22">
        <v>2</v>
      </c>
    </row>
    <row r="23" spans="1:15" x14ac:dyDescent="0.2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  <c r="H23">
        <f>IF(Table24[[#This Row],[sex]]="Male",1,0)</f>
        <v>0</v>
      </c>
      <c r="I23">
        <f>IF(Table24[[#This Row],[time]]="Dinner",1,0)</f>
        <v>1</v>
      </c>
      <c r="J23">
        <f>IF(Table24[[#This Row],[smoker]]="Yes",1,0)</f>
        <v>0</v>
      </c>
      <c r="K23">
        <f>IF(Table24[[#This Row],[day]]="Sun",1,0)</f>
        <v>0</v>
      </c>
      <c r="L23">
        <f>IF(Table24[[#This Row],[day]]="Sat",1,0)</f>
        <v>1</v>
      </c>
      <c r="M23">
        <f>IF(Table24[[#This Row],[day]]="Fri",1,0)</f>
        <v>0</v>
      </c>
      <c r="N23">
        <v>20.29</v>
      </c>
      <c r="O23">
        <v>2</v>
      </c>
    </row>
    <row r="24" spans="1:15" x14ac:dyDescent="0.2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  <c r="H24">
        <f>IF(Table24[[#This Row],[sex]]="Male",1,0)</f>
        <v>0</v>
      </c>
      <c r="I24">
        <f>IF(Table24[[#This Row],[time]]="Dinner",1,0)</f>
        <v>1</v>
      </c>
      <c r="J24">
        <f>IF(Table24[[#This Row],[smoker]]="Yes",1,0)</f>
        <v>0</v>
      </c>
      <c r="K24">
        <f>IF(Table24[[#This Row],[day]]="Sun",1,0)</f>
        <v>0</v>
      </c>
      <c r="L24">
        <f>IF(Table24[[#This Row],[day]]="Sat",1,0)</f>
        <v>1</v>
      </c>
      <c r="M24">
        <f>IF(Table24[[#This Row],[day]]="Fri",1,0)</f>
        <v>0</v>
      </c>
      <c r="N24">
        <v>15.77</v>
      </c>
      <c r="O24">
        <v>2</v>
      </c>
    </row>
    <row r="25" spans="1:15" x14ac:dyDescent="0.2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  <c r="H25">
        <f>IF(Table24[[#This Row],[sex]]="Male",1,0)</f>
        <v>1</v>
      </c>
      <c r="I25">
        <f>IF(Table24[[#This Row],[time]]="Dinner",1,0)</f>
        <v>1</v>
      </c>
      <c r="J25">
        <f>IF(Table24[[#This Row],[smoker]]="Yes",1,0)</f>
        <v>0</v>
      </c>
      <c r="K25">
        <f>IF(Table24[[#This Row],[day]]="Sun",1,0)</f>
        <v>0</v>
      </c>
      <c r="L25">
        <f>IF(Table24[[#This Row],[day]]="Sat",1,0)</f>
        <v>1</v>
      </c>
      <c r="M25">
        <f>IF(Table24[[#This Row],[day]]="Fri",1,0)</f>
        <v>0</v>
      </c>
      <c r="N25">
        <v>39.42</v>
      </c>
      <c r="O25">
        <v>4</v>
      </c>
    </row>
    <row r="26" spans="1:15" x14ac:dyDescent="0.2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  <c r="H26">
        <f>IF(Table24[[#This Row],[sex]]="Male",1,0)</f>
        <v>1</v>
      </c>
      <c r="I26">
        <f>IF(Table24[[#This Row],[time]]="Dinner",1,0)</f>
        <v>1</v>
      </c>
      <c r="J26">
        <f>IF(Table24[[#This Row],[smoker]]="Yes",1,0)</f>
        <v>0</v>
      </c>
      <c r="K26">
        <f>IF(Table24[[#This Row],[day]]="Sun",1,0)</f>
        <v>0</v>
      </c>
      <c r="L26">
        <f>IF(Table24[[#This Row],[day]]="Sat",1,0)</f>
        <v>1</v>
      </c>
      <c r="M26">
        <f>IF(Table24[[#This Row],[day]]="Fri",1,0)</f>
        <v>0</v>
      </c>
      <c r="N26">
        <v>19.82</v>
      </c>
      <c r="O26">
        <v>2</v>
      </c>
    </row>
    <row r="27" spans="1:15" x14ac:dyDescent="0.2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  <c r="H27">
        <f>IF(Table24[[#This Row],[sex]]="Male",1,0)</f>
        <v>1</v>
      </c>
      <c r="I27">
        <f>IF(Table24[[#This Row],[time]]="Dinner",1,0)</f>
        <v>1</v>
      </c>
      <c r="J27">
        <f>IF(Table24[[#This Row],[smoker]]="Yes",1,0)</f>
        <v>0</v>
      </c>
      <c r="K27">
        <f>IF(Table24[[#This Row],[day]]="Sun",1,0)</f>
        <v>0</v>
      </c>
      <c r="L27">
        <f>IF(Table24[[#This Row],[day]]="Sat",1,0)</f>
        <v>1</v>
      </c>
      <c r="M27">
        <f>IF(Table24[[#This Row],[day]]="Fri",1,0)</f>
        <v>0</v>
      </c>
      <c r="N27">
        <v>17.809999999999999</v>
      </c>
      <c r="O27">
        <v>4</v>
      </c>
    </row>
    <row r="28" spans="1:15" x14ac:dyDescent="0.2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  <c r="H28">
        <f>IF(Table24[[#This Row],[sex]]="Male",1,0)</f>
        <v>1</v>
      </c>
      <c r="I28">
        <f>IF(Table24[[#This Row],[time]]="Dinner",1,0)</f>
        <v>1</v>
      </c>
      <c r="J28">
        <f>IF(Table24[[#This Row],[smoker]]="Yes",1,0)</f>
        <v>0</v>
      </c>
      <c r="K28">
        <f>IF(Table24[[#This Row],[day]]="Sun",1,0)</f>
        <v>0</v>
      </c>
      <c r="L28">
        <f>IF(Table24[[#This Row],[day]]="Sat",1,0)</f>
        <v>1</v>
      </c>
      <c r="M28">
        <f>IF(Table24[[#This Row],[day]]="Fri",1,0)</f>
        <v>0</v>
      </c>
      <c r="N28">
        <v>13.37</v>
      </c>
      <c r="O28">
        <v>2</v>
      </c>
    </row>
    <row r="29" spans="1:15" x14ac:dyDescent="0.2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  <c r="H29">
        <f>IF(Table24[[#This Row],[sex]]="Male",1,0)</f>
        <v>1</v>
      </c>
      <c r="I29">
        <f>IF(Table24[[#This Row],[time]]="Dinner",1,0)</f>
        <v>1</v>
      </c>
      <c r="J29">
        <f>IF(Table24[[#This Row],[smoker]]="Yes",1,0)</f>
        <v>0</v>
      </c>
      <c r="K29">
        <f>IF(Table24[[#This Row],[day]]="Sun",1,0)</f>
        <v>0</v>
      </c>
      <c r="L29">
        <f>IF(Table24[[#This Row],[day]]="Sat",1,0)</f>
        <v>1</v>
      </c>
      <c r="M29">
        <f>IF(Table24[[#This Row],[day]]="Fri",1,0)</f>
        <v>0</v>
      </c>
      <c r="N29">
        <v>12.69</v>
      </c>
      <c r="O29">
        <v>2</v>
      </c>
    </row>
    <row r="30" spans="1:15" x14ac:dyDescent="0.2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  <c r="H30">
        <f>IF(Table24[[#This Row],[sex]]="Male",1,0)</f>
        <v>1</v>
      </c>
      <c r="I30">
        <f>IF(Table24[[#This Row],[time]]="Dinner",1,0)</f>
        <v>1</v>
      </c>
      <c r="J30">
        <f>IF(Table24[[#This Row],[smoker]]="Yes",1,0)</f>
        <v>0</v>
      </c>
      <c r="K30">
        <f>IF(Table24[[#This Row],[day]]="Sun",1,0)</f>
        <v>0</v>
      </c>
      <c r="L30">
        <f>IF(Table24[[#This Row],[day]]="Sat",1,0)</f>
        <v>1</v>
      </c>
      <c r="M30">
        <f>IF(Table24[[#This Row],[day]]="Fri",1,0)</f>
        <v>0</v>
      </c>
      <c r="N30">
        <v>21.7</v>
      </c>
      <c r="O30">
        <v>2</v>
      </c>
    </row>
    <row r="31" spans="1:15" x14ac:dyDescent="0.2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  <c r="H31">
        <f>IF(Table24[[#This Row],[sex]]="Male",1,0)</f>
        <v>0</v>
      </c>
      <c r="I31">
        <f>IF(Table24[[#This Row],[time]]="Dinner",1,0)</f>
        <v>1</v>
      </c>
      <c r="J31">
        <f>IF(Table24[[#This Row],[smoker]]="Yes",1,0)</f>
        <v>0</v>
      </c>
      <c r="K31">
        <f>IF(Table24[[#This Row],[day]]="Sun",1,0)</f>
        <v>0</v>
      </c>
      <c r="L31">
        <f>IF(Table24[[#This Row],[day]]="Sat",1,0)</f>
        <v>1</v>
      </c>
      <c r="M31">
        <f>IF(Table24[[#This Row],[day]]="Fri",1,0)</f>
        <v>0</v>
      </c>
      <c r="N31">
        <v>19.649999999999999</v>
      </c>
      <c r="O31">
        <v>2</v>
      </c>
    </row>
    <row r="32" spans="1:15" x14ac:dyDescent="0.2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  <c r="H32">
        <f>IF(Table24[[#This Row],[sex]]="Male",1,0)</f>
        <v>1</v>
      </c>
      <c r="I32">
        <f>IF(Table24[[#This Row],[time]]="Dinner",1,0)</f>
        <v>1</v>
      </c>
      <c r="J32">
        <f>IF(Table24[[#This Row],[smoker]]="Yes",1,0)</f>
        <v>0</v>
      </c>
      <c r="K32">
        <f>IF(Table24[[#This Row],[day]]="Sun",1,0)</f>
        <v>0</v>
      </c>
      <c r="L32">
        <f>IF(Table24[[#This Row],[day]]="Sat",1,0)</f>
        <v>1</v>
      </c>
      <c r="M32">
        <f>IF(Table24[[#This Row],[day]]="Fri",1,0)</f>
        <v>0</v>
      </c>
      <c r="N32">
        <v>9.5500000000000007</v>
      </c>
      <c r="O32">
        <v>2</v>
      </c>
    </row>
    <row r="33" spans="1:15" x14ac:dyDescent="0.2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  <c r="H33">
        <f>IF(Table24[[#This Row],[sex]]="Male",1,0)</f>
        <v>1</v>
      </c>
      <c r="I33">
        <f>IF(Table24[[#This Row],[time]]="Dinner",1,0)</f>
        <v>1</v>
      </c>
      <c r="J33">
        <f>IF(Table24[[#This Row],[smoker]]="Yes",1,0)</f>
        <v>0</v>
      </c>
      <c r="K33">
        <f>IF(Table24[[#This Row],[day]]="Sun",1,0)</f>
        <v>0</v>
      </c>
      <c r="L33">
        <f>IF(Table24[[#This Row],[day]]="Sat",1,0)</f>
        <v>1</v>
      </c>
      <c r="M33">
        <f>IF(Table24[[#This Row],[day]]="Fri",1,0)</f>
        <v>0</v>
      </c>
      <c r="N33">
        <v>18.350000000000001</v>
      </c>
      <c r="O33">
        <v>4</v>
      </c>
    </row>
    <row r="34" spans="1:15" x14ac:dyDescent="0.2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  <c r="H34">
        <f>IF(Table24[[#This Row],[sex]]="Male",1,0)</f>
        <v>0</v>
      </c>
      <c r="I34">
        <f>IF(Table24[[#This Row],[time]]="Dinner",1,0)</f>
        <v>1</v>
      </c>
      <c r="J34">
        <f>IF(Table24[[#This Row],[smoker]]="Yes",1,0)</f>
        <v>0</v>
      </c>
      <c r="K34">
        <f>IF(Table24[[#This Row],[day]]="Sun",1,0)</f>
        <v>0</v>
      </c>
      <c r="L34">
        <f>IF(Table24[[#This Row],[day]]="Sat",1,0)</f>
        <v>1</v>
      </c>
      <c r="M34">
        <f>IF(Table24[[#This Row],[day]]="Fri",1,0)</f>
        <v>0</v>
      </c>
      <c r="N34">
        <v>15.06</v>
      </c>
      <c r="O34">
        <v>2</v>
      </c>
    </row>
    <row r="35" spans="1:15" x14ac:dyDescent="0.2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  <c r="H35">
        <f>IF(Table24[[#This Row],[sex]]="Male",1,0)</f>
        <v>0</v>
      </c>
      <c r="I35">
        <f>IF(Table24[[#This Row],[time]]="Dinner",1,0)</f>
        <v>1</v>
      </c>
      <c r="J35">
        <f>IF(Table24[[#This Row],[smoker]]="Yes",1,0)</f>
        <v>0</v>
      </c>
      <c r="K35">
        <f>IF(Table24[[#This Row],[day]]="Sun",1,0)</f>
        <v>0</v>
      </c>
      <c r="L35">
        <f>IF(Table24[[#This Row],[day]]="Sat",1,0)</f>
        <v>1</v>
      </c>
      <c r="M35">
        <f>IF(Table24[[#This Row],[day]]="Fri",1,0)</f>
        <v>0</v>
      </c>
      <c r="N35">
        <v>20.69</v>
      </c>
      <c r="O35">
        <v>4</v>
      </c>
    </row>
    <row r="36" spans="1:15" x14ac:dyDescent="0.2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  <c r="H36">
        <f>IF(Table24[[#This Row],[sex]]="Male",1,0)</f>
        <v>1</v>
      </c>
      <c r="I36">
        <f>IF(Table24[[#This Row],[time]]="Dinner",1,0)</f>
        <v>1</v>
      </c>
      <c r="J36">
        <f>IF(Table24[[#This Row],[smoker]]="Yes",1,0)</f>
        <v>0</v>
      </c>
      <c r="K36">
        <f>IF(Table24[[#This Row],[day]]="Sun",1,0)</f>
        <v>0</v>
      </c>
      <c r="L36">
        <f>IF(Table24[[#This Row],[day]]="Sat",1,0)</f>
        <v>1</v>
      </c>
      <c r="M36">
        <f>IF(Table24[[#This Row],[day]]="Fri",1,0)</f>
        <v>0</v>
      </c>
      <c r="N36">
        <v>17.78</v>
      </c>
      <c r="O36">
        <v>2</v>
      </c>
    </row>
    <row r="37" spans="1:15" x14ac:dyDescent="0.2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  <c r="H37">
        <f>IF(Table24[[#This Row],[sex]]="Male",1,0)</f>
        <v>1</v>
      </c>
      <c r="I37">
        <f>IF(Table24[[#This Row],[time]]="Dinner",1,0)</f>
        <v>1</v>
      </c>
      <c r="J37">
        <f>IF(Table24[[#This Row],[smoker]]="Yes",1,0)</f>
        <v>0</v>
      </c>
      <c r="K37">
        <f>IF(Table24[[#This Row],[day]]="Sun",1,0)</f>
        <v>0</v>
      </c>
      <c r="L37">
        <f>IF(Table24[[#This Row],[day]]="Sat",1,0)</f>
        <v>1</v>
      </c>
      <c r="M37">
        <f>IF(Table24[[#This Row],[day]]="Fri",1,0)</f>
        <v>0</v>
      </c>
      <c r="N37">
        <v>24.06</v>
      </c>
      <c r="O37">
        <v>3</v>
      </c>
    </row>
    <row r="38" spans="1:15" x14ac:dyDescent="0.2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  <c r="H38">
        <f>IF(Table24[[#This Row],[sex]]="Male",1,0)</f>
        <v>1</v>
      </c>
      <c r="I38">
        <f>IF(Table24[[#This Row],[time]]="Dinner",1,0)</f>
        <v>1</v>
      </c>
      <c r="J38">
        <f>IF(Table24[[#This Row],[smoker]]="Yes",1,0)</f>
        <v>0</v>
      </c>
      <c r="K38">
        <f>IF(Table24[[#This Row],[day]]="Sun",1,0)</f>
        <v>0</v>
      </c>
      <c r="L38">
        <f>IF(Table24[[#This Row],[day]]="Sat",1,0)</f>
        <v>1</v>
      </c>
      <c r="M38">
        <f>IF(Table24[[#This Row],[day]]="Fri",1,0)</f>
        <v>0</v>
      </c>
      <c r="N38">
        <v>16.309999999999999</v>
      </c>
      <c r="O38">
        <v>3</v>
      </c>
    </row>
    <row r="39" spans="1:15" x14ac:dyDescent="0.2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  <c r="H39">
        <f>IF(Table24[[#This Row],[sex]]="Male",1,0)</f>
        <v>0</v>
      </c>
      <c r="I39">
        <f>IF(Table24[[#This Row],[time]]="Dinner",1,0)</f>
        <v>1</v>
      </c>
      <c r="J39">
        <f>IF(Table24[[#This Row],[smoker]]="Yes",1,0)</f>
        <v>0</v>
      </c>
      <c r="K39">
        <f>IF(Table24[[#This Row],[day]]="Sun",1,0)</f>
        <v>0</v>
      </c>
      <c r="L39">
        <f>IF(Table24[[#This Row],[day]]="Sat",1,0)</f>
        <v>1</v>
      </c>
      <c r="M39">
        <f>IF(Table24[[#This Row],[day]]="Fri",1,0)</f>
        <v>0</v>
      </c>
      <c r="N39">
        <v>16.93</v>
      </c>
      <c r="O39">
        <v>3</v>
      </c>
    </row>
    <row r="40" spans="1:15" x14ac:dyDescent="0.2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  <c r="H40">
        <f>IF(Table24[[#This Row],[sex]]="Male",1,0)</f>
        <v>1</v>
      </c>
      <c r="I40">
        <f>IF(Table24[[#This Row],[time]]="Dinner",1,0)</f>
        <v>1</v>
      </c>
      <c r="J40">
        <f>IF(Table24[[#This Row],[smoker]]="Yes",1,0)</f>
        <v>0</v>
      </c>
      <c r="K40">
        <f>IF(Table24[[#This Row],[day]]="Sun",1,0)</f>
        <v>0</v>
      </c>
      <c r="L40">
        <f>IF(Table24[[#This Row],[day]]="Sat",1,0)</f>
        <v>1</v>
      </c>
      <c r="M40">
        <f>IF(Table24[[#This Row],[day]]="Fri",1,0)</f>
        <v>0</v>
      </c>
      <c r="N40">
        <v>18.690000000000001</v>
      </c>
      <c r="O40">
        <v>3</v>
      </c>
    </row>
    <row r="41" spans="1:15" x14ac:dyDescent="0.2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  <c r="H41">
        <f>IF(Table24[[#This Row],[sex]]="Male",1,0)</f>
        <v>1</v>
      </c>
      <c r="I41">
        <f>IF(Table24[[#This Row],[time]]="Dinner",1,0)</f>
        <v>1</v>
      </c>
      <c r="J41">
        <f>IF(Table24[[#This Row],[smoker]]="Yes",1,0)</f>
        <v>0</v>
      </c>
      <c r="K41">
        <f>IF(Table24[[#This Row],[day]]="Sun",1,0)</f>
        <v>0</v>
      </c>
      <c r="L41">
        <f>IF(Table24[[#This Row],[day]]="Sat",1,0)</f>
        <v>1</v>
      </c>
      <c r="M41">
        <f>IF(Table24[[#This Row],[day]]="Fri",1,0)</f>
        <v>0</v>
      </c>
      <c r="N41">
        <v>31.27</v>
      </c>
      <c r="O41">
        <v>3</v>
      </c>
    </row>
    <row r="42" spans="1:15" x14ac:dyDescent="0.2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  <c r="H42">
        <f>IF(Table24[[#This Row],[sex]]="Male",1,0)</f>
        <v>1</v>
      </c>
      <c r="I42">
        <f>IF(Table24[[#This Row],[time]]="Dinner",1,0)</f>
        <v>1</v>
      </c>
      <c r="J42">
        <f>IF(Table24[[#This Row],[smoker]]="Yes",1,0)</f>
        <v>0</v>
      </c>
      <c r="K42">
        <f>IF(Table24[[#This Row],[day]]="Sun",1,0)</f>
        <v>0</v>
      </c>
      <c r="L42">
        <f>IF(Table24[[#This Row],[day]]="Sat",1,0)</f>
        <v>1</v>
      </c>
      <c r="M42">
        <f>IF(Table24[[#This Row],[day]]="Fri",1,0)</f>
        <v>0</v>
      </c>
      <c r="N42">
        <v>16.04</v>
      </c>
      <c r="O42">
        <v>3</v>
      </c>
    </row>
    <row r="43" spans="1:15" x14ac:dyDescent="0.2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  <c r="H43">
        <f>IF(Table24[[#This Row],[sex]]="Male",1,0)</f>
        <v>1</v>
      </c>
      <c r="I43">
        <f>IF(Table24[[#This Row],[time]]="Dinner",1,0)</f>
        <v>1</v>
      </c>
      <c r="J43">
        <f>IF(Table24[[#This Row],[smoker]]="Yes",1,0)</f>
        <v>0</v>
      </c>
      <c r="K43">
        <f>IF(Table24[[#This Row],[day]]="Sun",1,0)</f>
        <v>1</v>
      </c>
      <c r="L43">
        <f>IF(Table24[[#This Row],[day]]="Sat",1,0)</f>
        <v>0</v>
      </c>
      <c r="M43">
        <f>IF(Table24[[#This Row],[day]]="Fri",1,0)</f>
        <v>0</v>
      </c>
      <c r="N43">
        <v>17.46</v>
      </c>
      <c r="O43">
        <v>2</v>
      </c>
    </row>
    <row r="44" spans="1:15" x14ac:dyDescent="0.2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  <c r="H44">
        <f>IF(Table24[[#This Row],[sex]]="Male",1,0)</f>
        <v>1</v>
      </c>
      <c r="I44">
        <f>IF(Table24[[#This Row],[time]]="Dinner",1,0)</f>
        <v>1</v>
      </c>
      <c r="J44">
        <f>IF(Table24[[#This Row],[smoker]]="Yes",1,0)</f>
        <v>0</v>
      </c>
      <c r="K44">
        <f>IF(Table24[[#This Row],[day]]="Sun",1,0)</f>
        <v>1</v>
      </c>
      <c r="L44">
        <f>IF(Table24[[#This Row],[day]]="Sat",1,0)</f>
        <v>0</v>
      </c>
      <c r="M44">
        <f>IF(Table24[[#This Row],[day]]="Fri",1,0)</f>
        <v>0</v>
      </c>
      <c r="N44">
        <v>13.94</v>
      </c>
      <c r="O44">
        <v>2</v>
      </c>
    </row>
    <row r="45" spans="1:15" x14ac:dyDescent="0.2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  <c r="H45">
        <f>IF(Table24[[#This Row],[sex]]="Male",1,0)</f>
        <v>1</v>
      </c>
      <c r="I45">
        <f>IF(Table24[[#This Row],[time]]="Dinner",1,0)</f>
        <v>1</v>
      </c>
      <c r="J45">
        <f>IF(Table24[[#This Row],[smoker]]="Yes",1,0)</f>
        <v>0</v>
      </c>
      <c r="K45">
        <f>IF(Table24[[#This Row],[day]]="Sun",1,0)</f>
        <v>1</v>
      </c>
      <c r="L45">
        <f>IF(Table24[[#This Row],[day]]="Sat",1,0)</f>
        <v>0</v>
      </c>
      <c r="M45">
        <f>IF(Table24[[#This Row],[day]]="Fri",1,0)</f>
        <v>0</v>
      </c>
      <c r="N45">
        <v>9.68</v>
      </c>
      <c r="O45">
        <v>2</v>
      </c>
    </row>
    <row r="46" spans="1:15" x14ac:dyDescent="0.2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  <c r="H46">
        <f>IF(Table24[[#This Row],[sex]]="Male",1,0)</f>
        <v>1</v>
      </c>
      <c r="I46">
        <f>IF(Table24[[#This Row],[time]]="Dinner",1,0)</f>
        <v>1</v>
      </c>
      <c r="J46">
        <f>IF(Table24[[#This Row],[smoker]]="Yes",1,0)</f>
        <v>0</v>
      </c>
      <c r="K46">
        <f>IF(Table24[[#This Row],[day]]="Sun",1,0)</f>
        <v>1</v>
      </c>
      <c r="L46">
        <f>IF(Table24[[#This Row],[day]]="Sat",1,0)</f>
        <v>0</v>
      </c>
      <c r="M46">
        <f>IF(Table24[[#This Row],[day]]="Fri",1,0)</f>
        <v>0</v>
      </c>
      <c r="N46">
        <v>30.4</v>
      </c>
      <c r="O46">
        <v>4</v>
      </c>
    </row>
    <row r="47" spans="1:15" x14ac:dyDescent="0.2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  <c r="H47">
        <f>IF(Table24[[#This Row],[sex]]="Male",1,0)</f>
        <v>1</v>
      </c>
      <c r="I47">
        <f>IF(Table24[[#This Row],[time]]="Dinner",1,0)</f>
        <v>1</v>
      </c>
      <c r="J47">
        <f>IF(Table24[[#This Row],[smoker]]="Yes",1,0)</f>
        <v>0</v>
      </c>
      <c r="K47">
        <f>IF(Table24[[#This Row],[day]]="Sun",1,0)</f>
        <v>1</v>
      </c>
      <c r="L47">
        <f>IF(Table24[[#This Row],[day]]="Sat",1,0)</f>
        <v>0</v>
      </c>
      <c r="M47">
        <f>IF(Table24[[#This Row],[day]]="Fri",1,0)</f>
        <v>0</v>
      </c>
      <c r="N47">
        <v>18.29</v>
      </c>
      <c r="O47">
        <v>2</v>
      </c>
    </row>
    <row r="48" spans="1:15" x14ac:dyDescent="0.2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  <c r="H48">
        <f>IF(Table24[[#This Row],[sex]]="Male",1,0)</f>
        <v>1</v>
      </c>
      <c r="I48">
        <f>IF(Table24[[#This Row],[time]]="Dinner",1,0)</f>
        <v>1</v>
      </c>
      <c r="J48">
        <f>IF(Table24[[#This Row],[smoker]]="Yes",1,0)</f>
        <v>0</v>
      </c>
      <c r="K48">
        <f>IF(Table24[[#This Row],[day]]="Sun",1,0)</f>
        <v>1</v>
      </c>
      <c r="L48">
        <f>IF(Table24[[#This Row],[day]]="Sat",1,0)</f>
        <v>0</v>
      </c>
      <c r="M48">
        <f>IF(Table24[[#This Row],[day]]="Fri",1,0)</f>
        <v>0</v>
      </c>
      <c r="N48">
        <v>22.23</v>
      </c>
      <c r="O48">
        <v>2</v>
      </c>
    </row>
    <row r="49" spans="1:15" x14ac:dyDescent="0.2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  <c r="H49">
        <f>IF(Table24[[#This Row],[sex]]="Male",1,0)</f>
        <v>1</v>
      </c>
      <c r="I49">
        <f>IF(Table24[[#This Row],[time]]="Dinner",1,0)</f>
        <v>1</v>
      </c>
      <c r="J49">
        <f>IF(Table24[[#This Row],[smoker]]="Yes",1,0)</f>
        <v>0</v>
      </c>
      <c r="K49">
        <f>IF(Table24[[#This Row],[day]]="Sun",1,0)</f>
        <v>1</v>
      </c>
      <c r="L49">
        <f>IF(Table24[[#This Row],[day]]="Sat",1,0)</f>
        <v>0</v>
      </c>
      <c r="M49">
        <f>IF(Table24[[#This Row],[day]]="Fri",1,0)</f>
        <v>0</v>
      </c>
      <c r="N49">
        <v>32.4</v>
      </c>
      <c r="O49">
        <v>4</v>
      </c>
    </row>
    <row r="50" spans="1:15" x14ac:dyDescent="0.2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  <c r="H50">
        <f>IF(Table24[[#This Row],[sex]]="Male",1,0)</f>
        <v>1</v>
      </c>
      <c r="I50">
        <f>IF(Table24[[#This Row],[time]]="Dinner",1,0)</f>
        <v>1</v>
      </c>
      <c r="J50">
        <f>IF(Table24[[#This Row],[smoker]]="Yes",1,0)</f>
        <v>0</v>
      </c>
      <c r="K50">
        <f>IF(Table24[[#This Row],[day]]="Sun",1,0)</f>
        <v>1</v>
      </c>
      <c r="L50">
        <f>IF(Table24[[#This Row],[day]]="Sat",1,0)</f>
        <v>0</v>
      </c>
      <c r="M50">
        <f>IF(Table24[[#This Row],[day]]="Fri",1,0)</f>
        <v>0</v>
      </c>
      <c r="N50">
        <v>28.55</v>
      </c>
      <c r="O50">
        <v>3</v>
      </c>
    </row>
    <row r="51" spans="1:15" x14ac:dyDescent="0.2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  <c r="H51">
        <f>IF(Table24[[#This Row],[sex]]="Male",1,0)</f>
        <v>1</v>
      </c>
      <c r="I51">
        <f>IF(Table24[[#This Row],[time]]="Dinner",1,0)</f>
        <v>1</v>
      </c>
      <c r="J51">
        <f>IF(Table24[[#This Row],[smoker]]="Yes",1,0)</f>
        <v>0</v>
      </c>
      <c r="K51">
        <f>IF(Table24[[#This Row],[day]]="Sun",1,0)</f>
        <v>1</v>
      </c>
      <c r="L51">
        <f>IF(Table24[[#This Row],[day]]="Sat",1,0)</f>
        <v>0</v>
      </c>
      <c r="M51">
        <f>IF(Table24[[#This Row],[day]]="Fri",1,0)</f>
        <v>0</v>
      </c>
      <c r="N51">
        <v>18.04</v>
      </c>
      <c r="O51">
        <v>2</v>
      </c>
    </row>
    <row r="52" spans="1:15" x14ac:dyDescent="0.2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  <c r="H52">
        <f>IF(Table24[[#This Row],[sex]]="Male",1,0)</f>
        <v>1</v>
      </c>
      <c r="I52">
        <f>IF(Table24[[#This Row],[time]]="Dinner",1,0)</f>
        <v>1</v>
      </c>
      <c r="J52">
        <f>IF(Table24[[#This Row],[smoker]]="Yes",1,0)</f>
        <v>0</v>
      </c>
      <c r="K52">
        <f>IF(Table24[[#This Row],[day]]="Sun",1,0)</f>
        <v>1</v>
      </c>
      <c r="L52">
        <f>IF(Table24[[#This Row],[day]]="Sat",1,0)</f>
        <v>0</v>
      </c>
      <c r="M52">
        <f>IF(Table24[[#This Row],[day]]="Fri",1,0)</f>
        <v>0</v>
      </c>
      <c r="N52">
        <v>12.54</v>
      </c>
      <c r="O52">
        <v>2</v>
      </c>
    </row>
    <row r="53" spans="1:15" x14ac:dyDescent="0.2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  <c r="H53">
        <f>IF(Table24[[#This Row],[sex]]="Male",1,0)</f>
        <v>0</v>
      </c>
      <c r="I53">
        <f>IF(Table24[[#This Row],[time]]="Dinner",1,0)</f>
        <v>1</v>
      </c>
      <c r="J53">
        <f>IF(Table24[[#This Row],[smoker]]="Yes",1,0)</f>
        <v>0</v>
      </c>
      <c r="K53">
        <f>IF(Table24[[#This Row],[day]]="Sun",1,0)</f>
        <v>1</v>
      </c>
      <c r="L53">
        <f>IF(Table24[[#This Row],[day]]="Sat",1,0)</f>
        <v>0</v>
      </c>
      <c r="M53">
        <f>IF(Table24[[#This Row],[day]]="Fri",1,0)</f>
        <v>0</v>
      </c>
      <c r="N53">
        <v>10.29</v>
      </c>
      <c r="O53">
        <v>2</v>
      </c>
    </row>
    <row r="54" spans="1:15" x14ac:dyDescent="0.2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  <c r="H54">
        <f>IF(Table24[[#This Row],[sex]]="Male",1,0)</f>
        <v>0</v>
      </c>
      <c r="I54">
        <f>IF(Table24[[#This Row],[time]]="Dinner",1,0)</f>
        <v>1</v>
      </c>
      <c r="J54">
        <f>IF(Table24[[#This Row],[smoker]]="Yes",1,0)</f>
        <v>0</v>
      </c>
      <c r="K54">
        <f>IF(Table24[[#This Row],[day]]="Sun",1,0)</f>
        <v>1</v>
      </c>
      <c r="L54">
        <f>IF(Table24[[#This Row],[day]]="Sat",1,0)</f>
        <v>0</v>
      </c>
      <c r="M54">
        <f>IF(Table24[[#This Row],[day]]="Fri",1,0)</f>
        <v>0</v>
      </c>
      <c r="N54">
        <v>34.81</v>
      </c>
      <c r="O54">
        <v>4</v>
      </c>
    </row>
    <row r="55" spans="1:15" x14ac:dyDescent="0.2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  <c r="H55">
        <f>IF(Table24[[#This Row],[sex]]="Male",1,0)</f>
        <v>1</v>
      </c>
      <c r="I55">
        <f>IF(Table24[[#This Row],[time]]="Dinner",1,0)</f>
        <v>1</v>
      </c>
      <c r="J55">
        <f>IF(Table24[[#This Row],[smoker]]="Yes",1,0)</f>
        <v>0</v>
      </c>
      <c r="K55">
        <f>IF(Table24[[#This Row],[day]]="Sun",1,0)</f>
        <v>1</v>
      </c>
      <c r="L55">
        <f>IF(Table24[[#This Row],[day]]="Sat",1,0)</f>
        <v>0</v>
      </c>
      <c r="M55">
        <f>IF(Table24[[#This Row],[day]]="Fri",1,0)</f>
        <v>0</v>
      </c>
      <c r="N55">
        <v>9.94</v>
      </c>
      <c r="O55">
        <v>2</v>
      </c>
    </row>
    <row r="56" spans="1:15" x14ac:dyDescent="0.2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  <c r="H56">
        <f>IF(Table24[[#This Row],[sex]]="Male",1,0)</f>
        <v>1</v>
      </c>
      <c r="I56">
        <f>IF(Table24[[#This Row],[time]]="Dinner",1,0)</f>
        <v>1</v>
      </c>
      <c r="J56">
        <f>IF(Table24[[#This Row],[smoker]]="Yes",1,0)</f>
        <v>0</v>
      </c>
      <c r="K56">
        <f>IF(Table24[[#This Row],[day]]="Sun",1,0)</f>
        <v>1</v>
      </c>
      <c r="L56">
        <f>IF(Table24[[#This Row],[day]]="Sat",1,0)</f>
        <v>0</v>
      </c>
      <c r="M56">
        <f>IF(Table24[[#This Row],[day]]="Fri",1,0)</f>
        <v>0</v>
      </c>
      <c r="N56">
        <v>25.56</v>
      </c>
      <c r="O56">
        <v>4</v>
      </c>
    </row>
    <row r="57" spans="1:15" x14ac:dyDescent="0.2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  <c r="H57">
        <f>IF(Table24[[#This Row],[sex]]="Male",1,0)</f>
        <v>1</v>
      </c>
      <c r="I57">
        <f>IF(Table24[[#This Row],[time]]="Dinner",1,0)</f>
        <v>1</v>
      </c>
      <c r="J57">
        <f>IF(Table24[[#This Row],[smoker]]="Yes",1,0)</f>
        <v>0</v>
      </c>
      <c r="K57">
        <f>IF(Table24[[#This Row],[day]]="Sun",1,0)</f>
        <v>1</v>
      </c>
      <c r="L57">
        <f>IF(Table24[[#This Row],[day]]="Sat",1,0)</f>
        <v>0</v>
      </c>
      <c r="M57">
        <f>IF(Table24[[#This Row],[day]]="Fri",1,0)</f>
        <v>0</v>
      </c>
      <c r="N57">
        <v>19.489999999999998</v>
      </c>
      <c r="O57">
        <v>2</v>
      </c>
    </row>
    <row r="58" spans="1:15" x14ac:dyDescent="0.2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  <c r="H58">
        <f>IF(Table24[[#This Row],[sex]]="Male",1,0)</f>
        <v>1</v>
      </c>
      <c r="I58">
        <f>IF(Table24[[#This Row],[time]]="Dinner",1,0)</f>
        <v>1</v>
      </c>
      <c r="J58">
        <f>IF(Table24[[#This Row],[smoker]]="Yes",1,0)</f>
        <v>1</v>
      </c>
      <c r="K58">
        <f>IF(Table24[[#This Row],[day]]="Sun",1,0)</f>
        <v>0</v>
      </c>
      <c r="L58">
        <f>IF(Table24[[#This Row],[day]]="Sat",1,0)</f>
        <v>1</v>
      </c>
      <c r="M58">
        <f>IF(Table24[[#This Row],[day]]="Fri",1,0)</f>
        <v>0</v>
      </c>
      <c r="N58">
        <v>38.01</v>
      </c>
      <c r="O58">
        <v>4</v>
      </c>
    </row>
    <row r="59" spans="1:15" x14ac:dyDescent="0.2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  <c r="H59">
        <f>IF(Table24[[#This Row],[sex]]="Male",1,0)</f>
        <v>0</v>
      </c>
      <c r="I59">
        <f>IF(Table24[[#This Row],[time]]="Dinner",1,0)</f>
        <v>1</v>
      </c>
      <c r="J59">
        <f>IF(Table24[[#This Row],[smoker]]="Yes",1,0)</f>
        <v>0</v>
      </c>
      <c r="K59">
        <f>IF(Table24[[#This Row],[day]]="Sun",1,0)</f>
        <v>0</v>
      </c>
      <c r="L59">
        <f>IF(Table24[[#This Row],[day]]="Sat",1,0)</f>
        <v>1</v>
      </c>
      <c r="M59">
        <f>IF(Table24[[#This Row],[day]]="Fri",1,0)</f>
        <v>0</v>
      </c>
      <c r="N59">
        <v>26.41</v>
      </c>
      <c r="O59">
        <v>2</v>
      </c>
    </row>
    <row r="60" spans="1:15" x14ac:dyDescent="0.2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  <c r="H60">
        <f>IF(Table24[[#This Row],[sex]]="Male",1,0)</f>
        <v>1</v>
      </c>
      <c r="I60">
        <f>IF(Table24[[#This Row],[time]]="Dinner",1,0)</f>
        <v>1</v>
      </c>
      <c r="J60">
        <f>IF(Table24[[#This Row],[smoker]]="Yes",1,0)</f>
        <v>1</v>
      </c>
      <c r="K60">
        <f>IF(Table24[[#This Row],[day]]="Sun",1,0)</f>
        <v>0</v>
      </c>
      <c r="L60">
        <f>IF(Table24[[#This Row],[day]]="Sat",1,0)</f>
        <v>1</v>
      </c>
      <c r="M60">
        <f>IF(Table24[[#This Row],[day]]="Fri",1,0)</f>
        <v>0</v>
      </c>
      <c r="N60">
        <v>11.24</v>
      </c>
      <c r="O60">
        <v>2</v>
      </c>
    </row>
    <row r="61" spans="1:15" x14ac:dyDescent="0.2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  <c r="H61">
        <f>IF(Table24[[#This Row],[sex]]="Male",1,0)</f>
        <v>1</v>
      </c>
      <c r="I61">
        <f>IF(Table24[[#This Row],[time]]="Dinner",1,0)</f>
        <v>1</v>
      </c>
      <c r="J61">
        <f>IF(Table24[[#This Row],[smoker]]="Yes",1,0)</f>
        <v>0</v>
      </c>
      <c r="K61">
        <f>IF(Table24[[#This Row],[day]]="Sun",1,0)</f>
        <v>0</v>
      </c>
      <c r="L61">
        <f>IF(Table24[[#This Row],[day]]="Sat",1,0)</f>
        <v>1</v>
      </c>
      <c r="M61">
        <f>IF(Table24[[#This Row],[day]]="Fri",1,0)</f>
        <v>0</v>
      </c>
      <c r="N61">
        <v>48.27</v>
      </c>
      <c r="O61">
        <v>4</v>
      </c>
    </row>
    <row r="62" spans="1:15" x14ac:dyDescent="0.2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  <c r="H62">
        <f>IF(Table24[[#This Row],[sex]]="Male",1,0)</f>
        <v>1</v>
      </c>
      <c r="I62">
        <f>IF(Table24[[#This Row],[time]]="Dinner",1,0)</f>
        <v>1</v>
      </c>
      <c r="J62">
        <f>IF(Table24[[#This Row],[smoker]]="Yes",1,0)</f>
        <v>1</v>
      </c>
      <c r="K62">
        <f>IF(Table24[[#This Row],[day]]="Sun",1,0)</f>
        <v>0</v>
      </c>
      <c r="L62">
        <f>IF(Table24[[#This Row],[day]]="Sat",1,0)</f>
        <v>1</v>
      </c>
      <c r="M62">
        <f>IF(Table24[[#This Row],[day]]="Fri",1,0)</f>
        <v>0</v>
      </c>
      <c r="N62">
        <v>20.29</v>
      </c>
      <c r="O62">
        <v>2</v>
      </c>
    </row>
    <row r="63" spans="1:15" x14ac:dyDescent="0.2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  <c r="H63">
        <f>IF(Table24[[#This Row],[sex]]="Male",1,0)</f>
        <v>1</v>
      </c>
      <c r="I63">
        <f>IF(Table24[[#This Row],[time]]="Dinner",1,0)</f>
        <v>1</v>
      </c>
      <c r="J63">
        <f>IF(Table24[[#This Row],[smoker]]="Yes",1,0)</f>
        <v>1</v>
      </c>
      <c r="K63">
        <f>IF(Table24[[#This Row],[day]]="Sun",1,0)</f>
        <v>0</v>
      </c>
      <c r="L63">
        <f>IF(Table24[[#This Row],[day]]="Sat",1,0)</f>
        <v>1</v>
      </c>
      <c r="M63">
        <f>IF(Table24[[#This Row],[day]]="Fri",1,0)</f>
        <v>0</v>
      </c>
      <c r="N63">
        <v>13.81</v>
      </c>
      <c r="O63">
        <v>2</v>
      </c>
    </row>
    <row r="64" spans="1:15" x14ac:dyDescent="0.2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  <c r="H64">
        <f>IF(Table24[[#This Row],[sex]]="Male",1,0)</f>
        <v>1</v>
      </c>
      <c r="I64">
        <f>IF(Table24[[#This Row],[time]]="Dinner",1,0)</f>
        <v>1</v>
      </c>
      <c r="J64">
        <f>IF(Table24[[#This Row],[smoker]]="Yes",1,0)</f>
        <v>1</v>
      </c>
      <c r="K64">
        <f>IF(Table24[[#This Row],[day]]="Sun",1,0)</f>
        <v>0</v>
      </c>
      <c r="L64">
        <f>IF(Table24[[#This Row],[day]]="Sat",1,0)</f>
        <v>1</v>
      </c>
      <c r="M64">
        <f>IF(Table24[[#This Row],[day]]="Fri",1,0)</f>
        <v>0</v>
      </c>
      <c r="N64">
        <v>11.02</v>
      </c>
      <c r="O64">
        <v>2</v>
      </c>
    </row>
    <row r="65" spans="1:15" x14ac:dyDescent="0.2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  <c r="H65">
        <f>IF(Table24[[#This Row],[sex]]="Male",1,0)</f>
        <v>1</v>
      </c>
      <c r="I65">
        <f>IF(Table24[[#This Row],[time]]="Dinner",1,0)</f>
        <v>1</v>
      </c>
      <c r="J65">
        <f>IF(Table24[[#This Row],[smoker]]="Yes",1,0)</f>
        <v>1</v>
      </c>
      <c r="K65">
        <f>IF(Table24[[#This Row],[day]]="Sun",1,0)</f>
        <v>0</v>
      </c>
      <c r="L65">
        <f>IF(Table24[[#This Row],[day]]="Sat",1,0)</f>
        <v>1</v>
      </c>
      <c r="M65">
        <f>IF(Table24[[#This Row],[day]]="Fri",1,0)</f>
        <v>0</v>
      </c>
      <c r="N65">
        <v>18.29</v>
      </c>
      <c r="O65">
        <v>4</v>
      </c>
    </row>
    <row r="66" spans="1:15" x14ac:dyDescent="0.2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  <c r="H66">
        <f>IF(Table24[[#This Row],[sex]]="Male",1,0)</f>
        <v>1</v>
      </c>
      <c r="I66">
        <f>IF(Table24[[#This Row],[time]]="Dinner",1,0)</f>
        <v>1</v>
      </c>
      <c r="J66">
        <f>IF(Table24[[#This Row],[smoker]]="Yes",1,0)</f>
        <v>0</v>
      </c>
      <c r="K66">
        <f>IF(Table24[[#This Row],[day]]="Sun",1,0)</f>
        <v>0</v>
      </c>
      <c r="L66">
        <f>IF(Table24[[#This Row],[day]]="Sat",1,0)</f>
        <v>1</v>
      </c>
      <c r="M66">
        <f>IF(Table24[[#This Row],[day]]="Fri",1,0)</f>
        <v>0</v>
      </c>
      <c r="N66">
        <v>17.59</v>
      </c>
      <c r="O66">
        <v>3</v>
      </c>
    </row>
    <row r="67" spans="1:15" x14ac:dyDescent="0.2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  <c r="H67">
        <f>IF(Table24[[#This Row],[sex]]="Male",1,0)</f>
        <v>1</v>
      </c>
      <c r="I67">
        <f>IF(Table24[[#This Row],[time]]="Dinner",1,0)</f>
        <v>1</v>
      </c>
      <c r="J67">
        <f>IF(Table24[[#This Row],[smoker]]="Yes",1,0)</f>
        <v>0</v>
      </c>
      <c r="K67">
        <f>IF(Table24[[#This Row],[day]]="Sun",1,0)</f>
        <v>0</v>
      </c>
      <c r="L67">
        <f>IF(Table24[[#This Row],[day]]="Sat",1,0)</f>
        <v>1</v>
      </c>
      <c r="M67">
        <f>IF(Table24[[#This Row],[day]]="Fri",1,0)</f>
        <v>0</v>
      </c>
      <c r="N67">
        <v>20.079999999999998</v>
      </c>
      <c r="O67">
        <v>3</v>
      </c>
    </row>
    <row r="68" spans="1:15" x14ac:dyDescent="0.2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  <c r="H68">
        <f>IF(Table24[[#This Row],[sex]]="Male",1,0)</f>
        <v>0</v>
      </c>
      <c r="I68">
        <f>IF(Table24[[#This Row],[time]]="Dinner",1,0)</f>
        <v>1</v>
      </c>
      <c r="J68">
        <f>IF(Table24[[#This Row],[smoker]]="Yes",1,0)</f>
        <v>0</v>
      </c>
      <c r="K68">
        <f>IF(Table24[[#This Row],[day]]="Sun",1,0)</f>
        <v>0</v>
      </c>
      <c r="L68">
        <f>IF(Table24[[#This Row],[day]]="Sat",1,0)</f>
        <v>1</v>
      </c>
      <c r="M68">
        <f>IF(Table24[[#This Row],[day]]="Fri",1,0)</f>
        <v>0</v>
      </c>
      <c r="N68">
        <v>16.45</v>
      </c>
      <c r="O68">
        <v>2</v>
      </c>
    </row>
    <row r="69" spans="1:15" x14ac:dyDescent="0.2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  <c r="H69">
        <f>IF(Table24[[#This Row],[sex]]="Male",1,0)</f>
        <v>0</v>
      </c>
      <c r="I69">
        <f>IF(Table24[[#This Row],[time]]="Dinner",1,0)</f>
        <v>1</v>
      </c>
      <c r="J69">
        <f>IF(Table24[[#This Row],[smoker]]="Yes",1,0)</f>
        <v>1</v>
      </c>
      <c r="K69">
        <f>IF(Table24[[#This Row],[day]]="Sun",1,0)</f>
        <v>0</v>
      </c>
      <c r="L69">
        <f>IF(Table24[[#This Row],[day]]="Sat",1,0)</f>
        <v>1</v>
      </c>
      <c r="M69">
        <f>IF(Table24[[#This Row],[day]]="Fri",1,0)</f>
        <v>0</v>
      </c>
      <c r="N69">
        <v>3.07</v>
      </c>
      <c r="O69">
        <v>1</v>
      </c>
    </row>
    <row r="70" spans="1:15" x14ac:dyDescent="0.2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  <c r="H70">
        <f>IF(Table24[[#This Row],[sex]]="Male",1,0)</f>
        <v>1</v>
      </c>
      <c r="I70">
        <f>IF(Table24[[#This Row],[time]]="Dinner",1,0)</f>
        <v>1</v>
      </c>
      <c r="J70">
        <f>IF(Table24[[#This Row],[smoker]]="Yes",1,0)</f>
        <v>0</v>
      </c>
      <c r="K70">
        <f>IF(Table24[[#This Row],[day]]="Sun",1,0)</f>
        <v>0</v>
      </c>
      <c r="L70">
        <f>IF(Table24[[#This Row],[day]]="Sat",1,0)</f>
        <v>1</v>
      </c>
      <c r="M70">
        <f>IF(Table24[[#This Row],[day]]="Fri",1,0)</f>
        <v>0</v>
      </c>
      <c r="N70">
        <v>20.23</v>
      </c>
      <c r="O70">
        <v>2</v>
      </c>
    </row>
    <row r="71" spans="1:15" x14ac:dyDescent="0.2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  <c r="H71">
        <f>IF(Table24[[#This Row],[sex]]="Male",1,0)</f>
        <v>1</v>
      </c>
      <c r="I71">
        <f>IF(Table24[[#This Row],[time]]="Dinner",1,0)</f>
        <v>1</v>
      </c>
      <c r="J71">
        <f>IF(Table24[[#This Row],[smoker]]="Yes",1,0)</f>
        <v>1</v>
      </c>
      <c r="K71">
        <f>IF(Table24[[#This Row],[day]]="Sun",1,0)</f>
        <v>0</v>
      </c>
      <c r="L71">
        <f>IF(Table24[[#This Row],[day]]="Sat",1,0)</f>
        <v>1</v>
      </c>
      <c r="M71">
        <f>IF(Table24[[#This Row],[day]]="Fri",1,0)</f>
        <v>0</v>
      </c>
      <c r="N71">
        <v>15.01</v>
      </c>
      <c r="O71">
        <v>2</v>
      </c>
    </row>
    <row r="72" spans="1:15" x14ac:dyDescent="0.2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  <c r="H72">
        <f>IF(Table24[[#This Row],[sex]]="Male",1,0)</f>
        <v>1</v>
      </c>
      <c r="I72">
        <f>IF(Table24[[#This Row],[time]]="Dinner",1,0)</f>
        <v>1</v>
      </c>
      <c r="J72">
        <f>IF(Table24[[#This Row],[smoker]]="Yes",1,0)</f>
        <v>0</v>
      </c>
      <c r="K72">
        <f>IF(Table24[[#This Row],[day]]="Sun",1,0)</f>
        <v>0</v>
      </c>
      <c r="L72">
        <f>IF(Table24[[#This Row],[day]]="Sat",1,0)</f>
        <v>1</v>
      </c>
      <c r="M72">
        <f>IF(Table24[[#This Row],[day]]="Fri",1,0)</f>
        <v>0</v>
      </c>
      <c r="N72">
        <v>12.02</v>
      </c>
      <c r="O72">
        <v>2</v>
      </c>
    </row>
    <row r="73" spans="1:15" x14ac:dyDescent="0.2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  <c r="H73">
        <f>IF(Table24[[#This Row],[sex]]="Male",1,0)</f>
        <v>0</v>
      </c>
      <c r="I73">
        <f>IF(Table24[[#This Row],[time]]="Dinner",1,0)</f>
        <v>1</v>
      </c>
      <c r="J73">
        <f>IF(Table24[[#This Row],[smoker]]="Yes",1,0)</f>
        <v>0</v>
      </c>
      <c r="K73">
        <f>IF(Table24[[#This Row],[day]]="Sun",1,0)</f>
        <v>0</v>
      </c>
      <c r="L73">
        <f>IF(Table24[[#This Row],[day]]="Sat",1,0)</f>
        <v>1</v>
      </c>
      <c r="M73">
        <f>IF(Table24[[#This Row],[day]]="Fri",1,0)</f>
        <v>0</v>
      </c>
      <c r="N73">
        <v>17.07</v>
      </c>
      <c r="O73">
        <v>3</v>
      </c>
    </row>
    <row r="74" spans="1:15" x14ac:dyDescent="0.2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  <c r="H74">
        <f>IF(Table24[[#This Row],[sex]]="Male",1,0)</f>
        <v>0</v>
      </c>
      <c r="I74">
        <f>IF(Table24[[#This Row],[time]]="Dinner",1,0)</f>
        <v>1</v>
      </c>
      <c r="J74">
        <f>IF(Table24[[#This Row],[smoker]]="Yes",1,0)</f>
        <v>1</v>
      </c>
      <c r="K74">
        <f>IF(Table24[[#This Row],[day]]="Sun",1,0)</f>
        <v>0</v>
      </c>
      <c r="L74">
        <f>IF(Table24[[#This Row],[day]]="Sat",1,0)</f>
        <v>1</v>
      </c>
      <c r="M74">
        <f>IF(Table24[[#This Row],[day]]="Fri",1,0)</f>
        <v>0</v>
      </c>
      <c r="N74">
        <v>26.86</v>
      </c>
      <c r="O74">
        <v>2</v>
      </c>
    </row>
    <row r="75" spans="1:15" x14ac:dyDescent="0.2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  <c r="H75">
        <f>IF(Table24[[#This Row],[sex]]="Male",1,0)</f>
        <v>0</v>
      </c>
      <c r="I75">
        <f>IF(Table24[[#This Row],[time]]="Dinner",1,0)</f>
        <v>1</v>
      </c>
      <c r="J75">
        <f>IF(Table24[[#This Row],[smoker]]="Yes",1,0)</f>
        <v>1</v>
      </c>
      <c r="K75">
        <f>IF(Table24[[#This Row],[day]]="Sun",1,0)</f>
        <v>0</v>
      </c>
      <c r="L75">
        <f>IF(Table24[[#This Row],[day]]="Sat",1,0)</f>
        <v>1</v>
      </c>
      <c r="M75">
        <f>IF(Table24[[#This Row],[day]]="Fri",1,0)</f>
        <v>0</v>
      </c>
      <c r="N75">
        <v>25.28</v>
      </c>
      <c r="O75">
        <v>2</v>
      </c>
    </row>
    <row r="76" spans="1:15" x14ac:dyDescent="0.2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  <c r="H76">
        <f>IF(Table24[[#This Row],[sex]]="Male",1,0)</f>
        <v>0</v>
      </c>
      <c r="I76">
        <f>IF(Table24[[#This Row],[time]]="Dinner",1,0)</f>
        <v>1</v>
      </c>
      <c r="J76">
        <f>IF(Table24[[#This Row],[smoker]]="Yes",1,0)</f>
        <v>0</v>
      </c>
      <c r="K76">
        <f>IF(Table24[[#This Row],[day]]="Sun",1,0)</f>
        <v>0</v>
      </c>
      <c r="L76">
        <f>IF(Table24[[#This Row],[day]]="Sat",1,0)</f>
        <v>1</v>
      </c>
      <c r="M76">
        <f>IF(Table24[[#This Row],[day]]="Fri",1,0)</f>
        <v>0</v>
      </c>
      <c r="N76">
        <v>14.73</v>
      </c>
      <c r="O76">
        <v>2</v>
      </c>
    </row>
    <row r="77" spans="1:15" x14ac:dyDescent="0.2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  <c r="H77">
        <f>IF(Table24[[#This Row],[sex]]="Male",1,0)</f>
        <v>1</v>
      </c>
      <c r="I77">
        <f>IF(Table24[[#This Row],[time]]="Dinner",1,0)</f>
        <v>1</v>
      </c>
      <c r="J77">
        <f>IF(Table24[[#This Row],[smoker]]="Yes",1,0)</f>
        <v>0</v>
      </c>
      <c r="K77">
        <f>IF(Table24[[#This Row],[day]]="Sun",1,0)</f>
        <v>0</v>
      </c>
      <c r="L77">
        <f>IF(Table24[[#This Row],[day]]="Sat",1,0)</f>
        <v>1</v>
      </c>
      <c r="M77">
        <f>IF(Table24[[#This Row],[day]]="Fri",1,0)</f>
        <v>0</v>
      </c>
      <c r="N77">
        <v>10.51</v>
      </c>
      <c r="O77">
        <v>2</v>
      </c>
    </row>
    <row r="78" spans="1:15" x14ac:dyDescent="0.2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  <c r="H78">
        <f>IF(Table24[[#This Row],[sex]]="Male",1,0)</f>
        <v>1</v>
      </c>
      <c r="I78">
        <f>IF(Table24[[#This Row],[time]]="Dinner",1,0)</f>
        <v>1</v>
      </c>
      <c r="J78">
        <f>IF(Table24[[#This Row],[smoker]]="Yes",1,0)</f>
        <v>1</v>
      </c>
      <c r="K78">
        <f>IF(Table24[[#This Row],[day]]="Sun",1,0)</f>
        <v>0</v>
      </c>
      <c r="L78">
        <f>IF(Table24[[#This Row],[day]]="Sat",1,0)</f>
        <v>1</v>
      </c>
      <c r="M78">
        <f>IF(Table24[[#This Row],[day]]="Fri",1,0)</f>
        <v>0</v>
      </c>
      <c r="N78">
        <v>17.920000000000002</v>
      </c>
      <c r="O78">
        <v>2</v>
      </c>
    </row>
    <row r="79" spans="1:15" x14ac:dyDescent="0.2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  <c r="H79">
        <f>IF(Table24[[#This Row],[sex]]="Male",1,0)</f>
        <v>1</v>
      </c>
      <c r="I79">
        <f>IF(Table24[[#This Row],[time]]="Dinner",1,0)</f>
        <v>0</v>
      </c>
      <c r="J79">
        <f>IF(Table24[[#This Row],[smoker]]="Yes",1,0)</f>
        <v>0</v>
      </c>
      <c r="K79">
        <f>IF(Table24[[#This Row],[day]]="Sun",1,0)</f>
        <v>0</v>
      </c>
      <c r="L79">
        <f>IF(Table24[[#This Row],[day]]="Sat",1,0)</f>
        <v>0</v>
      </c>
      <c r="M79">
        <f>IF(Table24[[#This Row],[day]]="Fri",1,0)</f>
        <v>0</v>
      </c>
      <c r="N79">
        <v>27.2</v>
      </c>
      <c r="O79">
        <v>4</v>
      </c>
    </row>
    <row r="80" spans="1:15" x14ac:dyDescent="0.2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  <c r="H80">
        <f>IF(Table24[[#This Row],[sex]]="Male",1,0)</f>
        <v>1</v>
      </c>
      <c r="I80">
        <f>IF(Table24[[#This Row],[time]]="Dinner",1,0)</f>
        <v>0</v>
      </c>
      <c r="J80">
        <f>IF(Table24[[#This Row],[smoker]]="Yes",1,0)</f>
        <v>0</v>
      </c>
      <c r="K80">
        <f>IF(Table24[[#This Row],[day]]="Sun",1,0)</f>
        <v>0</v>
      </c>
      <c r="L80">
        <f>IF(Table24[[#This Row],[day]]="Sat",1,0)</f>
        <v>0</v>
      </c>
      <c r="M80">
        <f>IF(Table24[[#This Row],[day]]="Fri",1,0)</f>
        <v>0</v>
      </c>
      <c r="N80">
        <v>22.76</v>
      </c>
      <c r="O80">
        <v>2</v>
      </c>
    </row>
    <row r="81" spans="1:15" x14ac:dyDescent="0.2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  <c r="H81">
        <f>IF(Table24[[#This Row],[sex]]="Male",1,0)</f>
        <v>1</v>
      </c>
      <c r="I81">
        <f>IF(Table24[[#This Row],[time]]="Dinner",1,0)</f>
        <v>0</v>
      </c>
      <c r="J81">
        <f>IF(Table24[[#This Row],[smoker]]="Yes",1,0)</f>
        <v>0</v>
      </c>
      <c r="K81">
        <f>IF(Table24[[#This Row],[day]]="Sun",1,0)</f>
        <v>0</v>
      </c>
      <c r="L81">
        <f>IF(Table24[[#This Row],[day]]="Sat",1,0)</f>
        <v>0</v>
      </c>
      <c r="M81">
        <f>IF(Table24[[#This Row],[day]]="Fri",1,0)</f>
        <v>0</v>
      </c>
      <c r="N81">
        <v>17.29</v>
      </c>
      <c r="O81">
        <v>2</v>
      </c>
    </row>
    <row r="82" spans="1:15" x14ac:dyDescent="0.2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  <c r="H82">
        <f>IF(Table24[[#This Row],[sex]]="Male",1,0)</f>
        <v>1</v>
      </c>
      <c r="I82">
        <f>IF(Table24[[#This Row],[time]]="Dinner",1,0)</f>
        <v>0</v>
      </c>
      <c r="J82">
        <f>IF(Table24[[#This Row],[smoker]]="Yes",1,0)</f>
        <v>1</v>
      </c>
      <c r="K82">
        <f>IF(Table24[[#This Row],[day]]="Sun",1,0)</f>
        <v>0</v>
      </c>
      <c r="L82">
        <f>IF(Table24[[#This Row],[day]]="Sat",1,0)</f>
        <v>0</v>
      </c>
      <c r="M82">
        <f>IF(Table24[[#This Row],[day]]="Fri",1,0)</f>
        <v>0</v>
      </c>
      <c r="N82">
        <v>19.440000000000001</v>
      </c>
      <c r="O82">
        <v>2</v>
      </c>
    </row>
    <row r="83" spans="1:15" x14ac:dyDescent="0.2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  <c r="H83">
        <f>IF(Table24[[#This Row],[sex]]="Male",1,0)</f>
        <v>1</v>
      </c>
      <c r="I83">
        <f>IF(Table24[[#This Row],[time]]="Dinner",1,0)</f>
        <v>0</v>
      </c>
      <c r="J83">
        <f>IF(Table24[[#This Row],[smoker]]="Yes",1,0)</f>
        <v>0</v>
      </c>
      <c r="K83">
        <f>IF(Table24[[#This Row],[day]]="Sun",1,0)</f>
        <v>0</v>
      </c>
      <c r="L83">
        <f>IF(Table24[[#This Row],[day]]="Sat",1,0)</f>
        <v>0</v>
      </c>
      <c r="M83">
        <f>IF(Table24[[#This Row],[day]]="Fri",1,0)</f>
        <v>0</v>
      </c>
      <c r="N83">
        <v>16.66</v>
      </c>
      <c r="O83">
        <v>2</v>
      </c>
    </row>
    <row r="84" spans="1:15" x14ac:dyDescent="0.2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  <c r="H84">
        <f>IF(Table24[[#This Row],[sex]]="Male",1,0)</f>
        <v>0</v>
      </c>
      <c r="I84">
        <f>IF(Table24[[#This Row],[time]]="Dinner",1,0)</f>
        <v>0</v>
      </c>
      <c r="J84">
        <f>IF(Table24[[#This Row],[smoker]]="Yes",1,0)</f>
        <v>0</v>
      </c>
      <c r="K84">
        <f>IF(Table24[[#This Row],[day]]="Sun",1,0)</f>
        <v>0</v>
      </c>
      <c r="L84">
        <f>IF(Table24[[#This Row],[day]]="Sat",1,0)</f>
        <v>0</v>
      </c>
      <c r="M84">
        <f>IF(Table24[[#This Row],[day]]="Fri",1,0)</f>
        <v>0</v>
      </c>
      <c r="N84">
        <v>10.07</v>
      </c>
      <c r="O84">
        <v>1</v>
      </c>
    </row>
    <row r="85" spans="1:15" x14ac:dyDescent="0.2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  <c r="H85">
        <f>IF(Table24[[#This Row],[sex]]="Male",1,0)</f>
        <v>1</v>
      </c>
      <c r="I85">
        <f>IF(Table24[[#This Row],[time]]="Dinner",1,0)</f>
        <v>0</v>
      </c>
      <c r="J85">
        <f>IF(Table24[[#This Row],[smoker]]="Yes",1,0)</f>
        <v>1</v>
      </c>
      <c r="K85">
        <f>IF(Table24[[#This Row],[day]]="Sun",1,0)</f>
        <v>0</v>
      </c>
      <c r="L85">
        <f>IF(Table24[[#This Row],[day]]="Sat",1,0)</f>
        <v>0</v>
      </c>
      <c r="M85">
        <f>IF(Table24[[#This Row],[day]]="Fri",1,0)</f>
        <v>0</v>
      </c>
      <c r="N85">
        <v>32.68</v>
      </c>
      <c r="O85">
        <v>2</v>
      </c>
    </row>
    <row r="86" spans="1:15" x14ac:dyDescent="0.2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  <c r="H86">
        <f>IF(Table24[[#This Row],[sex]]="Male",1,0)</f>
        <v>1</v>
      </c>
      <c r="I86">
        <f>IF(Table24[[#This Row],[time]]="Dinner",1,0)</f>
        <v>0</v>
      </c>
      <c r="J86">
        <f>IF(Table24[[#This Row],[smoker]]="Yes",1,0)</f>
        <v>0</v>
      </c>
      <c r="K86">
        <f>IF(Table24[[#This Row],[day]]="Sun",1,0)</f>
        <v>0</v>
      </c>
      <c r="L86">
        <f>IF(Table24[[#This Row],[day]]="Sat",1,0)</f>
        <v>0</v>
      </c>
      <c r="M86">
        <f>IF(Table24[[#This Row],[day]]="Fri",1,0)</f>
        <v>0</v>
      </c>
      <c r="N86">
        <v>15.98</v>
      </c>
      <c r="O86">
        <v>2</v>
      </c>
    </row>
    <row r="87" spans="1:15" x14ac:dyDescent="0.2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  <c r="H87">
        <f>IF(Table24[[#This Row],[sex]]="Male",1,0)</f>
        <v>0</v>
      </c>
      <c r="I87">
        <f>IF(Table24[[#This Row],[time]]="Dinner",1,0)</f>
        <v>0</v>
      </c>
      <c r="J87">
        <f>IF(Table24[[#This Row],[smoker]]="Yes",1,0)</f>
        <v>0</v>
      </c>
      <c r="K87">
        <f>IF(Table24[[#This Row],[day]]="Sun",1,0)</f>
        <v>0</v>
      </c>
      <c r="L87">
        <f>IF(Table24[[#This Row],[day]]="Sat",1,0)</f>
        <v>0</v>
      </c>
      <c r="M87">
        <f>IF(Table24[[#This Row],[day]]="Fri",1,0)</f>
        <v>0</v>
      </c>
      <c r="N87">
        <v>34.83</v>
      </c>
      <c r="O87">
        <v>4</v>
      </c>
    </row>
    <row r="88" spans="1:15" x14ac:dyDescent="0.2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  <c r="H88">
        <f>IF(Table24[[#This Row],[sex]]="Male",1,0)</f>
        <v>1</v>
      </c>
      <c r="I88">
        <f>IF(Table24[[#This Row],[time]]="Dinner",1,0)</f>
        <v>0</v>
      </c>
      <c r="J88">
        <f>IF(Table24[[#This Row],[smoker]]="Yes",1,0)</f>
        <v>0</v>
      </c>
      <c r="K88">
        <f>IF(Table24[[#This Row],[day]]="Sun",1,0)</f>
        <v>0</v>
      </c>
      <c r="L88">
        <f>IF(Table24[[#This Row],[day]]="Sat",1,0)</f>
        <v>0</v>
      </c>
      <c r="M88">
        <f>IF(Table24[[#This Row],[day]]="Fri",1,0)</f>
        <v>0</v>
      </c>
      <c r="N88">
        <v>13.03</v>
      </c>
      <c r="O88">
        <v>2</v>
      </c>
    </row>
    <row r="89" spans="1:15" x14ac:dyDescent="0.2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  <c r="H89">
        <f>IF(Table24[[#This Row],[sex]]="Male",1,0)</f>
        <v>1</v>
      </c>
      <c r="I89">
        <f>IF(Table24[[#This Row],[time]]="Dinner",1,0)</f>
        <v>0</v>
      </c>
      <c r="J89">
        <f>IF(Table24[[#This Row],[smoker]]="Yes",1,0)</f>
        <v>0</v>
      </c>
      <c r="K89">
        <f>IF(Table24[[#This Row],[day]]="Sun",1,0)</f>
        <v>0</v>
      </c>
      <c r="L89">
        <f>IF(Table24[[#This Row],[day]]="Sat",1,0)</f>
        <v>0</v>
      </c>
      <c r="M89">
        <f>IF(Table24[[#This Row],[day]]="Fri",1,0)</f>
        <v>0</v>
      </c>
      <c r="N89">
        <v>18.28</v>
      </c>
      <c r="O89">
        <v>2</v>
      </c>
    </row>
    <row r="90" spans="1:15" x14ac:dyDescent="0.2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  <c r="H90">
        <f>IF(Table24[[#This Row],[sex]]="Male",1,0)</f>
        <v>1</v>
      </c>
      <c r="I90">
        <f>IF(Table24[[#This Row],[time]]="Dinner",1,0)</f>
        <v>0</v>
      </c>
      <c r="J90">
        <f>IF(Table24[[#This Row],[smoker]]="Yes",1,0)</f>
        <v>0</v>
      </c>
      <c r="K90">
        <f>IF(Table24[[#This Row],[day]]="Sun",1,0)</f>
        <v>0</v>
      </c>
      <c r="L90">
        <f>IF(Table24[[#This Row],[day]]="Sat",1,0)</f>
        <v>0</v>
      </c>
      <c r="M90">
        <f>IF(Table24[[#This Row],[day]]="Fri",1,0)</f>
        <v>0</v>
      </c>
      <c r="N90">
        <v>24.71</v>
      </c>
      <c r="O90">
        <v>2</v>
      </c>
    </row>
    <row r="91" spans="1:15" x14ac:dyDescent="0.2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  <c r="H91">
        <f>IF(Table24[[#This Row],[sex]]="Male",1,0)</f>
        <v>1</v>
      </c>
      <c r="I91">
        <f>IF(Table24[[#This Row],[time]]="Dinner",1,0)</f>
        <v>0</v>
      </c>
      <c r="J91">
        <f>IF(Table24[[#This Row],[smoker]]="Yes",1,0)</f>
        <v>0</v>
      </c>
      <c r="K91">
        <f>IF(Table24[[#This Row],[day]]="Sun",1,0)</f>
        <v>0</v>
      </c>
      <c r="L91">
        <f>IF(Table24[[#This Row],[day]]="Sat",1,0)</f>
        <v>0</v>
      </c>
      <c r="M91">
        <f>IF(Table24[[#This Row],[day]]="Fri",1,0)</f>
        <v>0</v>
      </c>
      <c r="N91">
        <v>21.16</v>
      </c>
      <c r="O91">
        <v>2</v>
      </c>
    </row>
    <row r="92" spans="1:15" x14ac:dyDescent="0.2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  <c r="H92">
        <f>IF(Table24[[#This Row],[sex]]="Male",1,0)</f>
        <v>1</v>
      </c>
      <c r="I92">
        <f>IF(Table24[[#This Row],[time]]="Dinner",1,0)</f>
        <v>1</v>
      </c>
      <c r="J92">
        <f>IF(Table24[[#This Row],[smoker]]="Yes",1,0)</f>
        <v>1</v>
      </c>
      <c r="K92">
        <f>IF(Table24[[#This Row],[day]]="Sun",1,0)</f>
        <v>0</v>
      </c>
      <c r="L92">
        <f>IF(Table24[[#This Row],[day]]="Sat",1,0)</f>
        <v>0</v>
      </c>
      <c r="M92">
        <f>IF(Table24[[#This Row],[day]]="Fri",1,0)</f>
        <v>1</v>
      </c>
      <c r="N92">
        <v>28.97</v>
      </c>
      <c r="O92">
        <v>2</v>
      </c>
    </row>
    <row r="93" spans="1:15" x14ac:dyDescent="0.2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  <c r="H93">
        <f>IF(Table24[[#This Row],[sex]]="Male",1,0)</f>
        <v>1</v>
      </c>
      <c r="I93">
        <f>IF(Table24[[#This Row],[time]]="Dinner",1,0)</f>
        <v>1</v>
      </c>
      <c r="J93">
        <f>IF(Table24[[#This Row],[smoker]]="Yes",1,0)</f>
        <v>0</v>
      </c>
      <c r="K93">
        <f>IF(Table24[[#This Row],[day]]="Sun",1,0)</f>
        <v>0</v>
      </c>
      <c r="L93">
        <f>IF(Table24[[#This Row],[day]]="Sat",1,0)</f>
        <v>0</v>
      </c>
      <c r="M93">
        <f>IF(Table24[[#This Row],[day]]="Fri",1,0)</f>
        <v>1</v>
      </c>
      <c r="N93">
        <v>22.49</v>
      </c>
      <c r="O93">
        <v>2</v>
      </c>
    </row>
    <row r="94" spans="1:15" x14ac:dyDescent="0.2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  <c r="H94">
        <f>IF(Table24[[#This Row],[sex]]="Male",1,0)</f>
        <v>0</v>
      </c>
      <c r="I94">
        <f>IF(Table24[[#This Row],[time]]="Dinner",1,0)</f>
        <v>1</v>
      </c>
      <c r="J94">
        <f>IF(Table24[[#This Row],[smoker]]="Yes",1,0)</f>
        <v>1</v>
      </c>
      <c r="K94">
        <f>IF(Table24[[#This Row],[day]]="Sun",1,0)</f>
        <v>0</v>
      </c>
      <c r="L94">
        <f>IF(Table24[[#This Row],[day]]="Sat",1,0)</f>
        <v>0</v>
      </c>
      <c r="M94">
        <f>IF(Table24[[#This Row],[day]]="Fri",1,0)</f>
        <v>1</v>
      </c>
      <c r="N94">
        <v>5.75</v>
      </c>
      <c r="O94">
        <v>2</v>
      </c>
    </row>
    <row r="95" spans="1:15" x14ac:dyDescent="0.2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  <c r="H95">
        <f>IF(Table24[[#This Row],[sex]]="Male",1,0)</f>
        <v>0</v>
      </c>
      <c r="I95">
        <f>IF(Table24[[#This Row],[time]]="Dinner",1,0)</f>
        <v>1</v>
      </c>
      <c r="J95">
        <f>IF(Table24[[#This Row],[smoker]]="Yes",1,0)</f>
        <v>1</v>
      </c>
      <c r="K95">
        <f>IF(Table24[[#This Row],[day]]="Sun",1,0)</f>
        <v>0</v>
      </c>
      <c r="L95">
        <f>IF(Table24[[#This Row],[day]]="Sat",1,0)</f>
        <v>0</v>
      </c>
      <c r="M95">
        <f>IF(Table24[[#This Row],[day]]="Fri",1,0)</f>
        <v>1</v>
      </c>
      <c r="N95">
        <v>16.32</v>
      </c>
      <c r="O95">
        <v>2</v>
      </c>
    </row>
    <row r="96" spans="1:15" x14ac:dyDescent="0.2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  <c r="H96">
        <f>IF(Table24[[#This Row],[sex]]="Male",1,0)</f>
        <v>0</v>
      </c>
      <c r="I96">
        <f>IF(Table24[[#This Row],[time]]="Dinner",1,0)</f>
        <v>1</v>
      </c>
      <c r="J96">
        <f>IF(Table24[[#This Row],[smoker]]="Yes",1,0)</f>
        <v>0</v>
      </c>
      <c r="K96">
        <f>IF(Table24[[#This Row],[day]]="Sun",1,0)</f>
        <v>0</v>
      </c>
      <c r="L96">
        <f>IF(Table24[[#This Row],[day]]="Sat",1,0)</f>
        <v>0</v>
      </c>
      <c r="M96">
        <f>IF(Table24[[#This Row],[day]]="Fri",1,0)</f>
        <v>1</v>
      </c>
      <c r="N96">
        <v>22.75</v>
      </c>
      <c r="O96">
        <v>2</v>
      </c>
    </row>
    <row r="97" spans="1:15" x14ac:dyDescent="0.2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  <c r="H97">
        <f>IF(Table24[[#This Row],[sex]]="Male",1,0)</f>
        <v>1</v>
      </c>
      <c r="I97">
        <f>IF(Table24[[#This Row],[time]]="Dinner",1,0)</f>
        <v>1</v>
      </c>
      <c r="J97">
        <f>IF(Table24[[#This Row],[smoker]]="Yes",1,0)</f>
        <v>1</v>
      </c>
      <c r="K97">
        <f>IF(Table24[[#This Row],[day]]="Sun",1,0)</f>
        <v>0</v>
      </c>
      <c r="L97">
        <f>IF(Table24[[#This Row],[day]]="Sat",1,0)</f>
        <v>0</v>
      </c>
      <c r="M97">
        <f>IF(Table24[[#This Row],[day]]="Fri",1,0)</f>
        <v>1</v>
      </c>
      <c r="N97">
        <v>40.17</v>
      </c>
      <c r="O97">
        <v>4</v>
      </c>
    </row>
    <row r="98" spans="1:15" x14ac:dyDescent="0.2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  <c r="H98">
        <f>IF(Table24[[#This Row],[sex]]="Male",1,0)</f>
        <v>1</v>
      </c>
      <c r="I98">
        <f>IF(Table24[[#This Row],[time]]="Dinner",1,0)</f>
        <v>1</v>
      </c>
      <c r="J98">
        <f>IF(Table24[[#This Row],[smoker]]="Yes",1,0)</f>
        <v>1</v>
      </c>
      <c r="K98">
        <f>IF(Table24[[#This Row],[day]]="Sun",1,0)</f>
        <v>0</v>
      </c>
      <c r="L98">
        <f>IF(Table24[[#This Row],[day]]="Sat",1,0)</f>
        <v>0</v>
      </c>
      <c r="M98">
        <f>IF(Table24[[#This Row],[day]]="Fri",1,0)</f>
        <v>1</v>
      </c>
      <c r="N98">
        <v>27.28</v>
      </c>
      <c r="O98">
        <v>2</v>
      </c>
    </row>
    <row r="99" spans="1:15" x14ac:dyDescent="0.2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  <c r="H99">
        <f>IF(Table24[[#This Row],[sex]]="Male",1,0)</f>
        <v>1</v>
      </c>
      <c r="I99">
        <f>IF(Table24[[#This Row],[time]]="Dinner",1,0)</f>
        <v>1</v>
      </c>
      <c r="J99">
        <f>IF(Table24[[#This Row],[smoker]]="Yes",1,0)</f>
        <v>1</v>
      </c>
      <c r="K99">
        <f>IF(Table24[[#This Row],[day]]="Sun",1,0)</f>
        <v>0</v>
      </c>
      <c r="L99">
        <f>IF(Table24[[#This Row],[day]]="Sat",1,0)</f>
        <v>0</v>
      </c>
      <c r="M99">
        <f>IF(Table24[[#This Row],[day]]="Fri",1,0)</f>
        <v>1</v>
      </c>
      <c r="N99">
        <v>12.03</v>
      </c>
      <c r="O99">
        <v>2</v>
      </c>
    </row>
    <row r="100" spans="1:15" x14ac:dyDescent="0.2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  <c r="H100">
        <f>IF(Table24[[#This Row],[sex]]="Male",1,0)</f>
        <v>1</v>
      </c>
      <c r="I100">
        <f>IF(Table24[[#This Row],[time]]="Dinner",1,0)</f>
        <v>1</v>
      </c>
      <c r="J100">
        <f>IF(Table24[[#This Row],[smoker]]="Yes",1,0)</f>
        <v>1</v>
      </c>
      <c r="K100">
        <f>IF(Table24[[#This Row],[day]]="Sun",1,0)</f>
        <v>0</v>
      </c>
      <c r="L100">
        <f>IF(Table24[[#This Row],[day]]="Sat",1,0)</f>
        <v>0</v>
      </c>
      <c r="M100">
        <f>IF(Table24[[#This Row],[day]]="Fri",1,0)</f>
        <v>1</v>
      </c>
      <c r="N100">
        <v>21.01</v>
      </c>
      <c r="O100">
        <v>2</v>
      </c>
    </row>
    <row r="101" spans="1:15" x14ac:dyDescent="0.2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  <c r="H101">
        <f>IF(Table24[[#This Row],[sex]]="Male",1,0)</f>
        <v>1</v>
      </c>
      <c r="I101">
        <f>IF(Table24[[#This Row],[time]]="Dinner",1,0)</f>
        <v>1</v>
      </c>
      <c r="J101">
        <f>IF(Table24[[#This Row],[smoker]]="Yes",1,0)</f>
        <v>0</v>
      </c>
      <c r="K101">
        <f>IF(Table24[[#This Row],[day]]="Sun",1,0)</f>
        <v>0</v>
      </c>
      <c r="L101">
        <f>IF(Table24[[#This Row],[day]]="Sat",1,0)</f>
        <v>0</v>
      </c>
      <c r="M101">
        <f>IF(Table24[[#This Row],[day]]="Fri",1,0)</f>
        <v>1</v>
      </c>
      <c r="N101">
        <v>12.46</v>
      </c>
      <c r="O101">
        <v>2</v>
      </c>
    </row>
    <row r="102" spans="1:15" x14ac:dyDescent="0.2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  <c r="H102">
        <f>IF(Table24[[#This Row],[sex]]="Male",1,0)</f>
        <v>0</v>
      </c>
      <c r="I102">
        <f>IF(Table24[[#This Row],[time]]="Dinner",1,0)</f>
        <v>1</v>
      </c>
      <c r="J102">
        <f>IF(Table24[[#This Row],[smoker]]="Yes",1,0)</f>
        <v>1</v>
      </c>
      <c r="K102">
        <f>IF(Table24[[#This Row],[day]]="Sun",1,0)</f>
        <v>0</v>
      </c>
      <c r="L102">
        <f>IF(Table24[[#This Row],[day]]="Sat",1,0)</f>
        <v>0</v>
      </c>
      <c r="M102">
        <f>IF(Table24[[#This Row],[day]]="Fri",1,0)</f>
        <v>1</v>
      </c>
      <c r="N102">
        <v>11.35</v>
      </c>
      <c r="O102">
        <v>2</v>
      </c>
    </row>
    <row r="103" spans="1:15" x14ac:dyDescent="0.2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  <c r="H103">
        <f>IF(Table24[[#This Row],[sex]]="Male",1,0)</f>
        <v>0</v>
      </c>
      <c r="I103">
        <f>IF(Table24[[#This Row],[time]]="Dinner",1,0)</f>
        <v>1</v>
      </c>
      <c r="J103">
        <f>IF(Table24[[#This Row],[smoker]]="Yes",1,0)</f>
        <v>1</v>
      </c>
      <c r="K103">
        <f>IF(Table24[[#This Row],[day]]="Sun",1,0)</f>
        <v>0</v>
      </c>
      <c r="L103">
        <f>IF(Table24[[#This Row],[day]]="Sat",1,0)</f>
        <v>0</v>
      </c>
      <c r="M103">
        <f>IF(Table24[[#This Row],[day]]="Fri",1,0)</f>
        <v>1</v>
      </c>
      <c r="N103">
        <v>15.38</v>
      </c>
      <c r="O103">
        <v>2</v>
      </c>
    </row>
    <row r="104" spans="1:15" x14ac:dyDescent="0.2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  <c r="H104">
        <f>IF(Table24[[#This Row],[sex]]="Male",1,0)</f>
        <v>0</v>
      </c>
      <c r="I104">
        <f>IF(Table24[[#This Row],[time]]="Dinner",1,0)</f>
        <v>1</v>
      </c>
      <c r="J104">
        <f>IF(Table24[[#This Row],[smoker]]="Yes",1,0)</f>
        <v>1</v>
      </c>
      <c r="K104">
        <f>IF(Table24[[#This Row],[day]]="Sun",1,0)</f>
        <v>0</v>
      </c>
      <c r="L104">
        <f>IF(Table24[[#This Row],[day]]="Sat",1,0)</f>
        <v>1</v>
      </c>
      <c r="M104">
        <f>IF(Table24[[#This Row],[day]]="Fri",1,0)</f>
        <v>0</v>
      </c>
      <c r="N104">
        <v>44.3</v>
      </c>
      <c r="O104">
        <v>3</v>
      </c>
    </row>
    <row r="105" spans="1:15" x14ac:dyDescent="0.2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  <c r="H105">
        <f>IF(Table24[[#This Row],[sex]]="Male",1,0)</f>
        <v>0</v>
      </c>
      <c r="I105">
        <f>IF(Table24[[#This Row],[time]]="Dinner",1,0)</f>
        <v>1</v>
      </c>
      <c r="J105">
        <f>IF(Table24[[#This Row],[smoker]]="Yes",1,0)</f>
        <v>1</v>
      </c>
      <c r="K105">
        <f>IF(Table24[[#This Row],[day]]="Sun",1,0)</f>
        <v>0</v>
      </c>
      <c r="L105">
        <f>IF(Table24[[#This Row],[day]]="Sat",1,0)</f>
        <v>1</v>
      </c>
      <c r="M105">
        <f>IF(Table24[[#This Row],[day]]="Fri",1,0)</f>
        <v>0</v>
      </c>
      <c r="N105">
        <v>22.42</v>
      </c>
      <c r="O105">
        <v>2</v>
      </c>
    </row>
    <row r="106" spans="1:15" x14ac:dyDescent="0.2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  <c r="H106">
        <f>IF(Table24[[#This Row],[sex]]="Male",1,0)</f>
        <v>0</v>
      </c>
      <c r="I106">
        <f>IF(Table24[[#This Row],[time]]="Dinner",1,0)</f>
        <v>1</v>
      </c>
      <c r="J106">
        <f>IF(Table24[[#This Row],[smoker]]="Yes",1,0)</f>
        <v>0</v>
      </c>
      <c r="K106">
        <f>IF(Table24[[#This Row],[day]]="Sun",1,0)</f>
        <v>0</v>
      </c>
      <c r="L106">
        <f>IF(Table24[[#This Row],[day]]="Sat",1,0)</f>
        <v>1</v>
      </c>
      <c r="M106">
        <f>IF(Table24[[#This Row],[day]]="Fri",1,0)</f>
        <v>0</v>
      </c>
      <c r="N106">
        <v>20.92</v>
      </c>
      <c r="O106">
        <v>2</v>
      </c>
    </row>
    <row r="107" spans="1:15" x14ac:dyDescent="0.2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  <c r="H107">
        <f>IF(Table24[[#This Row],[sex]]="Male",1,0)</f>
        <v>1</v>
      </c>
      <c r="I107">
        <f>IF(Table24[[#This Row],[time]]="Dinner",1,0)</f>
        <v>1</v>
      </c>
      <c r="J107">
        <f>IF(Table24[[#This Row],[smoker]]="Yes",1,0)</f>
        <v>1</v>
      </c>
      <c r="K107">
        <f>IF(Table24[[#This Row],[day]]="Sun",1,0)</f>
        <v>0</v>
      </c>
      <c r="L107">
        <f>IF(Table24[[#This Row],[day]]="Sat",1,0)</f>
        <v>1</v>
      </c>
      <c r="M107">
        <f>IF(Table24[[#This Row],[day]]="Fri",1,0)</f>
        <v>0</v>
      </c>
      <c r="N107">
        <v>15.36</v>
      </c>
      <c r="O107">
        <v>2</v>
      </c>
    </row>
    <row r="108" spans="1:15" x14ac:dyDescent="0.2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  <c r="H108">
        <f>IF(Table24[[#This Row],[sex]]="Male",1,0)</f>
        <v>1</v>
      </c>
      <c r="I108">
        <f>IF(Table24[[#This Row],[time]]="Dinner",1,0)</f>
        <v>1</v>
      </c>
      <c r="J108">
        <f>IF(Table24[[#This Row],[smoker]]="Yes",1,0)</f>
        <v>1</v>
      </c>
      <c r="K108">
        <f>IF(Table24[[#This Row],[day]]="Sun",1,0)</f>
        <v>0</v>
      </c>
      <c r="L108">
        <f>IF(Table24[[#This Row],[day]]="Sat",1,0)</f>
        <v>1</v>
      </c>
      <c r="M108">
        <f>IF(Table24[[#This Row],[day]]="Fri",1,0)</f>
        <v>0</v>
      </c>
      <c r="N108">
        <v>20.49</v>
      </c>
      <c r="O108">
        <v>2</v>
      </c>
    </row>
    <row r="109" spans="1:15" x14ac:dyDescent="0.2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  <c r="H109">
        <f>IF(Table24[[#This Row],[sex]]="Male",1,0)</f>
        <v>1</v>
      </c>
      <c r="I109">
        <f>IF(Table24[[#This Row],[time]]="Dinner",1,0)</f>
        <v>1</v>
      </c>
      <c r="J109">
        <f>IF(Table24[[#This Row],[smoker]]="Yes",1,0)</f>
        <v>1</v>
      </c>
      <c r="K109">
        <f>IF(Table24[[#This Row],[day]]="Sun",1,0)</f>
        <v>0</v>
      </c>
      <c r="L109">
        <f>IF(Table24[[#This Row],[day]]="Sat",1,0)</f>
        <v>1</v>
      </c>
      <c r="M109">
        <f>IF(Table24[[#This Row],[day]]="Fri",1,0)</f>
        <v>0</v>
      </c>
      <c r="N109">
        <v>25.21</v>
      </c>
      <c r="O109">
        <v>2</v>
      </c>
    </row>
    <row r="110" spans="1:15" x14ac:dyDescent="0.2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  <c r="H110">
        <f>IF(Table24[[#This Row],[sex]]="Male",1,0)</f>
        <v>1</v>
      </c>
      <c r="I110">
        <f>IF(Table24[[#This Row],[time]]="Dinner",1,0)</f>
        <v>1</v>
      </c>
      <c r="J110">
        <f>IF(Table24[[#This Row],[smoker]]="Yes",1,0)</f>
        <v>0</v>
      </c>
      <c r="K110">
        <f>IF(Table24[[#This Row],[day]]="Sun",1,0)</f>
        <v>0</v>
      </c>
      <c r="L110">
        <f>IF(Table24[[#This Row],[day]]="Sat",1,0)</f>
        <v>1</v>
      </c>
      <c r="M110">
        <f>IF(Table24[[#This Row],[day]]="Fri",1,0)</f>
        <v>0</v>
      </c>
      <c r="N110">
        <v>18.239999999999998</v>
      </c>
      <c r="O110">
        <v>2</v>
      </c>
    </row>
    <row r="111" spans="1:15" x14ac:dyDescent="0.2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  <c r="H111">
        <f>IF(Table24[[#This Row],[sex]]="Male",1,0)</f>
        <v>0</v>
      </c>
      <c r="I111">
        <f>IF(Table24[[#This Row],[time]]="Dinner",1,0)</f>
        <v>1</v>
      </c>
      <c r="J111">
        <f>IF(Table24[[#This Row],[smoker]]="Yes",1,0)</f>
        <v>1</v>
      </c>
      <c r="K111">
        <f>IF(Table24[[#This Row],[day]]="Sun",1,0)</f>
        <v>0</v>
      </c>
      <c r="L111">
        <f>IF(Table24[[#This Row],[day]]="Sat",1,0)</f>
        <v>1</v>
      </c>
      <c r="M111">
        <f>IF(Table24[[#This Row],[day]]="Fri",1,0)</f>
        <v>0</v>
      </c>
      <c r="N111">
        <v>14.31</v>
      </c>
      <c r="O111">
        <v>2</v>
      </c>
    </row>
    <row r="112" spans="1:15" x14ac:dyDescent="0.2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  <c r="H112">
        <f>IF(Table24[[#This Row],[sex]]="Male",1,0)</f>
        <v>1</v>
      </c>
      <c r="I112">
        <f>IF(Table24[[#This Row],[time]]="Dinner",1,0)</f>
        <v>1</v>
      </c>
      <c r="J112">
        <f>IF(Table24[[#This Row],[smoker]]="Yes",1,0)</f>
        <v>0</v>
      </c>
      <c r="K112">
        <f>IF(Table24[[#This Row],[day]]="Sun",1,0)</f>
        <v>0</v>
      </c>
      <c r="L112">
        <f>IF(Table24[[#This Row],[day]]="Sat",1,0)</f>
        <v>1</v>
      </c>
      <c r="M112">
        <f>IF(Table24[[#This Row],[day]]="Fri",1,0)</f>
        <v>0</v>
      </c>
      <c r="N112">
        <v>14</v>
      </c>
      <c r="O112">
        <v>2</v>
      </c>
    </row>
    <row r="113" spans="1:15" x14ac:dyDescent="0.2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  <c r="H113">
        <f>IF(Table24[[#This Row],[sex]]="Male",1,0)</f>
        <v>0</v>
      </c>
      <c r="I113">
        <f>IF(Table24[[#This Row],[time]]="Dinner",1,0)</f>
        <v>1</v>
      </c>
      <c r="J113">
        <f>IF(Table24[[#This Row],[smoker]]="Yes",1,0)</f>
        <v>0</v>
      </c>
      <c r="K113">
        <f>IF(Table24[[#This Row],[day]]="Sun",1,0)</f>
        <v>0</v>
      </c>
      <c r="L113">
        <f>IF(Table24[[#This Row],[day]]="Sat",1,0)</f>
        <v>1</v>
      </c>
      <c r="M113">
        <f>IF(Table24[[#This Row],[day]]="Fri",1,0)</f>
        <v>0</v>
      </c>
      <c r="N113">
        <v>7.25</v>
      </c>
      <c r="O113">
        <v>1</v>
      </c>
    </row>
    <row r="114" spans="1:15" x14ac:dyDescent="0.2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  <c r="H114">
        <f>IF(Table24[[#This Row],[sex]]="Male",1,0)</f>
        <v>1</v>
      </c>
      <c r="I114">
        <f>IF(Table24[[#This Row],[time]]="Dinner",1,0)</f>
        <v>1</v>
      </c>
      <c r="J114">
        <f>IF(Table24[[#This Row],[smoker]]="Yes",1,0)</f>
        <v>0</v>
      </c>
      <c r="K114">
        <f>IF(Table24[[#This Row],[day]]="Sun",1,0)</f>
        <v>1</v>
      </c>
      <c r="L114">
        <f>IF(Table24[[#This Row],[day]]="Sat",1,0)</f>
        <v>0</v>
      </c>
      <c r="M114">
        <f>IF(Table24[[#This Row],[day]]="Fri",1,0)</f>
        <v>0</v>
      </c>
      <c r="N114">
        <v>38.07</v>
      </c>
      <c r="O114">
        <v>3</v>
      </c>
    </row>
    <row r="115" spans="1:15" x14ac:dyDescent="0.2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  <c r="H115">
        <f>IF(Table24[[#This Row],[sex]]="Male",1,0)</f>
        <v>1</v>
      </c>
      <c r="I115">
        <f>IF(Table24[[#This Row],[time]]="Dinner",1,0)</f>
        <v>1</v>
      </c>
      <c r="J115">
        <f>IF(Table24[[#This Row],[smoker]]="Yes",1,0)</f>
        <v>0</v>
      </c>
      <c r="K115">
        <f>IF(Table24[[#This Row],[day]]="Sun",1,0)</f>
        <v>1</v>
      </c>
      <c r="L115">
        <f>IF(Table24[[#This Row],[day]]="Sat",1,0)</f>
        <v>0</v>
      </c>
      <c r="M115">
        <f>IF(Table24[[#This Row],[day]]="Fri",1,0)</f>
        <v>0</v>
      </c>
      <c r="N115">
        <v>23.95</v>
      </c>
      <c r="O115">
        <v>2</v>
      </c>
    </row>
    <row r="116" spans="1:15" x14ac:dyDescent="0.2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  <c r="H116">
        <f>IF(Table24[[#This Row],[sex]]="Male",1,0)</f>
        <v>0</v>
      </c>
      <c r="I116">
        <f>IF(Table24[[#This Row],[time]]="Dinner",1,0)</f>
        <v>1</v>
      </c>
      <c r="J116">
        <f>IF(Table24[[#This Row],[smoker]]="Yes",1,0)</f>
        <v>0</v>
      </c>
      <c r="K116">
        <f>IF(Table24[[#This Row],[day]]="Sun",1,0)</f>
        <v>1</v>
      </c>
      <c r="L116">
        <f>IF(Table24[[#This Row],[day]]="Sat",1,0)</f>
        <v>0</v>
      </c>
      <c r="M116">
        <f>IF(Table24[[#This Row],[day]]="Fri",1,0)</f>
        <v>0</v>
      </c>
      <c r="N116">
        <v>25.71</v>
      </c>
      <c r="O116">
        <v>3</v>
      </c>
    </row>
    <row r="117" spans="1:15" x14ac:dyDescent="0.2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  <c r="H117">
        <f>IF(Table24[[#This Row],[sex]]="Male",1,0)</f>
        <v>0</v>
      </c>
      <c r="I117">
        <f>IF(Table24[[#This Row],[time]]="Dinner",1,0)</f>
        <v>1</v>
      </c>
      <c r="J117">
        <f>IF(Table24[[#This Row],[smoker]]="Yes",1,0)</f>
        <v>0</v>
      </c>
      <c r="K117">
        <f>IF(Table24[[#This Row],[day]]="Sun",1,0)</f>
        <v>1</v>
      </c>
      <c r="L117">
        <f>IF(Table24[[#This Row],[day]]="Sat",1,0)</f>
        <v>0</v>
      </c>
      <c r="M117">
        <f>IF(Table24[[#This Row],[day]]="Fri",1,0)</f>
        <v>0</v>
      </c>
      <c r="N117">
        <v>17.309999999999999</v>
      </c>
      <c r="O117">
        <v>2</v>
      </c>
    </row>
    <row r="118" spans="1:15" x14ac:dyDescent="0.2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  <c r="H118">
        <f>IF(Table24[[#This Row],[sex]]="Male",1,0)</f>
        <v>1</v>
      </c>
      <c r="I118">
        <f>IF(Table24[[#This Row],[time]]="Dinner",1,0)</f>
        <v>1</v>
      </c>
      <c r="J118">
        <f>IF(Table24[[#This Row],[smoker]]="Yes",1,0)</f>
        <v>0</v>
      </c>
      <c r="K118">
        <f>IF(Table24[[#This Row],[day]]="Sun",1,0)</f>
        <v>1</v>
      </c>
      <c r="L118">
        <f>IF(Table24[[#This Row],[day]]="Sat",1,0)</f>
        <v>0</v>
      </c>
      <c r="M118">
        <f>IF(Table24[[#This Row],[day]]="Fri",1,0)</f>
        <v>0</v>
      </c>
      <c r="N118">
        <v>29.93</v>
      </c>
      <c r="O118">
        <v>4</v>
      </c>
    </row>
    <row r="119" spans="1:15" x14ac:dyDescent="0.2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  <c r="H119">
        <f>IF(Table24[[#This Row],[sex]]="Male",1,0)</f>
        <v>0</v>
      </c>
      <c r="I119">
        <f>IF(Table24[[#This Row],[time]]="Dinner",1,0)</f>
        <v>0</v>
      </c>
      <c r="J119">
        <f>IF(Table24[[#This Row],[smoker]]="Yes",1,0)</f>
        <v>0</v>
      </c>
      <c r="K119">
        <f>IF(Table24[[#This Row],[day]]="Sun",1,0)</f>
        <v>0</v>
      </c>
      <c r="L119">
        <f>IF(Table24[[#This Row],[day]]="Sat",1,0)</f>
        <v>0</v>
      </c>
      <c r="M119">
        <f>IF(Table24[[#This Row],[day]]="Fri",1,0)</f>
        <v>0</v>
      </c>
      <c r="N119">
        <v>10.65</v>
      </c>
      <c r="O119">
        <v>2</v>
      </c>
    </row>
    <row r="120" spans="1:15" x14ac:dyDescent="0.2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  <c r="H120">
        <f>IF(Table24[[#This Row],[sex]]="Male",1,0)</f>
        <v>0</v>
      </c>
      <c r="I120">
        <f>IF(Table24[[#This Row],[time]]="Dinner",1,0)</f>
        <v>0</v>
      </c>
      <c r="J120">
        <f>IF(Table24[[#This Row],[smoker]]="Yes",1,0)</f>
        <v>0</v>
      </c>
      <c r="K120">
        <f>IF(Table24[[#This Row],[day]]="Sun",1,0)</f>
        <v>0</v>
      </c>
      <c r="L120">
        <f>IF(Table24[[#This Row],[day]]="Sat",1,0)</f>
        <v>0</v>
      </c>
      <c r="M120">
        <f>IF(Table24[[#This Row],[day]]="Fri",1,0)</f>
        <v>0</v>
      </c>
      <c r="N120">
        <v>12.43</v>
      </c>
      <c r="O120">
        <v>2</v>
      </c>
    </row>
    <row r="121" spans="1:15" x14ac:dyDescent="0.2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  <c r="H121">
        <f>IF(Table24[[#This Row],[sex]]="Male",1,0)</f>
        <v>0</v>
      </c>
      <c r="I121">
        <f>IF(Table24[[#This Row],[time]]="Dinner",1,0)</f>
        <v>0</v>
      </c>
      <c r="J121">
        <f>IF(Table24[[#This Row],[smoker]]="Yes",1,0)</f>
        <v>0</v>
      </c>
      <c r="K121">
        <f>IF(Table24[[#This Row],[day]]="Sun",1,0)</f>
        <v>0</v>
      </c>
      <c r="L121">
        <f>IF(Table24[[#This Row],[day]]="Sat",1,0)</f>
        <v>0</v>
      </c>
      <c r="M121">
        <f>IF(Table24[[#This Row],[day]]="Fri",1,0)</f>
        <v>0</v>
      </c>
      <c r="N121">
        <v>24.08</v>
      </c>
      <c r="O121">
        <v>4</v>
      </c>
    </row>
    <row r="122" spans="1:15" x14ac:dyDescent="0.2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  <c r="H122">
        <f>IF(Table24[[#This Row],[sex]]="Male",1,0)</f>
        <v>1</v>
      </c>
      <c r="I122">
        <f>IF(Table24[[#This Row],[time]]="Dinner",1,0)</f>
        <v>0</v>
      </c>
      <c r="J122">
        <f>IF(Table24[[#This Row],[smoker]]="Yes",1,0)</f>
        <v>0</v>
      </c>
      <c r="K122">
        <f>IF(Table24[[#This Row],[day]]="Sun",1,0)</f>
        <v>0</v>
      </c>
      <c r="L122">
        <f>IF(Table24[[#This Row],[day]]="Sat",1,0)</f>
        <v>0</v>
      </c>
      <c r="M122">
        <f>IF(Table24[[#This Row],[day]]="Fri",1,0)</f>
        <v>0</v>
      </c>
      <c r="N122">
        <v>11.69</v>
      </c>
      <c r="O122">
        <v>2</v>
      </c>
    </row>
    <row r="123" spans="1:15" x14ac:dyDescent="0.2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  <c r="H123">
        <f>IF(Table24[[#This Row],[sex]]="Male",1,0)</f>
        <v>0</v>
      </c>
      <c r="I123">
        <f>IF(Table24[[#This Row],[time]]="Dinner",1,0)</f>
        <v>0</v>
      </c>
      <c r="J123">
        <f>IF(Table24[[#This Row],[smoker]]="Yes",1,0)</f>
        <v>0</v>
      </c>
      <c r="K123">
        <f>IF(Table24[[#This Row],[day]]="Sun",1,0)</f>
        <v>0</v>
      </c>
      <c r="L123">
        <f>IF(Table24[[#This Row],[day]]="Sat",1,0)</f>
        <v>0</v>
      </c>
      <c r="M123">
        <f>IF(Table24[[#This Row],[day]]="Fri",1,0)</f>
        <v>0</v>
      </c>
      <c r="N123">
        <v>13.42</v>
      </c>
      <c r="O123">
        <v>2</v>
      </c>
    </row>
    <row r="124" spans="1:15" x14ac:dyDescent="0.2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  <c r="H124">
        <f>IF(Table24[[#This Row],[sex]]="Male",1,0)</f>
        <v>1</v>
      </c>
      <c r="I124">
        <f>IF(Table24[[#This Row],[time]]="Dinner",1,0)</f>
        <v>0</v>
      </c>
      <c r="J124">
        <f>IF(Table24[[#This Row],[smoker]]="Yes",1,0)</f>
        <v>0</v>
      </c>
      <c r="K124">
        <f>IF(Table24[[#This Row],[day]]="Sun",1,0)</f>
        <v>0</v>
      </c>
      <c r="L124">
        <f>IF(Table24[[#This Row],[day]]="Sat",1,0)</f>
        <v>0</v>
      </c>
      <c r="M124">
        <f>IF(Table24[[#This Row],[day]]="Fri",1,0)</f>
        <v>0</v>
      </c>
      <c r="N124">
        <v>14.26</v>
      </c>
      <c r="O124">
        <v>2</v>
      </c>
    </row>
    <row r="125" spans="1:15" x14ac:dyDescent="0.2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  <c r="H125">
        <f>IF(Table24[[#This Row],[sex]]="Male",1,0)</f>
        <v>1</v>
      </c>
      <c r="I125">
        <f>IF(Table24[[#This Row],[time]]="Dinner",1,0)</f>
        <v>0</v>
      </c>
      <c r="J125">
        <f>IF(Table24[[#This Row],[smoker]]="Yes",1,0)</f>
        <v>0</v>
      </c>
      <c r="K125">
        <f>IF(Table24[[#This Row],[day]]="Sun",1,0)</f>
        <v>0</v>
      </c>
      <c r="L125">
        <f>IF(Table24[[#This Row],[day]]="Sat",1,0)</f>
        <v>0</v>
      </c>
      <c r="M125">
        <f>IF(Table24[[#This Row],[day]]="Fri",1,0)</f>
        <v>0</v>
      </c>
      <c r="N125">
        <v>15.95</v>
      </c>
      <c r="O125">
        <v>2</v>
      </c>
    </row>
    <row r="126" spans="1:15" x14ac:dyDescent="0.2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  <c r="H126">
        <f>IF(Table24[[#This Row],[sex]]="Male",1,0)</f>
        <v>0</v>
      </c>
      <c r="I126">
        <f>IF(Table24[[#This Row],[time]]="Dinner",1,0)</f>
        <v>0</v>
      </c>
      <c r="J126">
        <f>IF(Table24[[#This Row],[smoker]]="Yes",1,0)</f>
        <v>0</v>
      </c>
      <c r="K126">
        <f>IF(Table24[[#This Row],[day]]="Sun",1,0)</f>
        <v>0</v>
      </c>
      <c r="L126">
        <f>IF(Table24[[#This Row],[day]]="Sat",1,0)</f>
        <v>0</v>
      </c>
      <c r="M126">
        <f>IF(Table24[[#This Row],[day]]="Fri",1,0)</f>
        <v>0</v>
      </c>
      <c r="N126">
        <v>12.48</v>
      </c>
      <c r="O126">
        <v>2</v>
      </c>
    </row>
    <row r="127" spans="1:15" x14ac:dyDescent="0.2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  <c r="H127">
        <f>IF(Table24[[#This Row],[sex]]="Male",1,0)</f>
        <v>0</v>
      </c>
      <c r="I127">
        <f>IF(Table24[[#This Row],[time]]="Dinner",1,0)</f>
        <v>0</v>
      </c>
      <c r="J127">
        <f>IF(Table24[[#This Row],[smoker]]="Yes",1,0)</f>
        <v>0</v>
      </c>
      <c r="K127">
        <f>IF(Table24[[#This Row],[day]]="Sun",1,0)</f>
        <v>0</v>
      </c>
      <c r="L127">
        <f>IF(Table24[[#This Row],[day]]="Sat",1,0)</f>
        <v>0</v>
      </c>
      <c r="M127">
        <f>IF(Table24[[#This Row],[day]]="Fri",1,0)</f>
        <v>0</v>
      </c>
      <c r="N127">
        <v>29.8</v>
      </c>
      <c r="O127">
        <v>6</v>
      </c>
    </row>
    <row r="128" spans="1:15" x14ac:dyDescent="0.2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  <c r="H128">
        <f>IF(Table24[[#This Row],[sex]]="Male",1,0)</f>
        <v>1</v>
      </c>
      <c r="I128">
        <f>IF(Table24[[#This Row],[time]]="Dinner",1,0)</f>
        <v>0</v>
      </c>
      <c r="J128">
        <f>IF(Table24[[#This Row],[smoker]]="Yes",1,0)</f>
        <v>0</v>
      </c>
      <c r="K128">
        <f>IF(Table24[[#This Row],[day]]="Sun",1,0)</f>
        <v>0</v>
      </c>
      <c r="L128">
        <f>IF(Table24[[#This Row],[day]]="Sat",1,0)</f>
        <v>0</v>
      </c>
      <c r="M128">
        <f>IF(Table24[[#This Row],[day]]="Fri",1,0)</f>
        <v>0</v>
      </c>
      <c r="N128">
        <v>8.52</v>
      </c>
      <c r="O128">
        <v>2</v>
      </c>
    </row>
    <row r="129" spans="1:15" x14ac:dyDescent="0.2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  <c r="H129">
        <f>IF(Table24[[#This Row],[sex]]="Male",1,0)</f>
        <v>0</v>
      </c>
      <c r="I129">
        <f>IF(Table24[[#This Row],[time]]="Dinner",1,0)</f>
        <v>0</v>
      </c>
      <c r="J129">
        <f>IF(Table24[[#This Row],[smoker]]="Yes",1,0)</f>
        <v>0</v>
      </c>
      <c r="K129">
        <f>IF(Table24[[#This Row],[day]]="Sun",1,0)</f>
        <v>0</v>
      </c>
      <c r="L129">
        <f>IF(Table24[[#This Row],[day]]="Sat",1,0)</f>
        <v>0</v>
      </c>
      <c r="M129">
        <f>IF(Table24[[#This Row],[day]]="Fri",1,0)</f>
        <v>0</v>
      </c>
      <c r="N129">
        <v>14.52</v>
      </c>
      <c r="O129">
        <v>2</v>
      </c>
    </row>
    <row r="130" spans="1:15" x14ac:dyDescent="0.2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  <c r="H130">
        <f>IF(Table24[[#This Row],[sex]]="Male",1,0)</f>
        <v>0</v>
      </c>
      <c r="I130">
        <f>IF(Table24[[#This Row],[time]]="Dinner",1,0)</f>
        <v>0</v>
      </c>
      <c r="J130">
        <f>IF(Table24[[#This Row],[smoker]]="Yes",1,0)</f>
        <v>0</v>
      </c>
      <c r="K130">
        <f>IF(Table24[[#This Row],[day]]="Sun",1,0)</f>
        <v>0</v>
      </c>
      <c r="L130">
        <f>IF(Table24[[#This Row],[day]]="Sat",1,0)</f>
        <v>0</v>
      </c>
      <c r="M130">
        <f>IF(Table24[[#This Row],[day]]="Fri",1,0)</f>
        <v>0</v>
      </c>
      <c r="N130">
        <v>11.38</v>
      </c>
      <c r="O130">
        <v>2</v>
      </c>
    </row>
    <row r="131" spans="1:15" x14ac:dyDescent="0.2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  <c r="H131">
        <f>IF(Table24[[#This Row],[sex]]="Male",1,0)</f>
        <v>1</v>
      </c>
      <c r="I131">
        <f>IF(Table24[[#This Row],[time]]="Dinner",1,0)</f>
        <v>0</v>
      </c>
      <c r="J131">
        <f>IF(Table24[[#This Row],[smoker]]="Yes",1,0)</f>
        <v>0</v>
      </c>
      <c r="K131">
        <f>IF(Table24[[#This Row],[day]]="Sun",1,0)</f>
        <v>0</v>
      </c>
      <c r="L131">
        <f>IF(Table24[[#This Row],[day]]="Sat",1,0)</f>
        <v>0</v>
      </c>
      <c r="M131">
        <f>IF(Table24[[#This Row],[day]]="Fri",1,0)</f>
        <v>0</v>
      </c>
      <c r="N131">
        <v>22.82</v>
      </c>
      <c r="O131">
        <v>3</v>
      </c>
    </row>
    <row r="132" spans="1:15" x14ac:dyDescent="0.2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  <c r="H132">
        <f>IF(Table24[[#This Row],[sex]]="Male",1,0)</f>
        <v>1</v>
      </c>
      <c r="I132">
        <f>IF(Table24[[#This Row],[time]]="Dinner",1,0)</f>
        <v>0</v>
      </c>
      <c r="J132">
        <f>IF(Table24[[#This Row],[smoker]]="Yes",1,0)</f>
        <v>0</v>
      </c>
      <c r="K132">
        <f>IF(Table24[[#This Row],[day]]="Sun",1,0)</f>
        <v>0</v>
      </c>
      <c r="L132">
        <f>IF(Table24[[#This Row],[day]]="Sat",1,0)</f>
        <v>0</v>
      </c>
      <c r="M132">
        <f>IF(Table24[[#This Row],[day]]="Fri",1,0)</f>
        <v>0</v>
      </c>
      <c r="N132">
        <v>19.079999999999998</v>
      </c>
      <c r="O132">
        <v>2</v>
      </c>
    </row>
    <row r="133" spans="1:15" x14ac:dyDescent="0.2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  <c r="H133">
        <f>IF(Table24[[#This Row],[sex]]="Male",1,0)</f>
        <v>0</v>
      </c>
      <c r="I133">
        <f>IF(Table24[[#This Row],[time]]="Dinner",1,0)</f>
        <v>0</v>
      </c>
      <c r="J133">
        <f>IF(Table24[[#This Row],[smoker]]="Yes",1,0)</f>
        <v>0</v>
      </c>
      <c r="K133">
        <f>IF(Table24[[#This Row],[day]]="Sun",1,0)</f>
        <v>0</v>
      </c>
      <c r="L133">
        <f>IF(Table24[[#This Row],[day]]="Sat",1,0)</f>
        <v>0</v>
      </c>
      <c r="M133">
        <f>IF(Table24[[#This Row],[day]]="Fri",1,0)</f>
        <v>0</v>
      </c>
      <c r="N133">
        <v>20.27</v>
      </c>
      <c r="O133">
        <v>2</v>
      </c>
    </row>
    <row r="134" spans="1:15" x14ac:dyDescent="0.2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  <c r="H134">
        <f>IF(Table24[[#This Row],[sex]]="Male",1,0)</f>
        <v>0</v>
      </c>
      <c r="I134">
        <f>IF(Table24[[#This Row],[time]]="Dinner",1,0)</f>
        <v>0</v>
      </c>
      <c r="J134">
        <f>IF(Table24[[#This Row],[smoker]]="Yes",1,0)</f>
        <v>0</v>
      </c>
      <c r="K134">
        <f>IF(Table24[[#This Row],[day]]="Sun",1,0)</f>
        <v>0</v>
      </c>
      <c r="L134">
        <f>IF(Table24[[#This Row],[day]]="Sat",1,0)</f>
        <v>0</v>
      </c>
      <c r="M134">
        <f>IF(Table24[[#This Row],[day]]="Fri",1,0)</f>
        <v>0</v>
      </c>
      <c r="N134">
        <v>11.17</v>
      </c>
      <c r="O134">
        <v>2</v>
      </c>
    </row>
    <row r="135" spans="1:15" x14ac:dyDescent="0.2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  <c r="H135">
        <f>IF(Table24[[#This Row],[sex]]="Male",1,0)</f>
        <v>0</v>
      </c>
      <c r="I135">
        <f>IF(Table24[[#This Row],[time]]="Dinner",1,0)</f>
        <v>0</v>
      </c>
      <c r="J135">
        <f>IF(Table24[[#This Row],[smoker]]="Yes",1,0)</f>
        <v>0</v>
      </c>
      <c r="K135">
        <f>IF(Table24[[#This Row],[day]]="Sun",1,0)</f>
        <v>0</v>
      </c>
      <c r="L135">
        <f>IF(Table24[[#This Row],[day]]="Sat",1,0)</f>
        <v>0</v>
      </c>
      <c r="M135">
        <f>IF(Table24[[#This Row],[day]]="Fri",1,0)</f>
        <v>0</v>
      </c>
      <c r="N135">
        <v>12.26</v>
      </c>
      <c r="O135">
        <v>2</v>
      </c>
    </row>
    <row r="136" spans="1:15" x14ac:dyDescent="0.2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  <c r="H136">
        <f>IF(Table24[[#This Row],[sex]]="Male",1,0)</f>
        <v>0</v>
      </c>
      <c r="I136">
        <f>IF(Table24[[#This Row],[time]]="Dinner",1,0)</f>
        <v>0</v>
      </c>
      <c r="J136">
        <f>IF(Table24[[#This Row],[smoker]]="Yes",1,0)</f>
        <v>0</v>
      </c>
      <c r="K136">
        <f>IF(Table24[[#This Row],[day]]="Sun",1,0)</f>
        <v>0</v>
      </c>
      <c r="L136">
        <f>IF(Table24[[#This Row],[day]]="Sat",1,0)</f>
        <v>0</v>
      </c>
      <c r="M136">
        <f>IF(Table24[[#This Row],[day]]="Fri",1,0)</f>
        <v>0</v>
      </c>
      <c r="N136">
        <v>18.260000000000002</v>
      </c>
      <c r="O136">
        <v>2</v>
      </c>
    </row>
    <row r="137" spans="1:15" x14ac:dyDescent="0.2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  <c r="H137">
        <f>IF(Table24[[#This Row],[sex]]="Male",1,0)</f>
        <v>0</v>
      </c>
      <c r="I137">
        <f>IF(Table24[[#This Row],[time]]="Dinner",1,0)</f>
        <v>0</v>
      </c>
      <c r="J137">
        <f>IF(Table24[[#This Row],[smoker]]="Yes",1,0)</f>
        <v>0</v>
      </c>
      <c r="K137">
        <f>IF(Table24[[#This Row],[day]]="Sun",1,0)</f>
        <v>0</v>
      </c>
      <c r="L137">
        <f>IF(Table24[[#This Row],[day]]="Sat",1,0)</f>
        <v>0</v>
      </c>
      <c r="M137">
        <f>IF(Table24[[#This Row],[day]]="Fri",1,0)</f>
        <v>0</v>
      </c>
      <c r="N137">
        <v>8.51</v>
      </c>
      <c r="O137">
        <v>2</v>
      </c>
    </row>
    <row r="138" spans="1:15" x14ac:dyDescent="0.2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  <c r="H138">
        <f>IF(Table24[[#This Row],[sex]]="Male",1,0)</f>
        <v>0</v>
      </c>
      <c r="I138">
        <f>IF(Table24[[#This Row],[time]]="Dinner",1,0)</f>
        <v>0</v>
      </c>
      <c r="J138">
        <f>IF(Table24[[#This Row],[smoker]]="Yes",1,0)</f>
        <v>0</v>
      </c>
      <c r="K138">
        <f>IF(Table24[[#This Row],[day]]="Sun",1,0)</f>
        <v>0</v>
      </c>
      <c r="L138">
        <f>IF(Table24[[#This Row],[day]]="Sat",1,0)</f>
        <v>0</v>
      </c>
      <c r="M138">
        <f>IF(Table24[[#This Row],[day]]="Fri",1,0)</f>
        <v>0</v>
      </c>
      <c r="N138">
        <v>10.33</v>
      </c>
      <c r="O138">
        <v>2</v>
      </c>
    </row>
    <row r="139" spans="1:15" x14ac:dyDescent="0.2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  <c r="H139">
        <f>IF(Table24[[#This Row],[sex]]="Male",1,0)</f>
        <v>0</v>
      </c>
      <c r="I139">
        <f>IF(Table24[[#This Row],[time]]="Dinner",1,0)</f>
        <v>0</v>
      </c>
      <c r="J139">
        <f>IF(Table24[[#This Row],[smoker]]="Yes",1,0)</f>
        <v>0</v>
      </c>
      <c r="K139">
        <f>IF(Table24[[#This Row],[day]]="Sun",1,0)</f>
        <v>0</v>
      </c>
      <c r="L139">
        <f>IF(Table24[[#This Row],[day]]="Sat",1,0)</f>
        <v>0</v>
      </c>
      <c r="M139">
        <f>IF(Table24[[#This Row],[day]]="Fri",1,0)</f>
        <v>0</v>
      </c>
      <c r="N139">
        <v>14.15</v>
      </c>
      <c r="O139">
        <v>2</v>
      </c>
    </row>
    <row r="140" spans="1:15" x14ac:dyDescent="0.2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  <c r="H140">
        <f>IF(Table24[[#This Row],[sex]]="Male",1,0)</f>
        <v>1</v>
      </c>
      <c r="I140">
        <f>IF(Table24[[#This Row],[time]]="Dinner",1,0)</f>
        <v>0</v>
      </c>
      <c r="J140">
        <f>IF(Table24[[#This Row],[smoker]]="Yes",1,0)</f>
        <v>1</v>
      </c>
      <c r="K140">
        <f>IF(Table24[[#This Row],[day]]="Sun",1,0)</f>
        <v>0</v>
      </c>
      <c r="L140">
        <f>IF(Table24[[#This Row],[day]]="Sat",1,0)</f>
        <v>0</v>
      </c>
      <c r="M140">
        <f>IF(Table24[[#This Row],[day]]="Fri",1,0)</f>
        <v>0</v>
      </c>
      <c r="N140">
        <v>16</v>
      </c>
      <c r="O140">
        <v>2</v>
      </c>
    </row>
    <row r="141" spans="1:15" x14ac:dyDescent="0.2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  <c r="H141">
        <f>IF(Table24[[#This Row],[sex]]="Male",1,0)</f>
        <v>0</v>
      </c>
      <c r="I141">
        <f>IF(Table24[[#This Row],[time]]="Dinner",1,0)</f>
        <v>0</v>
      </c>
      <c r="J141">
        <f>IF(Table24[[#This Row],[smoker]]="Yes",1,0)</f>
        <v>0</v>
      </c>
      <c r="K141">
        <f>IF(Table24[[#This Row],[day]]="Sun",1,0)</f>
        <v>0</v>
      </c>
      <c r="L141">
        <f>IF(Table24[[#This Row],[day]]="Sat",1,0)</f>
        <v>0</v>
      </c>
      <c r="M141">
        <f>IF(Table24[[#This Row],[day]]="Fri",1,0)</f>
        <v>0</v>
      </c>
      <c r="N141">
        <v>13.16</v>
      </c>
      <c r="O141">
        <v>2</v>
      </c>
    </row>
    <row r="142" spans="1:15" x14ac:dyDescent="0.2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  <c r="H142">
        <f>IF(Table24[[#This Row],[sex]]="Male",1,0)</f>
        <v>0</v>
      </c>
      <c r="I142">
        <f>IF(Table24[[#This Row],[time]]="Dinner",1,0)</f>
        <v>0</v>
      </c>
      <c r="J142">
        <f>IF(Table24[[#This Row],[smoker]]="Yes",1,0)</f>
        <v>0</v>
      </c>
      <c r="K142">
        <f>IF(Table24[[#This Row],[day]]="Sun",1,0)</f>
        <v>0</v>
      </c>
      <c r="L142">
        <f>IF(Table24[[#This Row],[day]]="Sat",1,0)</f>
        <v>0</v>
      </c>
      <c r="M142">
        <f>IF(Table24[[#This Row],[day]]="Fri",1,0)</f>
        <v>0</v>
      </c>
      <c r="N142">
        <v>17.47</v>
      </c>
      <c r="O142">
        <v>2</v>
      </c>
    </row>
    <row r="143" spans="1:15" x14ac:dyDescent="0.2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  <c r="H143">
        <f>IF(Table24[[#This Row],[sex]]="Male",1,0)</f>
        <v>1</v>
      </c>
      <c r="I143">
        <f>IF(Table24[[#This Row],[time]]="Dinner",1,0)</f>
        <v>0</v>
      </c>
      <c r="J143">
        <f>IF(Table24[[#This Row],[smoker]]="Yes",1,0)</f>
        <v>0</v>
      </c>
      <c r="K143">
        <f>IF(Table24[[#This Row],[day]]="Sun",1,0)</f>
        <v>0</v>
      </c>
      <c r="L143">
        <f>IF(Table24[[#This Row],[day]]="Sat",1,0)</f>
        <v>0</v>
      </c>
      <c r="M143">
        <f>IF(Table24[[#This Row],[day]]="Fri",1,0)</f>
        <v>0</v>
      </c>
      <c r="N143">
        <v>34.299999999999997</v>
      </c>
      <c r="O143">
        <v>6</v>
      </c>
    </row>
    <row r="144" spans="1:15" x14ac:dyDescent="0.2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  <c r="H144">
        <f>IF(Table24[[#This Row],[sex]]="Male",1,0)</f>
        <v>1</v>
      </c>
      <c r="I144">
        <f>IF(Table24[[#This Row],[time]]="Dinner",1,0)</f>
        <v>0</v>
      </c>
      <c r="J144">
        <f>IF(Table24[[#This Row],[smoker]]="Yes",1,0)</f>
        <v>0</v>
      </c>
      <c r="K144">
        <f>IF(Table24[[#This Row],[day]]="Sun",1,0)</f>
        <v>0</v>
      </c>
      <c r="L144">
        <f>IF(Table24[[#This Row],[day]]="Sat",1,0)</f>
        <v>0</v>
      </c>
      <c r="M144">
        <f>IF(Table24[[#This Row],[day]]="Fri",1,0)</f>
        <v>0</v>
      </c>
      <c r="N144">
        <v>41.19</v>
      </c>
      <c r="O144">
        <v>5</v>
      </c>
    </row>
    <row r="145" spans="1:15" x14ac:dyDescent="0.2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  <c r="H145">
        <f>IF(Table24[[#This Row],[sex]]="Male",1,0)</f>
        <v>0</v>
      </c>
      <c r="I145">
        <f>IF(Table24[[#This Row],[time]]="Dinner",1,0)</f>
        <v>0</v>
      </c>
      <c r="J145">
        <f>IF(Table24[[#This Row],[smoker]]="Yes",1,0)</f>
        <v>0</v>
      </c>
      <c r="K145">
        <f>IF(Table24[[#This Row],[day]]="Sun",1,0)</f>
        <v>0</v>
      </c>
      <c r="L145">
        <f>IF(Table24[[#This Row],[day]]="Sat",1,0)</f>
        <v>0</v>
      </c>
      <c r="M145">
        <f>IF(Table24[[#This Row],[day]]="Fri",1,0)</f>
        <v>0</v>
      </c>
      <c r="N145">
        <v>27.05</v>
      </c>
      <c r="O145">
        <v>6</v>
      </c>
    </row>
    <row r="146" spans="1:15" x14ac:dyDescent="0.2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  <c r="H146">
        <f>IF(Table24[[#This Row],[sex]]="Male",1,0)</f>
        <v>0</v>
      </c>
      <c r="I146">
        <f>IF(Table24[[#This Row],[time]]="Dinner",1,0)</f>
        <v>0</v>
      </c>
      <c r="J146">
        <f>IF(Table24[[#This Row],[smoker]]="Yes",1,0)</f>
        <v>0</v>
      </c>
      <c r="K146">
        <f>IF(Table24[[#This Row],[day]]="Sun",1,0)</f>
        <v>0</v>
      </c>
      <c r="L146">
        <f>IF(Table24[[#This Row],[day]]="Sat",1,0)</f>
        <v>0</v>
      </c>
      <c r="M146">
        <f>IF(Table24[[#This Row],[day]]="Fri",1,0)</f>
        <v>0</v>
      </c>
      <c r="N146">
        <v>16.43</v>
      </c>
      <c r="O146">
        <v>2</v>
      </c>
    </row>
    <row r="147" spans="1:15" x14ac:dyDescent="0.2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  <c r="H147">
        <f>IF(Table24[[#This Row],[sex]]="Male",1,0)</f>
        <v>0</v>
      </c>
      <c r="I147">
        <f>IF(Table24[[#This Row],[time]]="Dinner",1,0)</f>
        <v>0</v>
      </c>
      <c r="J147">
        <f>IF(Table24[[#This Row],[smoker]]="Yes",1,0)</f>
        <v>0</v>
      </c>
      <c r="K147">
        <f>IF(Table24[[#This Row],[day]]="Sun",1,0)</f>
        <v>0</v>
      </c>
      <c r="L147">
        <f>IF(Table24[[#This Row],[day]]="Sat",1,0)</f>
        <v>0</v>
      </c>
      <c r="M147">
        <f>IF(Table24[[#This Row],[day]]="Fri",1,0)</f>
        <v>0</v>
      </c>
      <c r="N147">
        <v>8.35</v>
      </c>
      <c r="O147">
        <v>2</v>
      </c>
    </row>
    <row r="148" spans="1:15" x14ac:dyDescent="0.2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  <c r="H148">
        <f>IF(Table24[[#This Row],[sex]]="Male",1,0)</f>
        <v>0</v>
      </c>
      <c r="I148">
        <f>IF(Table24[[#This Row],[time]]="Dinner",1,0)</f>
        <v>0</v>
      </c>
      <c r="J148">
        <f>IF(Table24[[#This Row],[smoker]]="Yes",1,0)</f>
        <v>0</v>
      </c>
      <c r="K148">
        <f>IF(Table24[[#This Row],[day]]="Sun",1,0)</f>
        <v>0</v>
      </c>
      <c r="L148">
        <f>IF(Table24[[#This Row],[day]]="Sat",1,0)</f>
        <v>0</v>
      </c>
      <c r="M148">
        <f>IF(Table24[[#This Row],[day]]="Fri",1,0)</f>
        <v>0</v>
      </c>
      <c r="N148">
        <v>18.64</v>
      </c>
      <c r="O148">
        <v>3</v>
      </c>
    </row>
    <row r="149" spans="1:15" x14ac:dyDescent="0.2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  <c r="H149">
        <f>IF(Table24[[#This Row],[sex]]="Male",1,0)</f>
        <v>0</v>
      </c>
      <c r="I149">
        <f>IF(Table24[[#This Row],[time]]="Dinner",1,0)</f>
        <v>0</v>
      </c>
      <c r="J149">
        <f>IF(Table24[[#This Row],[smoker]]="Yes",1,0)</f>
        <v>0</v>
      </c>
      <c r="K149">
        <f>IF(Table24[[#This Row],[day]]="Sun",1,0)</f>
        <v>0</v>
      </c>
      <c r="L149">
        <f>IF(Table24[[#This Row],[day]]="Sat",1,0)</f>
        <v>0</v>
      </c>
      <c r="M149">
        <f>IF(Table24[[#This Row],[day]]="Fri",1,0)</f>
        <v>0</v>
      </c>
      <c r="N149">
        <v>11.87</v>
      </c>
      <c r="O149">
        <v>2</v>
      </c>
    </row>
    <row r="150" spans="1:15" x14ac:dyDescent="0.2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  <c r="H150">
        <f>IF(Table24[[#This Row],[sex]]="Male",1,0)</f>
        <v>1</v>
      </c>
      <c r="I150">
        <f>IF(Table24[[#This Row],[time]]="Dinner",1,0)</f>
        <v>0</v>
      </c>
      <c r="J150">
        <f>IF(Table24[[#This Row],[smoker]]="Yes",1,0)</f>
        <v>0</v>
      </c>
      <c r="K150">
        <f>IF(Table24[[#This Row],[day]]="Sun",1,0)</f>
        <v>0</v>
      </c>
      <c r="L150">
        <f>IF(Table24[[#This Row],[day]]="Sat",1,0)</f>
        <v>0</v>
      </c>
      <c r="M150">
        <f>IF(Table24[[#This Row],[day]]="Fri",1,0)</f>
        <v>0</v>
      </c>
      <c r="N150">
        <v>9.7799999999999994</v>
      </c>
      <c r="O150">
        <v>2</v>
      </c>
    </row>
    <row r="151" spans="1:15" x14ac:dyDescent="0.2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  <c r="H151">
        <f>IF(Table24[[#This Row],[sex]]="Male",1,0)</f>
        <v>1</v>
      </c>
      <c r="I151">
        <f>IF(Table24[[#This Row],[time]]="Dinner",1,0)</f>
        <v>0</v>
      </c>
      <c r="J151">
        <f>IF(Table24[[#This Row],[smoker]]="Yes",1,0)</f>
        <v>0</v>
      </c>
      <c r="K151">
        <f>IF(Table24[[#This Row],[day]]="Sun",1,0)</f>
        <v>0</v>
      </c>
      <c r="L151">
        <f>IF(Table24[[#This Row],[day]]="Sat",1,0)</f>
        <v>0</v>
      </c>
      <c r="M151">
        <f>IF(Table24[[#This Row],[day]]="Fri",1,0)</f>
        <v>0</v>
      </c>
      <c r="N151">
        <v>7.51</v>
      </c>
      <c r="O151">
        <v>2</v>
      </c>
    </row>
    <row r="152" spans="1:15" x14ac:dyDescent="0.2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  <c r="H152">
        <f>IF(Table24[[#This Row],[sex]]="Male",1,0)</f>
        <v>1</v>
      </c>
      <c r="I152">
        <f>IF(Table24[[#This Row],[time]]="Dinner",1,0)</f>
        <v>1</v>
      </c>
      <c r="J152">
        <f>IF(Table24[[#This Row],[smoker]]="Yes",1,0)</f>
        <v>0</v>
      </c>
      <c r="K152">
        <f>IF(Table24[[#This Row],[day]]="Sun",1,0)</f>
        <v>1</v>
      </c>
      <c r="L152">
        <f>IF(Table24[[#This Row],[day]]="Sat",1,0)</f>
        <v>0</v>
      </c>
      <c r="M152">
        <f>IF(Table24[[#This Row],[day]]="Fri",1,0)</f>
        <v>0</v>
      </c>
      <c r="N152">
        <v>14.07</v>
      </c>
      <c r="O152">
        <v>2</v>
      </c>
    </row>
    <row r="153" spans="1:15" x14ac:dyDescent="0.2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  <c r="H153">
        <f>IF(Table24[[#This Row],[sex]]="Male",1,0)</f>
        <v>1</v>
      </c>
      <c r="I153">
        <f>IF(Table24[[#This Row],[time]]="Dinner",1,0)</f>
        <v>1</v>
      </c>
      <c r="J153">
        <f>IF(Table24[[#This Row],[smoker]]="Yes",1,0)</f>
        <v>0</v>
      </c>
      <c r="K153">
        <f>IF(Table24[[#This Row],[day]]="Sun",1,0)</f>
        <v>1</v>
      </c>
      <c r="L153">
        <f>IF(Table24[[#This Row],[day]]="Sat",1,0)</f>
        <v>0</v>
      </c>
      <c r="M153">
        <f>IF(Table24[[#This Row],[day]]="Fri",1,0)</f>
        <v>0</v>
      </c>
      <c r="N153">
        <v>13.13</v>
      </c>
      <c r="O153">
        <v>2</v>
      </c>
    </row>
    <row r="154" spans="1:15" x14ac:dyDescent="0.2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  <c r="H154">
        <f>IF(Table24[[#This Row],[sex]]="Male",1,0)</f>
        <v>1</v>
      </c>
      <c r="I154">
        <f>IF(Table24[[#This Row],[time]]="Dinner",1,0)</f>
        <v>1</v>
      </c>
      <c r="J154">
        <f>IF(Table24[[#This Row],[smoker]]="Yes",1,0)</f>
        <v>0</v>
      </c>
      <c r="K154">
        <f>IF(Table24[[#This Row],[day]]="Sun",1,0)</f>
        <v>1</v>
      </c>
      <c r="L154">
        <f>IF(Table24[[#This Row],[day]]="Sat",1,0)</f>
        <v>0</v>
      </c>
      <c r="M154">
        <f>IF(Table24[[#This Row],[day]]="Fri",1,0)</f>
        <v>0</v>
      </c>
      <c r="N154">
        <v>17.260000000000002</v>
      </c>
      <c r="O154">
        <v>3</v>
      </c>
    </row>
    <row r="155" spans="1:15" x14ac:dyDescent="0.2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  <c r="H155">
        <f>IF(Table24[[#This Row],[sex]]="Male",1,0)</f>
        <v>1</v>
      </c>
      <c r="I155">
        <f>IF(Table24[[#This Row],[time]]="Dinner",1,0)</f>
        <v>1</v>
      </c>
      <c r="J155">
        <f>IF(Table24[[#This Row],[smoker]]="Yes",1,0)</f>
        <v>0</v>
      </c>
      <c r="K155">
        <f>IF(Table24[[#This Row],[day]]="Sun",1,0)</f>
        <v>1</v>
      </c>
      <c r="L155">
        <f>IF(Table24[[#This Row],[day]]="Sat",1,0)</f>
        <v>0</v>
      </c>
      <c r="M155">
        <f>IF(Table24[[#This Row],[day]]="Fri",1,0)</f>
        <v>0</v>
      </c>
      <c r="N155">
        <v>24.55</v>
      </c>
      <c r="O155">
        <v>4</v>
      </c>
    </row>
    <row r="156" spans="1:15" x14ac:dyDescent="0.2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  <c r="H156">
        <f>IF(Table24[[#This Row],[sex]]="Male",1,0)</f>
        <v>1</v>
      </c>
      <c r="I156">
        <f>IF(Table24[[#This Row],[time]]="Dinner",1,0)</f>
        <v>1</v>
      </c>
      <c r="J156">
        <f>IF(Table24[[#This Row],[smoker]]="Yes",1,0)</f>
        <v>0</v>
      </c>
      <c r="K156">
        <f>IF(Table24[[#This Row],[day]]="Sun",1,0)</f>
        <v>1</v>
      </c>
      <c r="L156">
        <f>IF(Table24[[#This Row],[day]]="Sat",1,0)</f>
        <v>0</v>
      </c>
      <c r="M156">
        <f>IF(Table24[[#This Row],[day]]="Fri",1,0)</f>
        <v>0</v>
      </c>
      <c r="N156">
        <v>19.77</v>
      </c>
      <c r="O156">
        <v>4</v>
      </c>
    </row>
    <row r="157" spans="1:15" x14ac:dyDescent="0.2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  <c r="H157">
        <f>IF(Table24[[#This Row],[sex]]="Male",1,0)</f>
        <v>0</v>
      </c>
      <c r="I157">
        <f>IF(Table24[[#This Row],[time]]="Dinner",1,0)</f>
        <v>1</v>
      </c>
      <c r="J157">
        <f>IF(Table24[[#This Row],[smoker]]="Yes",1,0)</f>
        <v>0</v>
      </c>
      <c r="K157">
        <f>IF(Table24[[#This Row],[day]]="Sun",1,0)</f>
        <v>1</v>
      </c>
      <c r="L157">
        <f>IF(Table24[[#This Row],[day]]="Sat",1,0)</f>
        <v>0</v>
      </c>
      <c r="M157">
        <f>IF(Table24[[#This Row],[day]]="Fri",1,0)</f>
        <v>0</v>
      </c>
      <c r="N157">
        <v>29.85</v>
      </c>
      <c r="O157">
        <v>5</v>
      </c>
    </row>
    <row r="158" spans="1:15" x14ac:dyDescent="0.2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  <c r="H158">
        <f>IF(Table24[[#This Row],[sex]]="Male",1,0)</f>
        <v>1</v>
      </c>
      <c r="I158">
        <f>IF(Table24[[#This Row],[time]]="Dinner",1,0)</f>
        <v>1</v>
      </c>
      <c r="J158">
        <f>IF(Table24[[#This Row],[smoker]]="Yes",1,0)</f>
        <v>0</v>
      </c>
      <c r="K158">
        <f>IF(Table24[[#This Row],[day]]="Sun",1,0)</f>
        <v>1</v>
      </c>
      <c r="L158">
        <f>IF(Table24[[#This Row],[day]]="Sat",1,0)</f>
        <v>0</v>
      </c>
      <c r="M158">
        <f>IF(Table24[[#This Row],[day]]="Fri",1,0)</f>
        <v>0</v>
      </c>
      <c r="N158">
        <v>48.17</v>
      </c>
      <c r="O158">
        <v>6</v>
      </c>
    </row>
    <row r="159" spans="1:15" x14ac:dyDescent="0.2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  <c r="H159">
        <f>IF(Table24[[#This Row],[sex]]="Male",1,0)</f>
        <v>0</v>
      </c>
      <c r="I159">
        <f>IF(Table24[[#This Row],[time]]="Dinner",1,0)</f>
        <v>1</v>
      </c>
      <c r="J159">
        <f>IF(Table24[[#This Row],[smoker]]="Yes",1,0)</f>
        <v>0</v>
      </c>
      <c r="K159">
        <f>IF(Table24[[#This Row],[day]]="Sun",1,0)</f>
        <v>1</v>
      </c>
      <c r="L159">
        <f>IF(Table24[[#This Row],[day]]="Sat",1,0)</f>
        <v>0</v>
      </c>
      <c r="M159">
        <f>IF(Table24[[#This Row],[day]]="Fri",1,0)</f>
        <v>0</v>
      </c>
      <c r="N159">
        <v>25</v>
      </c>
      <c r="O159">
        <v>4</v>
      </c>
    </row>
    <row r="160" spans="1:15" x14ac:dyDescent="0.2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  <c r="H160">
        <f>IF(Table24[[#This Row],[sex]]="Male",1,0)</f>
        <v>0</v>
      </c>
      <c r="I160">
        <f>IF(Table24[[#This Row],[time]]="Dinner",1,0)</f>
        <v>1</v>
      </c>
      <c r="J160">
        <f>IF(Table24[[#This Row],[smoker]]="Yes",1,0)</f>
        <v>0</v>
      </c>
      <c r="K160">
        <f>IF(Table24[[#This Row],[day]]="Sun",1,0)</f>
        <v>1</v>
      </c>
      <c r="L160">
        <f>IF(Table24[[#This Row],[day]]="Sat",1,0)</f>
        <v>0</v>
      </c>
      <c r="M160">
        <f>IF(Table24[[#This Row],[day]]="Fri",1,0)</f>
        <v>0</v>
      </c>
      <c r="N160">
        <v>13.39</v>
      </c>
      <c r="O160">
        <v>2</v>
      </c>
    </row>
    <row r="161" spans="1:15" x14ac:dyDescent="0.2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  <c r="H161">
        <f>IF(Table24[[#This Row],[sex]]="Male",1,0)</f>
        <v>1</v>
      </c>
      <c r="I161">
        <f>IF(Table24[[#This Row],[time]]="Dinner",1,0)</f>
        <v>1</v>
      </c>
      <c r="J161">
        <f>IF(Table24[[#This Row],[smoker]]="Yes",1,0)</f>
        <v>0</v>
      </c>
      <c r="K161">
        <f>IF(Table24[[#This Row],[day]]="Sun",1,0)</f>
        <v>1</v>
      </c>
      <c r="L161">
        <f>IF(Table24[[#This Row],[day]]="Sat",1,0)</f>
        <v>0</v>
      </c>
      <c r="M161">
        <f>IF(Table24[[#This Row],[day]]="Fri",1,0)</f>
        <v>0</v>
      </c>
      <c r="N161">
        <v>16.489999999999998</v>
      </c>
      <c r="O161">
        <v>4</v>
      </c>
    </row>
    <row r="162" spans="1:15" x14ac:dyDescent="0.2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  <c r="H162">
        <f>IF(Table24[[#This Row],[sex]]="Male",1,0)</f>
        <v>1</v>
      </c>
      <c r="I162">
        <f>IF(Table24[[#This Row],[time]]="Dinner",1,0)</f>
        <v>1</v>
      </c>
      <c r="J162">
        <f>IF(Table24[[#This Row],[smoker]]="Yes",1,0)</f>
        <v>0</v>
      </c>
      <c r="K162">
        <f>IF(Table24[[#This Row],[day]]="Sun",1,0)</f>
        <v>1</v>
      </c>
      <c r="L162">
        <f>IF(Table24[[#This Row],[day]]="Sat",1,0)</f>
        <v>0</v>
      </c>
      <c r="M162">
        <f>IF(Table24[[#This Row],[day]]="Fri",1,0)</f>
        <v>0</v>
      </c>
      <c r="N162">
        <v>21.5</v>
      </c>
      <c r="O162">
        <v>4</v>
      </c>
    </row>
    <row r="163" spans="1:15" x14ac:dyDescent="0.2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  <c r="H163">
        <f>IF(Table24[[#This Row],[sex]]="Male",1,0)</f>
        <v>1</v>
      </c>
      <c r="I163">
        <f>IF(Table24[[#This Row],[time]]="Dinner",1,0)</f>
        <v>1</v>
      </c>
      <c r="J163">
        <f>IF(Table24[[#This Row],[smoker]]="Yes",1,0)</f>
        <v>0</v>
      </c>
      <c r="K163">
        <f>IF(Table24[[#This Row],[day]]="Sun",1,0)</f>
        <v>1</v>
      </c>
      <c r="L163">
        <f>IF(Table24[[#This Row],[day]]="Sat",1,0)</f>
        <v>0</v>
      </c>
      <c r="M163">
        <f>IF(Table24[[#This Row],[day]]="Fri",1,0)</f>
        <v>0</v>
      </c>
      <c r="N163">
        <v>12.66</v>
      </c>
      <c r="O163">
        <v>2</v>
      </c>
    </row>
    <row r="164" spans="1:15" x14ac:dyDescent="0.2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  <c r="H164">
        <f>IF(Table24[[#This Row],[sex]]="Male",1,0)</f>
        <v>0</v>
      </c>
      <c r="I164">
        <f>IF(Table24[[#This Row],[time]]="Dinner",1,0)</f>
        <v>1</v>
      </c>
      <c r="J164">
        <f>IF(Table24[[#This Row],[smoker]]="Yes",1,0)</f>
        <v>0</v>
      </c>
      <c r="K164">
        <f>IF(Table24[[#This Row],[day]]="Sun",1,0)</f>
        <v>1</v>
      </c>
      <c r="L164">
        <f>IF(Table24[[#This Row],[day]]="Sat",1,0)</f>
        <v>0</v>
      </c>
      <c r="M164">
        <f>IF(Table24[[#This Row],[day]]="Fri",1,0)</f>
        <v>0</v>
      </c>
      <c r="N164">
        <v>16.21</v>
      </c>
      <c r="O164">
        <v>3</v>
      </c>
    </row>
    <row r="165" spans="1:15" x14ac:dyDescent="0.2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  <c r="H165">
        <f>IF(Table24[[#This Row],[sex]]="Male",1,0)</f>
        <v>1</v>
      </c>
      <c r="I165">
        <f>IF(Table24[[#This Row],[time]]="Dinner",1,0)</f>
        <v>1</v>
      </c>
      <c r="J165">
        <f>IF(Table24[[#This Row],[smoker]]="Yes",1,0)</f>
        <v>0</v>
      </c>
      <c r="K165">
        <f>IF(Table24[[#This Row],[day]]="Sun",1,0)</f>
        <v>1</v>
      </c>
      <c r="L165">
        <f>IF(Table24[[#This Row],[day]]="Sat",1,0)</f>
        <v>0</v>
      </c>
      <c r="M165">
        <f>IF(Table24[[#This Row],[day]]="Fri",1,0)</f>
        <v>0</v>
      </c>
      <c r="N165">
        <v>13.81</v>
      </c>
      <c r="O165">
        <v>2</v>
      </c>
    </row>
    <row r="166" spans="1:15" x14ac:dyDescent="0.2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  <c r="H166">
        <f>IF(Table24[[#This Row],[sex]]="Male",1,0)</f>
        <v>0</v>
      </c>
      <c r="I166">
        <f>IF(Table24[[#This Row],[time]]="Dinner",1,0)</f>
        <v>1</v>
      </c>
      <c r="J166">
        <f>IF(Table24[[#This Row],[smoker]]="Yes",1,0)</f>
        <v>1</v>
      </c>
      <c r="K166">
        <f>IF(Table24[[#This Row],[day]]="Sun",1,0)</f>
        <v>1</v>
      </c>
      <c r="L166">
        <f>IF(Table24[[#This Row],[day]]="Sat",1,0)</f>
        <v>0</v>
      </c>
      <c r="M166">
        <f>IF(Table24[[#This Row],[day]]="Fri",1,0)</f>
        <v>0</v>
      </c>
      <c r="N166">
        <v>17.510000000000002</v>
      </c>
      <c r="O166">
        <v>2</v>
      </c>
    </row>
    <row r="167" spans="1:15" x14ac:dyDescent="0.2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  <c r="H167">
        <f>IF(Table24[[#This Row],[sex]]="Male",1,0)</f>
        <v>1</v>
      </c>
      <c r="I167">
        <f>IF(Table24[[#This Row],[time]]="Dinner",1,0)</f>
        <v>1</v>
      </c>
      <c r="J167">
        <f>IF(Table24[[#This Row],[smoker]]="Yes",1,0)</f>
        <v>0</v>
      </c>
      <c r="K167">
        <f>IF(Table24[[#This Row],[day]]="Sun",1,0)</f>
        <v>1</v>
      </c>
      <c r="L167">
        <f>IF(Table24[[#This Row],[day]]="Sat",1,0)</f>
        <v>0</v>
      </c>
      <c r="M167">
        <f>IF(Table24[[#This Row],[day]]="Fri",1,0)</f>
        <v>0</v>
      </c>
      <c r="N167">
        <v>24.52</v>
      </c>
      <c r="O167">
        <v>3</v>
      </c>
    </row>
    <row r="168" spans="1:15" x14ac:dyDescent="0.2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  <c r="H168">
        <f>IF(Table24[[#This Row],[sex]]="Male",1,0)</f>
        <v>1</v>
      </c>
      <c r="I168">
        <f>IF(Table24[[#This Row],[time]]="Dinner",1,0)</f>
        <v>1</v>
      </c>
      <c r="J168">
        <f>IF(Table24[[#This Row],[smoker]]="Yes",1,0)</f>
        <v>0</v>
      </c>
      <c r="K168">
        <f>IF(Table24[[#This Row],[day]]="Sun",1,0)</f>
        <v>1</v>
      </c>
      <c r="L168">
        <f>IF(Table24[[#This Row],[day]]="Sat",1,0)</f>
        <v>0</v>
      </c>
      <c r="M168">
        <f>IF(Table24[[#This Row],[day]]="Fri",1,0)</f>
        <v>0</v>
      </c>
      <c r="N168">
        <v>20.76</v>
      </c>
      <c r="O168">
        <v>2</v>
      </c>
    </row>
    <row r="169" spans="1:15" x14ac:dyDescent="0.2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  <c r="H169">
        <f>IF(Table24[[#This Row],[sex]]="Male",1,0)</f>
        <v>1</v>
      </c>
      <c r="I169">
        <f>IF(Table24[[#This Row],[time]]="Dinner",1,0)</f>
        <v>1</v>
      </c>
      <c r="J169">
        <f>IF(Table24[[#This Row],[smoker]]="Yes",1,0)</f>
        <v>0</v>
      </c>
      <c r="K169">
        <f>IF(Table24[[#This Row],[day]]="Sun",1,0)</f>
        <v>1</v>
      </c>
      <c r="L169">
        <f>IF(Table24[[#This Row],[day]]="Sat",1,0)</f>
        <v>0</v>
      </c>
      <c r="M169">
        <f>IF(Table24[[#This Row],[day]]="Fri",1,0)</f>
        <v>0</v>
      </c>
      <c r="N169">
        <v>31.71</v>
      </c>
      <c r="O169">
        <v>4</v>
      </c>
    </row>
    <row r="170" spans="1:15" x14ac:dyDescent="0.2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  <c r="H170">
        <f>IF(Table24[[#This Row],[sex]]="Male",1,0)</f>
        <v>0</v>
      </c>
      <c r="I170">
        <f>IF(Table24[[#This Row],[time]]="Dinner",1,0)</f>
        <v>1</v>
      </c>
      <c r="J170">
        <f>IF(Table24[[#This Row],[smoker]]="Yes",1,0)</f>
        <v>1</v>
      </c>
      <c r="K170">
        <f>IF(Table24[[#This Row],[day]]="Sun",1,0)</f>
        <v>0</v>
      </c>
      <c r="L170">
        <f>IF(Table24[[#This Row],[day]]="Sat",1,0)</f>
        <v>1</v>
      </c>
      <c r="M170">
        <f>IF(Table24[[#This Row],[day]]="Fri",1,0)</f>
        <v>0</v>
      </c>
      <c r="N170">
        <v>10.59</v>
      </c>
      <c r="O170">
        <v>2</v>
      </c>
    </row>
    <row r="171" spans="1:15" x14ac:dyDescent="0.2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  <c r="H171">
        <f>IF(Table24[[#This Row],[sex]]="Male",1,0)</f>
        <v>0</v>
      </c>
      <c r="I171">
        <f>IF(Table24[[#This Row],[time]]="Dinner",1,0)</f>
        <v>1</v>
      </c>
      <c r="J171">
        <f>IF(Table24[[#This Row],[smoker]]="Yes",1,0)</f>
        <v>1</v>
      </c>
      <c r="K171">
        <f>IF(Table24[[#This Row],[day]]="Sun",1,0)</f>
        <v>0</v>
      </c>
      <c r="L171">
        <f>IF(Table24[[#This Row],[day]]="Sat",1,0)</f>
        <v>1</v>
      </c>
      <c r="M171">
        <f>IF(Table24[[#This Row],[day]]="Fri",1,0)</f>
        <v>0</v>
      </c>
      <c r="N171">
        <v>10.63</v>
      </c>
      <c r="O171">
        <v>2</v>
      </c>
    </row>
    <row r="172" spans="1:15" x14ac:dyDescent="0.2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  <c r="H172">
        <f>IF(Table24[[#This Row],[sex]]="Male",1,0)</f>
        <v>1</v>
      </c>
      <c r="I172">
        <f>IF(Table24[[#This Row],[time]]="Dinner",1,0)</f>
        <v>1</v>
      </c>
      <c r="J172">
        <f>IF(Table24[[#This Row],[smoker]]="Yes",1,0)</f>
        <v>1</v>
      </c>
      <c r="K172">
        <f>IF(Table24[[#This Row],[day]]="Sun",1,0)</f>
        <v>0</v>
      </c>
      <c r="L172">
        <f>IF(Table24[[#This Row],[day]]="Sat",1,0)</f>
        <v>1</v>
      </c>
      <c r="M172">
        <f>IF(Table24[[#This Row],[day]]="Fri",1,0)</f>
        <v>0</v>
      </c>
      <c r="N172">
        <v>50.81</v>
      </c>
      <c r="O172">
        <v>3</v>
      </c>
    </row>
    <row r="173" spans="1:15" x14ac:dyDescent="0.2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  <c r="H173">
        <f>IF(Table24[[#This Row],[sex]]="Male",1,0)</f>
        <v>1</v>
      </c>
      <c r="I173">
        <f>IF(Table24[[#This Row],[time]]="Dinner",1,0)</f>
        <v>1</v>
      </c>
      <c r="J173">
        <f>IF(Table24[[#This Row],[smoker]]="Yes",1,0)</f>
        <v>1</v>
      </c>
      <c r="K173">
        <f>IF(Table24[[#This Row],[day]]="Sun",1,0)</f>
        <v>0</v>
      </c>
      <c r="L173">
        <f>IF(Table24[[#This Row],[day]]="Sat",1,0)</f>
        <v>1</v>
      </c>
      <c r="M173">
        <f>IF(Table24[[#This Row],[day]]="Fri",1,0)</f>
        <v>0</v>
      </c>
      <c r="N173">
        <v>15.81</v>
      </c>
      <c r="O173">
        <v>2</v>
      </c>
    </row>
    <row r="174" spans="1:15" x14ac:dyDescent="0.2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  <c r="H174">
        <f>IF(Table24[[#This Row],[sex]]="Male",1,0)</f>
        <v>1</v>
      </c>
      <c r="I174">
        <f>IF(Table24[[#This Row],[time]]="Dinner",1,0)</f>
        <v>1</v>
      </c>
      <c r="J174">
        <f>IF(Table24[[#This Row],[smoker]]="Yes",1,0)</f>
        <v>1</v>
      </c>
      <c r="K174">
        <f>IF(Table24[[#This Row],[day]]="Sun",1,0)</f>
        <v>1</v>
      </c>
      <c r="L174">
        <f>IF(Table24[[#This Row],[day]]="Sat",1,0)</f>
        <v>0</v>
      </c>
      <c r="M174">
        <f>IF(Table24[[#This Row],[day]]="Fri",1,0)</f>
        <v>0</v>
      </c>
      <c r="N174">
        <v>7.25</v>
      </c>
      <c r="O174">
        <v>2</v>
      </c>
    </row>
    <row r="175" spans="1:15" x14ac:dyDescent="0.2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  <c r="H175">
        <f>IF(Table24[[#This Row],[sex]]="Male",1,0)</f>
        <v>1</v>
      </c>
      <c r="I175">
        <f>IF(Table24[[#This Row],[time]]="Dinner",1,0)</f>
        <v>1</v>
      </c>
      <c r="J175">
        <f>IF(Table24[[#This Row],[smoker]]="Yes",1,0)</f>
        <v>1</v>
      </c>
      <c r="K175">
        <f>IF(Table24[[#This Row],[day]]="Sun",1,0)</f>
        <v>1</v>
      </c>
      <c r="L175">
        <f>IF(Table24[[#This Row],[day]]="Sat",1,0)</f>
        <v>0</v>
      </c>
      <c r="M175">
        <f>IF(Table24[[#This Row],[day]]="Fri",1,0)</f>
        <v>0</v>
      </c>
      <c r="N175">
        <v>31.85</v>
      </c>
      <c r="O175">
        <v>2</v>
      </c>
    </row>
    <row r="176" spans="1:15" x14ac:dyDescent="0.2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  <c r="H176">
        <f>IF(Table24[[#This Row],[sex]]="Male",1,0)</f>
        <v>1</v>
      </c>
      <c r="I176">
        <f>IF(Table24[[#This Row],[time]]="Dinner",1,0)</f>
        <v>1</v>
      </c>
      <c r="J176">
        <f>IF(Table24[[#This Row],[smoker]]="Yes",1,0)</f>
        <v>1</v>
      </c>
      <c r="K176">
        <f>IF(Table24[[#This Row],[day]]="Sun",1,0)</f>
        <v>1</v>
      </c>
      <c r="L176">
        <f>IF(Table24[[#This Row],[day]]="Sat",1,0)</f>
        <v>0</v>
      </c>
      <c r="M176">
        <f>IF(Table24[[#This Row],[day]]="Fri",1,0)</f>
        <v>0</v>
      </c>
      <c r="N176">
        <v>16.82</v>
      </c>
      <c r="O176">
        <v>2</v>
      </c>
    </row>
    <row r="177" spans="1:15" x14ac:dyDescent="0.2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  <c r="H177">
        <f>IF(Table24[[#This Row],[sex]]="Male",1,0)</f>
        <v>1</v>
      </c>
      <c r="I177">
        <f>IF(Table24[[#This Row],[time]]="Dinner",1,0)</f>
        <v>1</v>
      </c>
      <c r="J177">
        <f>IF(Table24[[#This Row],[smoker]]="Yes",1,0)</f>
        <v>1</v>
      </c>
      <c r="K177">
        <f>IF(Table24[[#This Row],[day]]="Sun",1,0)</f>
        <v>1</v>
      </c>
      <c r="L177">
        <f>IF(Table24[[#This Row],[day]]="Sat",1,0)</f>
        <v>0</v>
      </c>
      <c r="M177">
        <f>IF(Table24[[#This Row],[day]]="Fri",1,0)</f>
        <v>0</v>
      </c>
      <c r="N177">
        <v>32.9</v>
      </c>
      <c r="O177">
        <v>2</v>
      </c>
    </row>
    <row r="178" spans="1:15" x14ac:dyDescent="0.2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  <c r="H178">
        <f>IF(Table24[[#This Row],[sex]]="Male",1,0)</f>
        <v>1</v>
      </c>
      <c r="I178">
        <f>IF(Table24[[#This Row],[time]]="Dinner",1,0)</f>
        <v>1</v>
      </c>
      <c r="J178">
        <f>IF(Table24[[#This Row],[smoker]]="Yes",1,0)</f>
        <v>1</v>
      </c>
      <c r="K178">
        <f>IF(Table24[[#This Row],[day]]="Sun",1,0)</f>
        <v>1</v>
      </c>
      <c r="L178">
        <f>IF(Table24[[#This Row],[day]]="Sat",1,0)</f>
        <v>0</v>
      </c>
      <c r="M178">
        <f>IF(Table24[[#This Row],[day]]="Fri",1,0)</f>
        <v>0</v>
      </c>
      <c r="N178">
        <v>17.89</v>
      </c>
      <c r="O178">
        <v>2</v>
      </c>
    </row>
    <row r="179" spans="1:15" x14ac:dyDescent="0.2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  <c r="H179">
        <f>IF(Table24[[#This Row],[sex]]="Male",1,0)</f>
        <v>1</v>
      </c>
      <c r="I179">
        <f>IF(Table24[[#This Row],[time]]="Dinner",1,0)</f>
        <v>1</v>
      </c>
      <c r="J179">
        <f>IF(Table24[[#This Row],[smoker]]="Yes",1,0)</f>
        <v>1</v>
      </c>
      <c r="K179">
        <f>IF(Table24[[#This Row],[day]]="Sun",1,0)</f>
        <v>1</v>
      </c>
      <c r="L179">
        <f>IF(Table24[[#This Row],[day]]="Sat",1,0)</f>
        <v>0</v>
      </c>
      <c r="M179">
        <f>IF(Table24[[#This Row],[day]]="Fri",1,0)</f>
        <v>0</v>
      </c>
      <c r="N179">
        <v>14.48</v>
      </c>
      <c r="O179">
        <v>2</v>
      </c>
    </row>
    <row r="180" spans="1:15" x14ac:dyDescent="0.2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  <c r="H180">
        <f>IF(Table24[[#This Row],[sex]]="Male",1,0)</f>
        <v>0</v>
      </c>
      <c r="I180">
        <f>IF(Table24[[#This Row],[time]]="Dinner",1,0)</f>
        <v>1</v>
      </c>
      <c r="J180">
        <f>IF(Table24[[#This Row],[smoker]]="Yes",1,0)</f>
        <v>1</v>
      </c>
      <c r="K180">
        <f>IF(Table24[[#This Row],[day]]="Sun",1,0)</f>
        <v>1</v>
      </c>
      <c r="L180">
        <f>IF(Table24[[#This Row],[day]]="Sat",1,0)</f>
        <v>0</v>
      </c>
      <c r="M180">
        <f>IF(Table24[[#This Row],[day]]="Fri",1,0)</f>
        <v>0</v>
      </c>
      <c r="N180">
        <v>9.6</v>
      </c>
      <c r="O180">
        <v>2</v>
      </c>
    </row>
    <row r="181" spans="1:15" x14ac:dyDescent="0.2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  <c r="H181">
        <f>IF(Table24[[#This Row],[sex]]="Male",1,0)</f>
        <v>1</v>
      </c>
      <c r="I181">
        <f>IF(Table24[[#This Row],[time]]="Dinner",1,0)</f>
        <v>1</v>
      </c>
      <c r="J181">
        <f>IF(Table24[[#This Row],[smoker]]="Yes",1,0)</f>
        <v>1</v>
      </c>
      <c r="K181">
        <f>IF(Table24[[#This Row],[day]]="Sun",1,0)</f>
        <v>1</v>
      </c>
      <c r="L181">
        <f>IF(Table24[[#This Row],[day]]="Sat",1,0)</f>
        <v>0</v>
      </c>
      <c r="M181">
        <f>IF(Table24[[#This Row],[day]]="Fri",1,0)</f>
        <v>0</v>
      </c>
      <c r="N181">
        <v>34.630000000000003</v>
      </c>
      <c r="O181">
        <v>2</v>
      </c>
    </row>
    <row r="182" spans="1:15" x14ac:dyDescent="0.2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  <c r="H182">
        <f>IF(Table24[[#This Row],[sex]]="Male",1,0)</f>
        <v>1</v>
      </c>
      <c r="I182">
        <f>IF(Table24[[#This Row],[time]]="Dinner",1,0)</f>
        <v>1</v>
      </c>
      <c r="J182">
        <f>IF(Table24[[#This Row],[smoker]]="Yes",1,0)</f>
        <v>1</v>
      </c>
      <c r="K182">
        <f>IF(Table24[[#This Row],[day]]="Sun",1,0)</f>
        <v>1</v>
      </c>
      <c r="L182">
        <f>IF(Table24[[#This Row],[day]]="Sat",1,0)</f>
        <v>0</v>
      </c>
      <c r="M182">
        <f>IF(Table24[[#This Row],[day]]="Fri",1,0)</f>
        <v>0</v>
      </c>
      <c r="N182">
        <v>34.65</v>
      </c>
      <c r="O182">
        <v>4</v>
      </c>
    </row>
    <row r="183" spans="1:15" x14ac:dyDescent="0.2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  <c r="H183">
        <f>IF(Table24[[#This Row],[sex]]="Male",1,0)</f>
        <v>1</v>
      </c>
      <c r="I183">
        <f>IF(Table24[[#This Row],[time]]="Dinner",1,0)</f>
        <v>1</v>
      </c>
      <c r="J183">
        <f>IF(Table24[[#This Row],[smoker]]="Yes",1,0)</f>
        <v>1</v>
      </c>
      <c r="K183">
        <f>IF(Table24[[#This Row],[day]]="Sun",1,0)</f>
        <v>1</v>
      </c>
      <c r="L183">
        <f>IF(Table24[[#This Row],[day]]="Sat",1,0)</f>
        <v>0</v>
      </c>
      <c r="M183">
        <f>IF(Table24[[#This Row],[day]]="Fri",1,0)</f>
        <v>0</v>
      </c>
      <c r="N183">
        <v>23.33</v>
      </c>
      <c r="O183">
        <v>2</v>
      </c>
    </row>
    <row r="184" spans="1:15" x14ac:dyDescent="0.2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  <c r="H184">
        <f>IF(Table24[[#This Row],[sex]]="Male",1,0)</f>
        <v>1</v>
      </c>
      <c r="I184">
        <f>IF(Table24[[#This Row],[time]]="Dinner",1,0)</f>
        <v>1</v>
      </c>
      <c r="J184">
        <f>IF(Table24[[#This Row],[smoker]]="Yes",1,0)</f>
        <v>1</v>
      </c>
      <c r="K184">
        <f>IF(Table24[[#This Row],[day]]="Sun",1,0)</f>
        <v>1</v>
      </c>
      <c r="L184">
        <f>IF(Table24[[#This Row],[day]]="Sat",1,0)</f>
        <v>0</v>
      </c>
      <c r="M184">
        <f>IF(Table24[[#This Row],[day]]="Fri",1,0)</f>
        <v>0</v>
      </c>
      <c r="N184">
        <v>45.35</v>
      </c>
      <c r="O184">
        <v>3</v>
      </c>
    </row>
    <row r="185" spans="1:15" x14ac:dyDescent="0.2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  <c r="H185">
        <f>IF(Table24[[#This Row],[sex]]="Male",1,0)</f>
        <v>1</v>
      </c>
      <c r="I185">
        <f>IF(Table24[[#This Row],[time]]="Dinner",1,0)</f>
        <v>1</v>
      </c>
      <c r="J185">
        <f>IF(Table24[[#This Row],[smoker]]="Yes",1,0)</f>
        <v>1</v>
      </c>
      <c r="K185">
        <f>IF(Table24[[#This Row],[day]]="Sun",1,0)</f>
        <v>1</v>
      </c>
      <c r="L185">
        <f>IF(Table24[[#This Row],[day]]="Sat",1,0)</f>
        <v>0</v>
      </c>
      <c r="M185">
        <f>IF(Table24[[#This Row],[day]]="Fri",1,0)</f>
        <v>0</v>
      </c>
      <c r="N185">
        <v>23.17</v>
      </c>
      <c r="O185">
        <v>4</v>
      </c>
    </row>
    <row r="186" spans="1:15" x14ac:dyDescent="0.2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  <c r="H186">
        <f>IF(Table24[[#This Row],[sex]]="Male",1,0)</f>
        <v>1</v>
      </c>
      <c r="I186">
        <f>IF(Table24[[#This Row],[time]]="Dinner",1,0)</f>
        <v>1</v>
      </c>
      <c r="J186">
        <f>IF(Table24[[#This Row],[smoker]]="Yes",1,0)</f>
        <v>1</v>
      </c>
      <c r="K186">
        <f>IF(Table24[[#This Row],[day]]="Sun",1,0)</f>
        <v>1</v>
      </c>
      <c r="L186">
        <f>IF(Table24[[#This Row],[day]]="Sat",1,0)</f>
        <v>0</v>
      </c>
      <c r="M186">
        <f>IF(Table24[[#This Row],[day]]="Fri",1,0)</f>
        <v>0</v>
      </c>
      <c r="N186">
        <v>40.549999999999997</v>
      </c>
      <c r="O186">
        <v>2</v>
      </c>
    </row>
    <row r="187" spans="1:15" x14ac:dyDescent="0.2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  <c r="H187">
        <f>IF(Table24[[#This Row],[sex]]="Male",1,0)</f>
        <v>1</v>
      </c>
      <c r="I187">
        <f>IF(Table24[[#This Row],[time]]="Dinner",1,0)</f>
        <v>1</v>
      </c>
      <c r="J187">
        <f>IF(Table24[[#This Row],[smoker]]="Yes",1,0)</f>
        <v>0</v>
      </c>
      <c r="K187">
        <f>IF(Table24[[#This Row],[day]]="Sun",1,0)</f>
        <v>1</v>
      </c>
      <c r="L187">
        <f>IF(Table24[[#This Row],[day]]="Sat",1,0)</f>
        <v>0</v>
      </c>
      <c r="M187">
        <f>IF(Table24[[#This Row],[day]]="Fri",1,0)</f>
        <v>0</v>
      </c>
      <c r="N187">
        <v>20.69</v>
      </c>
      <c r="O187">
        <v>5</v>
      </c>
    </row>
    <row r="188" spans="1:15" x14ac:dyDescent="0.2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  <c r="H188">
        <f>IF(Table24[[#This Row],[sex]]="Male",1,0)</f>
        <v>0</v>
      </c>
      <c r="I188">
        <f>IF(Table24[[#This Row],[time]]="Dinner",1,0)</f>
        <v>1</v>
      </c>
      <c r="J188">
        <f>IF(Table24[[#This Row],[smoker]]="Yes",1,0)</f>
        <v>1</v>
      </c>
      <c r="K188">
        <f>IF(Table24[[#This Row],[day]]="Sun",1,0)</f>
        <v>1</v>
      </c>
      <c r="L188">
        <f>IF(Table24[[#This Row],[day]]="Sat",1,0)</f>
        <v>0</v>
      </c>
      <c r="M188">
        <f>IF(Table24[[#This Row],[day]]="Fri",1,0)</f>
        <v>0</v>
      </c>
      <c r="N188">
        <v>20.9</v>
      </c>
      <c r="O188">
        <v>3</v>
      </c>
    </row>
    <row r="189" spans="1:15" x14ac:dyDescent="0.2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  <c r="H189">
        <f>IF(Table24[[#This Row],[sex]]="Male",1,0)</f>
        <v>1</v>
      </c>
      <c r="I189">
        <f>IF(Table24[[#This Row],[time]]="Dinner",1,0)</f>
        <v>1</v>
      </c>
      <c r="J189">
        <f>IF(Table24[[#This Row],[smoker]]="Yes",1,0)</f>
        <v>1</v>
      </c>
      <c r="K189">
        <f>IF(Table24[[#This Row],[day]]="Sun",1,0)</f>
        <v>1</v>
      </c>
      <c r="L189">
        <f>IF(Table24[[#This Row],[day]]="Sat",1,0)</f>
        <v>0</v>
      </c>
      <c r="M189">
        <f>IF(Table24[[#This Row],[day]]="Fri",1,0)</f>
        <v>0</v>
      </c>
      <c r="N189">
        <v>30.46</v>
      </c>
      <c r="O189">
        <v>5</v>
      </c>
    </row>
    <row r="190" spans="1:15" x14ac:dyDescent="0.2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  <c r="H190">
        <f>IF(Table24[[#This Row],[sex]]="Male",1,0)</f>
        <v>0</v>
      </c>
      <c r="I190">
        <f>IF(Table24[[#This Row],[time]]="Dinner",1,0)</f>
        <v>1</v>
      </c>
      <c r="J190">
        <f>IF(Table24[[#This Row],[smoker]]="Yes",1,0)</f>
        <v>1</v>
      </c>
      <c r="K190">
        <f>IF(Table24[[#This Row],[day]]="Sun",1,0)</f>
        <v>1</v>
      </c>
      <c r="L190">
        <f>IF(Table24[[#This Row],[day]]="Sat",1,0)</f>
        <v>0</v>
      </c>
      <c r="M190">
        <f>IF(Table24[[#This Row],[day]]="Fri",1,0)</f>
        <v>0</v>
      </c>
      <c r="N190">
        <v>18.149999999999999</v>
      </c>
      <c r="O190">
        <v>3</v>
      </c>
    </row>
    <row r="191" spans="1:15" x14ac:dyDescent="0.2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  <c r="H191">
        <f>IF(Table24[[#This Row],[sex]]="Male",1,0)</f>
        <v>1</v>
      </c>
      <c r="I191">
        <f>IF(Table24[[#This Row],[time]]="Dinner",1,0)</f>
        <v>1</v>
      </c>
      <c r="J191">
        <f>IF(Table24[[#This Row],[smoker]]="Yes",1,0)</f>
        <v>1</v>
      </c>
      <c r="K191">
        <f>IF(Table24[[#This Row],[day]]="Sun",1,0)</f>
        <v>1</v>
      </c>
      <c r="L191">
        <f>IF(Table24[[#This Row],[day]]="Sat",1,0)</f>
        <v>0</v>
      </c>
      <c r="M191">
        <f>IF(Table24[[#This Row],[day]]="Fri",1,0)</f>
        <v>0</v>
      </c>
      <c r="N191">
        <v>23.1</v>
      </c>
      <c r="O191">
        <v>3</v>
      </c>
    </row>
    <row r="192" spans="1:15" x14ac:dyDescent="0.2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  <c r="H192">
        <f>IF(Table24[[#This Row],[sex]]="Male",1,0)</f>
        <v>1</v>
      </c>
      <c r="I192">
        <f>IF(Table24[[#This Row],[time]]="Dinner",1,0)</f>
        <v>1</v>
      </c>
      <c r="J192">
        <f>IF(Table24[[#This Row],[smoker]]="Yes",1,0)</f>
        <v>1</v>
      </c>
      <c r="K192">
        <f>IF(Table24[[#This Row],[day]]="Sun",1,0)</f>
        <v>1</v>
      </c>
      <c r="L192">
        <f>IF(Table24[[#This Row],[day]]="Sat",1,0)</f>
        <v>0</v>
      </c>
      <c r="M192">
        <f>IF(Table24[[#This Row],[day]]="Fri",1,0)</f>
        <v>0</v>
      </c>
      <c r="N192">
        <v>15.69</v>
      </c>
      <c r="O192">
        <v>2</v>
      </c>
    </row>
    <row r="193" spans="1:15" x14ac:dyDescent="0.2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  <c r="H193">
        <f>IF(Table24[[#This Row],[sex]]="Male",1,0)</f>
        <v>0</v>
      </c>
      <c r="I193">
        <f>IF(Table24[[#This Row],[time]]="Dinner",1,0)</f>
        <v>0</v>
      </c>
      <c r="J193">
        <f>IF(Table24[[#This Row],[smoker]]="Yes",1,0)</f>
        <v>1</v>
      </c>
      <c r="K193">
        <f>IF(Table24[[#This Row],[day]]="Sun",1,0)</f>
        <v>0</v>
      </c>
      <c r="L193">
        <f>IF(Table24[[#This Row],[day]]="Sat",1,0)</f>
        <v>0</v>
      </c>
      <c r="M193">
        <f>IF(Table24[[#This Row],[day]]="Fri",1,0)</f>
        <v>0</v>
      </c>
      <c r="N193">
        <v>19.809999999999999</v>
      </c>
      <c r="O193">
        <v>2</v>
      </c>
    </row>
    <row r="194" spans="1:15" x14ac:dyDescent="0.2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  <c r="H194">
        <f>IF(Table24[[#This Row],[sex]]="Male",1,0)</f>
        <v>1</v>
      </c>
      <c r="I194">
        <f>IF(Table24[[#This Row],[time]]="Dinner",1,0)</f>
        <v>0</v>
      </c>
      <c r="J194">
        <f>IF(Table24[[#This Row],[smoker]]="Yes",1,0)</f>
        <v>1</v>
      </c>
      <c r="K194">
        <f>IF(Table24[[#This Row],[day]]="Sun",1,0)</f>
        <v>0</v>
      </c>
      <c r="L194">
        <f>IF(Table24[[#This Row],[day]]="Sat",1,0)</f>
        <v>0</v>
      </c>
      <c r="M194">
        <f>IF(Table24[[#This Row],[day]]="Fri",1,0)</f>
        <v>0</v>
      </c>
      <c r="N194">
        <v>28.44</v>
      </c>
      <c r="O194">
        <v>2</v>
      </c>
    </row>
    <row r="195" spans="1:15" x14ac:dyDescent="0.2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  <c r="H195">
        <f>IF(Table24[[#This Row],[sex]]="Male",1,0)</f>
        <v>1</v>
      </c>
      <c r="I195">
        <f>IF(Table24[[#This Row],[time]]="Dinner",1,0)</f>
        <v>0</v>
      </c>
      <c r="J195">
        <f>IF(Table24[[#This Row],[smoker]]="Yes",1,0)</f>
        <v>1</v>
      </c>
      <c r="K195">
        <f>IF(Table24[[#This Row],[day]]="Sun",1,0)</f>
        <v>0</v>
      </c>
      <c r="L195">
        <f>IF(Table24[[#This Row],[day]]="Sat",1,0)</f>
        <v>0</v>
      </c>
      <c r="M195">
        <f>IF(Table24[[#This Row],[day]]="Fri",1,0)</f>
        <v>0</v>
      </c>
      <c r="N195">
        <v>15.48</v>
      </c>
      <c r="O195">
        <v>2</v>
      </c>
    </row>
    <row r="196" spans="1:15" x14ac:dyDescent="0.2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  <c r="H196">
        <f>IF(Table24[[#This Row],[sex]]="Male",1,0)</f>
        <v>1</v>
      </c>
      <c r="I196">
        <f>IF(Table24[[#This Row],[time]]="Dinner",1,0)</f>
        <v>0</v>
      </c>
      <c r="J196">
        <f>IF(Table24[[#This Row],[smoker]]="Yes",1,0)</f>
        <v>1</v>
      </c>
      <c r="K196">
        <f>IF(Table24[[#This Row],[day]]="Sun",1,0)</f>
        <v>0</v>
      </c>
      <c r="L196">
        <f>IF(Table24[[#This Row],[day]]="Sat",1,0)</f>
        <v>0</v>
      </c>
      <c r="M196">
        <f>IF(Table24[[#This Row],[day]]="Fri",1,0)</f>
        <v>0</v>
      </c>
      <c r="N196">
        <v>16.579999999999998</v>
      </c>
      <c r="O196">
        <v>2</v>
      </c>
    </row>
    <row r="197" spans="1:15" x14ac:dyDescent="0.2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  <c r="H197">
        <f>IF(Table24[[#This Row],[sex]]="Male",1,0)</f>
        <v>1</v>
      </c>
      <c r="I197">
        <f>IF(Table24[[#This Row],[time]]="Dinner",1,0)</f>
        <v>0</v>
      </c>
      <c r="J197">
        <f>IF(Table24[[#This Row],[smoker]]="Yes",1,0)</f>
        <v>0</v>
      </c>
      <c r="K197">
        <f>IF(Table24[[#This Row],[day]]="Sun",1,0)</f>
        <v>0</v>
      </c>
      <c r="L197">
        <f>IF(Table24[[#This Row],[day]]="Sat",1,0)</f>
        <v>0</v>
      </c>
      <c r="M197">
        <f>IF(Table24[[#This Row],[day]]="Fri",1,0)</f>
        <v>0</v>
      </c>
      <c r="N197">
        <v>7.56</v>
      </c>
      <c r="O197">
        <v>2</v>
      </c>
    </row>
    <row r="198" spans="1:15" x14ac:dyDescent="0.2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  <c r="H198">
        <f>IF(Table24[[#This Row],[sex]]="Male",1,0)</f>
        <v>1</v>
      </c>
      <c r="I198">
        <f>IF(Table24[[#This Row],[time]]="Dinner",1,0)</f>
        <v>0</v>
      </c>
      <c r="J198">
        <f>IF(Table24[[#This Row],[smoker]]="Yes",1,0)</f>
        <v>1</v>
      </c>
      <c r="K198">
        <f>IF(Table24[[#This Row],[day]]="Sun",1,0)</f>
        <v>0</v>
      </c>
      <c r="L198">
        <f>IF(Table24[[#This Row],[day]]="Sat",1,0)</f>
        <v>0</v>
      </c>
      <c r="M198">
        <f>IF(Table24[[#This Row],[day]]="Fri",1,0)</f>
        <v>0</v>
      </c>
      <c r="N198">
        <v>10.34</v>
      </c>
      <c r="O198">
        <v>2</v>
      </c>
    </row>
    <row r="199" spans="1:15" x14ac:dyDescent="0.2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  <c r="H199">
        <f>IF(Table24[[#This Row],[sex]]="Male",1,0)</f>
        <v>0</v>
      </c>
      <c r="I199">
        <f>IF(Table24[[#This Row],[time]]="Dinner",1,0)</f>
        <v>0</v>
      </c>
      <c r="J199">
        <f>IF(Table24[[#This Row],[smoker]]="Yes",1,0)</f>
        <v>1</v>
      </c>
      <c r="K199">
        <f>IF(Table24[[#This Row],[day]]="Sun",1,0)</f>
        <v>0</v>
      </c>
      <c r="L199">
        <f>IF(Table24[[#This Row],[day]]="Sat",1,0)</f>
        <v>0</v>
      </c>
      <c r="M199">
        <f>IF(Table24[[#This Row],[day]]="Fri",1,0)</f>
        <v>0</v>
      </c>
      <c r="N199">
        <v>43.11</v>
      </c>
      <c r="O199">
        <v>4</v>
      </c>
    </row>
    <row r="200" spans="1:15" x14ac:dyDescent="0.2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  <c r="H200">
        <f>IF(Table24[[#This Row],[sex]]="Male",1,0)</f>
        <v>0</v>
      </c>
      <c r="I200">
        <f>IF(Table24[[#This Row],[time]]="Dinner",1,0)</f>
        <v>0</v>
      </c>
      <c r="J200">
        <f>IF(Table24[[#This Row],[smoker]]="Yes",1,0)</f>
        <v>1</v>
      </c>
      <c r="K200">
        <f>IF(Table24[[#This Row],[day]]="Sun",1,0)</f>
        <v>0</v>
      </c>
      <c r="L200">
        <f>IF(Table24[[#This Row],[day]]="Sat",1,0)</f>
        <v>0</v>
      </c>
      <c r="M200">
        <f>IF(Table24[[#This Row],[day]]="Fri",1,0)</f>
        <v>0</v>
      </c>
      <c r="N200">
        <v>13</v>
      </c>
      <c r="O200">
        <v>2</v>
      </c>
    </row>
    <row r="201" spans="1:15" x14ac:dyDescent="0.2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  <c r="H201">
        <f>IF(Table24[[#This Row],[sex]]="Male",1,0)</f>
        <v>1</v>
      </c>
      <c r="I201">
        <f>IF(Table24[[#This Row],[time]]="Dinner",1,0)</f>
        <v>0</v>
      </c>
      <c r="J201">
        <f>IF(Table24[[#This Row],[smoker]]="Yes",1,0)</f>
        <v>1</v>
      </c>
      <c r="K201">
        <f>IF(Table24[[#This Row],[day]]="Sun",1,0)</f>
        <v>0</v>
      </c>
      <c r="L201">
        <f>IF(Table24[[#This Row],[day]]="Sat",1,0)</f>
        <v>0</v>
      </c>
      <c r="M201">
        <f>IF(Table24[[#This Row],[day]]="Fri",1,0)</f>
        <v>0</v>
      </c>
      <c r="N201">
        <v>13.51</v>
      </c>
      <c r="O201">
        <v>2</v>
      </c>
    </row>
    <row r="202" spans="1:15" x14ac:dyDescent="0.2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  <c r="H202">
        <f>IF(Table24[[#This Row],[sex]]="Male",1,0)</f>
        <v>1</v>
      </c>
      <c r="I202">
        <f>IF(Table24[[#This Row],[time]]="Dinner",1,0)</f>
        <v>0</v>
      </c>
      <c r="J202">
        <f>IF(Table24[[#This Row],[smoker]]="Yes",1,0)</f>
        <v>1</v>
      </c>
      <c r="K202">
        <f>IF(Table24[[#This Row],[day]]="Sun",1,0)</f>
        <v>0</v>
      </c>
      <c r="L202">
        <f>IF(Table24[[#This Row],[day]]="Sat",1,0)</f>
        <v>0</v>
      </c>
      <c r="M202">
        <f>IF(Table24[[#This Row],[day]]="Fri",1,0)</f>
        <v>0</v>
      </c>
      <c r="N202">
        <v>18.71</v>
      </c>
      <c r="O202">
        <v>3</v>
      </c>
    </row>
    <row r="203" spans="1:15" x14ac:dyDescent="0.2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  <c r="H203">
        <f>IF(Table24[[#This Row],[sex]]="Male",1,0)</f>
        <v>0</v>
      </c>
      <c r="I203">
        <f>IF(Table24[[#This Row],[time]]="Dinner",1,0)</f>
        <v>0</v>
      </c>
      <c r="J203">
        <f>IF(Table24[[#This Row],[smoker]]="Yes",1,0)</f>
        <v>1</v>
      </c>
      <c r="K203">
        <f>IF(Table24[[#This Row],[day]]="Sun",1,0)</f>
        <v>0</v>
      </c>
      <c r="L203">
        <f>IF(Table24[[#This Row],[day]]="Sat",1,0)</f>
        <v>0</v>
      </c>
      <c r="M203">
        <f>IF(Table24[[#This Row],[day]]="Fri",1,0)</f>
        <v>0</v>
      </c>
      <c r="N203">
        <v>12.74</v>
      </c>
      <c r="O203">
        <v>2</v>
      </c>
    </row>
    <row r="204" spans="1:15" x14ac:dyDescent="0.2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  <c r="H204">
        <f>IF(Table24[[#This Row],[sex]]="Male",1,0)</f>
        <v>0</v>
      </c>
      <c r="I204">
        <f>IF(Table24[[#This Row],[time]]="Dinner",1,0)</f>
        <v>0</v>
      </c>
      <c r="J204">
        <f>IF(Table24[[#This Row],[smoker]]="Yes",1,0)</f>
        <v>1</v>
      </c>
      <c r="K204">
        <f>IF(Table24[[#This Row],[day]]="Sun",1,0)</f>
        <v>0</v>
      </c>
      <c r="L204">
        <f>IF(Table24[[#This Row],[day]]="Sat",1,0)</f>
        <v>0</v>
      </c>
      <c r="M204">
        <f>IF(Table24[[#This Row],[day]]="Fri",1,0)</f>
        <v>0</v>
      </c>
      <c r="N204">
        <v>13</v>
      </c>
      <c r="O204">
        <v>2</v>
      </c>
    </row>
    <row r="205" spans="1:15" x14ac:dyDescent="0.2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  <c r="H205">
        <f>IF(Table24[[#This Row],[sex]]="Male",1,0)</f>
        <v>0</v>
      </c>
      <c r="I205">
        <f>IF(Table24[[#This Row],[time]]="Dinner",1,0)</f>
        <v>0</v>
      </c>
      <c r="J205">
        <f>IF(Table24[[#This Row],[smoker]]="Yes",1,0)</f>
        <v>1</v>
      </c>
      <c r="K205">
        <f>IF(Table24[[#This Row],[day]]="Sun",1,0)</f>
        <v>0</v>
      </c>
      <c r="L205">
        <f>IF(Table24[[#This Row],[day]]="Sat",1,0)</f>
        <v>0</v>
      </c>
      <c r="M205">
        <f>IF(Table24[[#This Row],[day]]="Fri",1,0)</f>
        <v>0</v>
      </c>
      <c r="N205">
        <v>16.399999999999999</v>
      </c>
      <c r="O205">
        <v>2</v>
      </c>
    </row>
    <row r="206" spans="1:15" x14ac:dyDescent="0.2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  <c r="H206">
        <f>IF(Table24[[#This Row],[sex]]="Male",1,0)</f>
        <v>1</v>
      </c>
      <c r="I206">
        <f>IF(Table24[[#This Row],[time]]="Dinner",1,0)</f>
        <v>0</v>
      </c>
      <c r="J206">
        <f>IF(Table24[[#This Row],[smoker]]="Yes",1,0)</f>
        <v>1</v>
      </c>
      <c r="K206">
        <f>IF(Table24[[#This Row],[day]]="Sun",1,0)</f>
        <v>0</v>
      </c>
      <c r="L206">
        <f>IF(Table24[[#This Row],[day]]="Sat",1,0)</f>
        <v>0</v>
      </c>
      <c r="M206">
        <f>IF(Table24[[#This Row],[day]]="Fri",1,0)</f>
        <v>0</v>
      </c>
      <c r="N206">
        <v>20.53</v>
      </c>
      <c r="O206">
        <v>4</v>
      </c>
    </row>
    <row r="207" spans="1:15" x14ac:dyDescent="0.2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  <c r="H207">
        <f>IF(Table24[[#This Row],[sex]]="Male",1,0)</f>
        <v>0</v>
      </c>
      <c r="I207">
        <f>IF(Table24[[#This Row],[time]]="Dinner",1,0)</f>
        <v>0</v>
      </c>
      <c r="J207">
        <f>IF(Table24[[#This Row],[smoker]]="Yes",1,0)</f>
        <v>1</v>
      </c>
      <c r="K207">
        <f>IF(Table24[[#This Row],[day]]="Sun",1,0)</f>
        <v>0</v>
      </c>
      <c r="L207">
        <f>IF(Table24[[#This Row],[day]]="Sat",1,0)</f>
        <v>0</v>
      </c>
      <c r="M207">
        <f>IF(Table24[[#This Row],[day]]="Fri",1,0)</f>
        <v>0</v>
      </c>
      <c r="N207">
        <v>16.47</v>
      </c>
      <c r="O207">
        <v>3</v>
      </c>
    </row>
    <row r="208" spans="1:15" x14ac:dyDescent="0.2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  <c r="H208">
        <f>IF(Table24[[#This Row],[sex]]="Male",1,0)</f>
        <v>1</v>
      </c>
      <c r="I208">
        <f>IF(Table24[[#This Row],[time]]="Dinner",1,0)</f>
        <v>1</v>
      </c>
      <c r="J208">
        <f>IF(Table24[[#This Row],[smoker]]="Yes",1,0)</f>
        <v>1</v>
      </c>
      <c r="K208">
        <f>IF(Table24[[#This Row],[day]]="Sun",1,0)</f>
        <v>0</v>
      </c>
      <c r="L208">
        <f>IF(Table24[[#This Row],[day]]="Sat",1,0)</f>
        <v>1</v>
      </c>
      <c r="M208">
        <f>IF(Table24[[#This Row],[day]]="Fri",1,0)</f>
        <v>0</v>
      </c>
      <c r="N208">
        <v>26.59</v>
      </c>
      <c r="O208">
        <v>3</v>
      </c>
    </row>
    <row r="209" spans="1:15" x14ac:dyDescent="0.2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  <c r="H209">
        <f>IF(Table24[[#This Row],[sex]]="Male",1,0)</f>
        <v>1</v>
      </c>
      <c r="I209">
        <f>IF(Table24[[#This Row],[time]]="Dinner",1,0)</f>
        <v>1</v>
      </c>
      <c r="J209">
        <f>IF(Table24[[#This Row],[smoker]]="Yes",1,0)</f>
        <v>1</v>
      </c>
      <c r="K209">
        <f>IF(Table24[[#This Row],[day]]="Sun",1,0)</f>
        <v>0</v>
      </c>
      <c r="L209">
        <f>IF(Table24[[#This Row],[day]]="Sat",1,0)</f>
        <v>1</v>
      </c>
      <c r="M209">
        <f>IF(Table24[[#This Row],[day]]="Fri",1,0)</f>
        <v>0</v>
      </c>
      <c r="N209">
        <v>38.729999999999997</v>
      </c>
      <c r="O209">
        <v>4</v>
      </c>
    </row>
    <row r="210" spans="1:15" x14ac:dyDescent="0.2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  <c r="H210">
        <f>IF(Table24[[#This Row],[sex]]="Male",1,0)</f>
        <v>1</v>
      </c>
      <c r="I210">
        <f>IF(Table24[[#This Row],[time]]="Dinner",1,0)</f>
        <v>1</v>
      </c>
      <c r="J210">
        <f>IF(Table24[[#This Row],[smoker]]="Yes",1,0)</f>
        <v>1</v>
      </c>
      <c r="K210">
        <f>IF(Table24[[#This Row],[day]]="Sun",1,0)</f>
        <v>0</v>
      </c>
      <c r="L210">
        <f>IF(Table24[[#This Row],[day]]="Sat",1,0)</f>
        <v>1</v>
      </c>
      <c r="M210">
        <f>IF(Table24[[#This Row],[day]]="Fri",1,0)</f>
        <v>0</v>
      </c>
      <c r="N210">
        <v>24.27</v>
      </c>
      <c r="O210">
        <v>2</v>
      </c>
    </row>
    <row r="211" spans="1:15" x14ac:dyDescent="0.2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  <c r="H211">
        <f>IF(Table24[[#This Row],[sex]]="Male",1,0)</f>
        <v>0</v>
      </c>
      <c r="I211">
        <f>IF(Table24[[#This Row],[time]]="Dinner",1,0)</f>
        <v>1</v>
      </c>
      <c r="J211">
        <f>IF(Table24[[#This Row],[smoker]]="Yes",1,0)</f>
        <v>1</v>
      </c>
      <c r="K211">
        <f>IF(Table24[[#This Row],[day]]="Sun",1,0)</f>
        <v>0</v>
      </c>
      <c r="L211">
        <f>IF(Table24[[#This Row],[day]]="Sat",1,0)</f>
        <v>1</v>
      </c>
      <c r="M211">
        <f>IF(Table24[[#This Row],[day]]="Fri",1,0)</f>
        <v>0</v>
      </c>
      <c r="N211">
        <v>12.76</v>
      </c>
      <c r="O211">
        <v>2</v>
      </c>
    </row>
    <row r="212" spans="1:15" x14ac:dyDescent="0.2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  <c r="H212">
        <f>IF(Table24[[#This Row],[sex]]="Male",1,0)</f>
        <v>1</v>
      </c>
      <c r="I212">
        <f>IF(Table24[[#This Row],[time]]="Dinner",1,0)</f>
        <v>1</v>
      </c>
      <c r="J212">
        <f>IF(Table24[[#This Row],[smoker]]="Yes",1,0)</f>
        <v>1</v>
      </c>
      <c r="K212">
        <f>IF(Table24[[#This Row],[day]]="Sun",1,0)</f>
        <v>0</v>
      </c>
      <c r="L212">
        <f>IF(Table24[[#This Row],[day]]="Sat",1,0)</f>
        <v>1</v>
      </c>
      <c r="M212">
        <f>IF(Table24[[#This Row],[day]]="Fri",1,0)</f>
        <v>0</v>
      </c>
      <c r="N212">
        <v>30.06</v>
      </c>
      <c r="O212">
        <v>3</v>
      </c>
    </row>
    <row r="213" spans="1:15" x14ac:dyDescent="0.2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  <c r="H213">
        <f>IF(Table24[[#This Row],[sex]]="Male",1,0)</f>
        <v>1</v>
      </c>
      <c r="I213">
        <f>IF(Table24[[#This Row],[time]]="Dinner",1,0)</f>
        <v>1</v>
      </c>
      <c r="J213">
        <f>IF(Table24[[#This Row],[smoker]]="Yes",1,0)</f>
        <v>1</v>
      </c>
      <c r="K213">
        <f>IF(Table24[[#This Row],[day]]="Sun",1,0)</f>
        <v>0</v>
      </c>
      <c r="L213">
        <f>IF(Table24[[#This Row],[day]]="Sat",1,0)</f>
        <v>1</v>
      </c>
      <c r="M213">
        <f>IF(Table24[[#This Row],[day]]="Fri",1,0)</f>
        <v>0</v>
      </c>
      <c r="N213">
        <v>25.89</v>
      </c>
      <c r="O213">
        <v>4</v>
      </c>
    </row>
    <row r="214" spans="1:15" x14ac:dyDescent="0.2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  <c r="H214">
        <f>IF(Table24[[#This Row],[sex]]="Male",1,0)</f>
        <v>1</v>
      </c>
      <c r="I214">
        <f>IF(Table24[[#This Row],[time]]="Dinner",1,0)</f>
        <v>1</v>
      </c>
      <c r="J214">
        <f>IF(Table24[[#This Row],[smoker]]="Yes",1,0)</f>
        <v>0</v>
      </c>
      <c r="K214">
        <f>IF(Table24[[#This Row],[day]]="Sun",1,0)</f>
        <v>0</v>
      </c>
      <c r="L214">
        <f>IF(Table24[[#This Row],[day]]="Sat",1,0)</f>
        <v>1</v>
      </c>
      <c r="M214">
        <f>IF(Table24[[#This Row],[day]]="Fri",1,0)</f>
        <v>0</v>
      </c>
      <c r="N214">
        <v>48.33</v>
      </c>
      <c r="O214">
        <v>4</v>
      </c>
    </row>
    <row r="215" spans="1:15" x14ac:dyDescent="0.2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  <c r="H215">
        <f>IF(Table24[[#This Row],[sex]]="Male",1,0)</f>
        <v>0</v>
      </c>
      <c r="I215">
        <f>IF(Table24[[#This Row],[time]]="Dinner",1,0)</f>
        <v>1</v>
      </c>
      <c r="J215">
        <f>IF(Table24[[#This Row],[smoker]]="Yes",1,0)</f>
        <v>1</v>
      </c>
      <c r="K215">
        <f>IF(Table24[[#This Row],[day]]="Sun",1,0)</f>
        <v>0</v>
      </c>
      <c r="L215">
        <f>IF(Table24[[#This Row],[day]]="Sat",1,0)</f>
        <v>1</v>
      </c>
      <c r="M215">
        <f>IF(Table24[[#This Row],[day]]="Fri",1,0)</f>
        <v>0</v>
      </c>
      <c r="N215">
        <v>13.27</v>
      </c>
      <c r="O215">
        <v>2</v>
      </c>
    </row>
    <row r="216" spans="1:15" x14ac:dyDescent="0.2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  <c r="H216">
        <f>IF(Table24[[#This Row],[sex]]="Male",1,0)</f>
        <v>0</v>
      </c>
      <c r="I216">
        <f>IF(Table24[[#This Row],[time]]="Dinner",1,0)</f>
        <v>1</v>
      </c>
      <c r="J216">
        <f>IF(Table24[[#This Row],[smoker]]="Yes",1,0)</f>
        <v>1</v>
      </c>
      <c r="K216">
        <f>IF(Table24[[#This Row],[day]]="Sun",1,0)</f>
        <v>0</v>
      </c>
      <c r="L216">
        <f>IF(Table24[[#This Row],[day]]="Sat",1,0)</f>
        <v>1</v>
      </c>
      <c r="M216">
        <f>IF(Table24[[#This Row],[day]]="Fri",1,0)</f>
        <v>0</v>
      </c>
      <c r="N216">
        <v>28.17</v>
      </c>
      <c r="O216">
        <v>3</v>
      </c>
    </row>
    <row r="217" spans="1:15" x14ac:dyDescent="0.2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  <c r="H217">
        <f>IF(Table24[[#This Row],[sex]]="Male",1,0)</f>
        <v>0</v>
      </c>
      <c r="I217">
        <f>IF(Table24[[#This Row],[time]]="Dinner",1,0)</f>
        <v>1</v>
      </c>
      <c r="J217">
        <f>IF(Table24[[#This Row],[smoker]]="Yes",1,0)</f>
        <v>1</v>
      </c>
      <c r="K217">
        <f>IF(Table24[[#This Row],[day]]="Sun",1,0)</f>
        <v>0</v>
      </c>
      <c r="L217">
        <f>IF(Table24[[#This Row],[day]]="Sat",1,0)</f>
        <v>1</v>
      </c>
      <c r="M217">
        <f>IF(Table24[[#This Row],[day]]="Fri",1,0)</f>
        <v>0</v>
      </c>
      <c r="N217">
        <v>12.9</v>
      </c>
      <c r="O217">
        <v>2</v>
      </c>
    </row>
    <row r="218" spans="1:15" x14ac:dyDescent="0.2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  <c r="H218">
        <f>IF(Table24[[#This Row],[sex]]="Male",1,0)</f>
        <v>1</v>
      </c>
      <c r="I218">
        <f>IF(Table24[[#This Row],[time]]="Dinner",1,0)</f>
        <v>1</v>
      </c>
      <c r="J218">
        <f>IF(Table24[[#This Row],[smoker]]="Yes",1,0)</f>
        <v>1</v>
      </c>
      <c r="K218">
        <f>IF(Table24[[#This Row],[day]]="Sun",1,0)</f>
        <v>0</v>
      </c>
      <c r="L218">
        <f>IF(Table24[[#This Row],[day]]="Sat",1,0)</f>
        <v>1</v>
      </c>
      <c r="M218">
        <f>IF(Table24[[#This Row],[day]]="Fri",1,0)</f>
        <v>0</v>
      </c>
      <c r="N218">
        <v>28.15</v>
      </c>
      <c r="O218">
        <v>5</v>
      </c>
    </row>
    <row r="219" spans="1:15" x14ac:dyDescent="0.2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  <c r="H219">
        <f>IF(Table24[[#This Row],[sex]]="Male",1,0)</f>
        <v>1</v>
      </c>
      <c r="I219">
        <f>IF(Table24[[#This Row],[time]]="Dinner",1,0)</f>
        <v>1</v>
      </c>
      <c r="J219">
        <f>IF(Table24[[#This Row],[smoker]]="Yes",1,0)</f>
        <v>1</v>
      </c>
      <c r="K219">
        <f>IF(Table24[[#This Row],[day]]="Sun",1,0)</f>
        <v>0</v>
      </c>
      <c r="L219">
        <f>IF(Table24[[#This Row],[day]]="Sat",1,0)</f>
        <v>1</v>
      </c>
      <c r="M219">
        <f>IF(Table24[[#This Row],[day]]="Fri",1,0)</f>
        <v>0</v>
      </c>
      <c r="N219">
        <v>11.59</v>
      </c>
      <c r="O219">
        <v>2</v>
      </c>
    </row>
    <row r="220" spans="1:15" x14ac:dyDescent="0.2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  <c r="H220">
        <f>IF(Table24[[#This Row],[sex]]="Male",1,0)</f>
        <v>1</v>
      </c>
      <c r="I220">
        <f>IF(Table24[[#This Row],[time]]="Dinner",1,0)</f>
        <v>1</v>
      </c>
      <c r="J220">
        <f>IF(Table24[[#This Row],[smoker]]="Yes",1,0)</f>
        <v>1</v>
      </c>
      <c r="K220">
        <f>IF(Table24[[#This Row],[day]]="Sun",1,0)</f>
        <v>0</v>
      </c>
      <c r="L220">
        <f>IF(Table24[[#This Row],[day]]="Sat",1,0)</f>
        <v>1</v>
      </c>
      <c r="M220">
        <f>IF(Table24[[#This Row],[day]]="Fri",1,0)</f>
        <v>0</v>
      </c>
      <c r="N220">
        <v>7.74</v>
      </c>
      <c r="O220">
        <v>2</v>
      </c>
    </row>
    <row r="221" spans="1:15" x14ac:dyDescent="0.2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  <c r="H221">
        <f>IF(Table24[[#This Row],[sex]]="Male",1,0)</f>
        <v>0</v>
      </c>
      <c r="I221">
        <f>IF(Table24[[#This Row],[time]]="Dinner",1,0)</f>
        <v>1</v>
      </c>
      <c r="J221">
        <f>IF(Table24[[#This Row],[smoker]]="Yes",1,0)</f>
        <v>1</v>
      </c>
      <c r="K221">
        <f>IF(Table24[[#This Row],[day]]="Sun",1,0)</f>
        <v>0</v>
      </c>
      <c r="L221">
        <f>IF(Table24[[#This Row],[day]]="Sat",1,0)</f>
        <v>1</v>
      </c>
      <c r="M221">
        <f>IF(Table24[[#This Row],[day]]="Fri",1,0)</f>
        <v>0</v>
      </c>
      <c r="N221">
        <v>30.14</v>
      </c>
      <c r="O221">
        <v>4</v>
      </c>
    </row>
    <row r="222" spans="1:15" x14ac:dyDescent="0.2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  <c r="H222">
        <f>IF(Table24[[#This Row],[sex]]="Male",1,0)</f>
        <v>1</v>
      </c>
      <c r="I222">
        <f>IF(Table24[[#This Row],[time]]="Dinner",1,0)</f>
        <v>0</v>
      </c>
      <c r="J222">
        <f>IF(Table24[[#This Row],[smoker]]="Yes",1,0)</f>
        <v>1</v>
      </c>
      <c r="K222">
        <f>IF(Table24[[#This Row],[day]]="Sun",1,0)</f>
        <v>0</v>
      </c>
      <c r="L222">
        <f>IF(Table24[[#This Row],[day]]="Sat",1,0)</f>
        <v>0</v>
      </c>
      <c r="M222">
        <f>IF(Table24[[#This Row],[day]]="Fri",1,0)</f>
        <v>1</v>
      </c>
      <c r="N222">
        <v>12.16</v>
      </c>
      <c r="O222">
        <v>2</v>
      </c>
    </row>
    <row r="223" spans="1:15" x14ac:dyDescent="0.2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  <c r="H223">
        <f>IF(Table24[[#This Row],[sex]]="Male",1,0)</f>
        <v>0</v>
      </c>
      <c r="I223">
        <f>IF(Table24[[#This Row],[time]]="Dinner",1,0)</f>
        <v>0</v>
      </c>
      <c r="J223">
        <f>IF(Table24[[#This Row],[smoker]]="Yes",1,0)</f>
        <v>1</v>
      </c>
      <c r="K223">
        <f>IF(Table24[[#This Row],[day]]="Sun",1,0)</f>
        <v>0</v>
      </c>
      <c r="L223">
        <f>IF(Table24[[#This Row],[day]]="Sat",1,0)</f>
        <v>0</v>
      </c>
      <c r="M223">
        <f>IF(Table24[[#This Row],[day]]="Fri",1,0)</f>
        <v>1</v>
      </c>
      <c r="N223">
        <v>13.42</v>
      </c>
      <c r="O223">
        <v>2</v>
      </c>
    </row>
    <row r="224" spans="1:15" x14ac:dyDescent="0.2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  <c r="H224">
        <f>IF(Table24[[#This Row],[sex]]="Male",1,0)</f>
        <v>1</v>
      </c>
      <c r="I224">
        <f>IF(Table24[[#This Row],[time]]="Dinner",1,0)</f>
        <v>0</v>
      </c>
      <c r="J224">
        <f>IF(Table24[[#This Row],[smoker]]="Yes",1,0)</f>
        <v>1</v>
      </c>
      <c r="K224">
        <f>IF(Table24[[#This Row],[day]]="Sun",1,0)</f>
        <v>0</v>
      </c>
      <c r="L224">
        <f>IF(Table24[[#This Row],[day]]="Sat",1,0)</f>
        <v>0</v>
      </c>
      <c r="M224">
        <f>IF(Table24[[#This Row],[day]]="Fri",1,0)</f>
        <v>1</v>
      </c>
      <c r="N224">
        <v>8.58</v>
      </c>
      <c r="O224">
        <v>1</v>
      </c>
    </row>
    <row r="225" spans="1:15" x14ac:dyDescent="0.2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  <c r="H225">
        <f>IF(Table24[[#This Row],[sex]]="Male",1,0)</f>
        <v>0</v>
      </c>
      <c r="I225">
        <f>IF(Table24[[#This Row],[time]]="Dinner",1,0)</f>
        <v>0</v>
      </c>
      <c r="J225">
        <f>IF(Table24[[#This Row],[smoker]]="Yes",1,0)</f>
        <v>0</v>
      </c>
      <c r="K225">
        <f>IF(Table24[[#This Row],[day]]="Sun",1,0)</f>
        <v>0</v>
      </c>
      <c r="L225">
        <f>IF(Table24[[#This Row],[day]]="Sat",1,0)</f>
        <v>0</v>
      </c>
      <c r="M225">
        <f>IF(Table24[[#This Row],[day]]="Fri",1,0)</f>
        <v>1</v>
      </c>
      <c r="N225">
        <v>15.98</v>
      </c>
      <c r="O225">
        <v>3</v>
      </c>
    </row>
    <row r="226" spans="1:15" x14ac:dyDescent="0.2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  <c r="H226">
        <f>IF(Table24[[#This Row],[sex]]="Male",1,0)</f>
        <v>1</v>
      </c>
      <c r="I226">
        <f>IF(Table24[[#This Row],[time]]="Dinner",1,0)</f>
        <v>0</v>
      </c>
      <c r="J226">
        <f>IF(Table24[[#This Row],[smoker]]="Yes",1,0)</f>
        <v>1</v>
      </c>
      <c r="K226">
        <f>IF(Table24[[#This Row],[day]]="Sun",1,0)</f>
        <v>0</v>
      </c>
      <c r="L226">
        <f>IF(Table24[[#This Row],[day]]="Sat",1,0)</f>
        <v>0</v>
      </c>
      <c r="M226">
        <f>IF(Table24[[#This Row],[day]]="Fri",1,0)</f>
        <v>1</v>
      </c>
      <c r="N226">
        <v>13.42</v>
      </c>
      <c r="O226">
        <v>2</v>
      </c>
    </row>
    <row r="227" spans="1:15" x14ac:dyDescent="0.2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  <c r="H227">
        <f>IF(Table24[[#This Row],[sex]]="Male",1,0)</f>
        <v>0</v>
      </c>
      <c r="I227">
        <f>IF(Table24[[#This Row],[time]]="Dinner",1,0)</f>
        <v>0</v>
      </c>
      <c r="J227">
        <f>IF(Table24[[#This Row],[smoker]]="Yes",1,0)</f>
        <v>1</v>
      </c>
      <c r="K227">
        <f>IF(Table24[[#This Row],[day]]="Sun",1,0)</f>
        <v>0</v>
      </c>
      <c r="L227">
        <f>IF(Table24[[#This Row],[day]]="Sat",1,0)</f>
        <v>0</v>
      </c>
      <c r="M227">
        <f>IF(Table24[[#This Row],[day]]="Fri",1,0)</f>
        <v>1</v>
      </c>
      <c r="N227">
        <v>16.27</v>
      </c>
      <c r="O227">
        <v>2</v>
      </c>
    </row>
    <row r="228" spans="1:15" x14ac:dyDescent="0.2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  <c r="H228">
        <f>IF(Table24[[#This Row],[sex]]="Male",1,0)</f>
        <v>0</v>
      </c>
      <c r="I228">
        <f>IF(Table24[[#This Row],[time]]="Dinner",1,0)</f>
        <v>0</v>
      </c>
      <c r="J228">
        <f>IF(Table24[[#This Row],[smoker]]="Yes",1,0)</f>
        <v>1</v>
      </c>
      <c r="K228">
        <f>IF(Table24[[#This Row],[day]]="Sun",1,0)</f>
        <v>0</v>
      </c>
      <c r="L228">
        <f>IF(Table24[[#This Row],[day]]="Sat",1,0)</f>
        <v>0</v>
      </c>
      <c r="M228">
        <f>IF(Table24[[#This Row],[day]]="Fri",1,0)</f>
        <v>1</v>
      </c>
      <c r="N228">
        <v>10.09</v>
      </c>
      <c r="O228">
        <v>2</v>
      </c>
    </row>
    <row r="229" spans="1:15" x14ac:dyDescent="0.2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  <c r="H229">
        <f>IF(Table24[[#This Row],[sex]]="Male",1,0)</f>
        <v>1</v>
      </c>
      <c r="I229">
        <f>IF(Table24[[#This Row],[time]]="Dinner",1,0)</f>
        <v>1</v>
      </c>
      <c r="J229">
        <f>IF(Table24[[#This Row],[smoker]]="Yes",1,0)</f>
        <v>0</v>
      </c>
      <c r="K229">
        <f>IF(Table24[[#This Row],[day]]="Sun",1,0)</f>
        <v>0</v>
      </c>
      <c r="L229">
        <f>IF(Table24[[#This Row],[day]]="Sat",1,0)</f>
        <v>1</v>
      </c>
      <c r="M229">
        <f>IF(Table24[[#This Row],[day]]="Fri",1,0)</f>
        <v>0</v>
      </c>
      <c r="N229">
        <v>20.45</v>
      </c>
      <c r="O229">
        <v>4</v>
      </c>
    </row>
    <row r="230" spans="1:15" x14ac:dyDescent="0.2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  <c r="H230">
        <f>IF(Table24[[#This Row],[sex]]="Male",1,0)</f>
        <v>1</v>
      </c>
      <c r="I230">
        <f>IF(Table24[[#This Row],[time]]="Dinner",1,0)</f>
        <v>1</v>
      </c>
      <c r="J230">
        <f>IF(Table24[[#This Row],[smoker]]="Yes",1,0)</f>
        <v>0</v>
      </c>
      <c r="K230">
        <f>IF(Table24[[#This Row],[day]]="Sun",1,0)</f>
        <v>0</v>
      </c>
      <c r="L230">
        <f>IF(Table24[[#This Row],[day]]="Sat",1,0)</f>
        <v>1</v>
      </c>
      <c r="M230">
        <f>IF(Table24[[#This Row],[day]]="Fri",1,0)</f>
        <v>0</v>
      </c>
      <c r="N230">
        <v>13.28</v>
      </c>
      <c r="O230">
        <v>2</v>
      </c>
    </row>
    <row r="231" spans="1:15" x14ac:dyDescent="0.2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  <c r="H231">
        <f>IF(Table24[[#This Row],[sex]]="Male",1,0)</f>
        <v>0</v>
      </c>
      <c r="I231">
        <f>IF(Table24[[#This Row],[time]]="Dinner",1,0)</f>
        <v>1</v>
      </c>
      <c r="J231">
        <f>IF(Table24[[#This Row],[smoker]]="Yes",1,0)</f>
        <v>1</v>
      </c>
      <c r="K231">
        <f>IF(Table24[[#This Row],[day]]="Sun",1,0)</f>
        <v>0</v>
      </c>
      <c r="L231">
        <f>IF(Table24[[#This Row],[day]]="Sat",1,0)</f>
        <v>1</v>
      </c>
      <c r="M231">
        <f>IF(Table24[[#This Row],[day]]="Fri",1,0)</f>
        <v>0</v>
      </c>
      <c r="N231">
        <v>22.12</v>
      </c>
      <c r="O231">
        <v>2</v>
      </c>
    </row>
    <row r="232" spans="1:15" x14ac:dyDescent="0.2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  <c r="H232">
        <f>IF(Table24[[#This Row],[sex]]="Male",1,0)</f>
        <v>1</v>
      </c>
      <c r="I232">
        <f>IF(Table24[[#This Row],[time]]="Dinner",1,0)</f>
        <v>1</v>
      </c>
      <c r="J232">
        <f>IF(Table24[[#This Row],[smoker]]="Yes",1,0)</f>
        <v>1</v>
      </c>
      <c r="K232">
        <f>IF(Table24[[#This Row],[day]]="Sun",1,0)</f>
        <v>0</v>
      </c>
      <c r="L232">
        <f>IF(Table24[[#This Row],[day]]="Sat",1,0)</f>
        <v>1</v>
      </c>
      <c r="M232">
        <f>IF(Table24[[#This Row],[day]]="Fri",1,0)</f>
        <v>0</v>
      </c>
      <c r="N232">
        <v>24.01</v>
      </c>
      <c r="O232">
        <v>4</v>
      </c>
    </row>
    <row r="233" spans="1:15" x14ac:dyDescent="0.2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  <c r="H233">
        <f>IF(Table24[[#This Row],[sex]]="Male",1,0)</f>
        <v>1</v>
      </c>
      <c r="I233">
        <f>IF(Table24[[#This Row],[time]]="Dinner",1,0)</f>
        <v>1</v>
      </c>
      <c r="J233">
        <f>IF(Table24[[#This Row],[smoker]]="Yes",1,0)</f>
        <v>1</v>
      </c>
      <c r="K233">
        <f>IF(Table24[[#This Row],[day]]="Sun",1,0)</f>
        <v>0</v>
      </c>
      <c r="L233">
        <f>IF(Table24[[#This Row],[day]]="Sat",1,0)</f>
        <v>1</v>
      </c>
      <c r="M233">
        <f>IF(Table24[[#This Row],[day]]="Fri",1,0)</f>
        <v>0</v>
      </c>
      <c r="N233">
        <v>15.69</v>
      </c>
      <c r="O233">
        <v>3</v>
      </c>
    </row>
    <row r="234" spans="1:15" x14ac:dyDescent="0.2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  <c r="H234">
        <f>IF(Table24[[#This Row],[sex]]="Male",1,0)</f>
        <v>1</v>
      </c>
      <c r="I234">
        <f>IF(Table24[[#This Row],[time]]="Dinner",1,0)</f>
        <v>1</v>
      </c>
      <c r="J234">
        <f>IF(Table24[[#This Row],[smoker]]="Yes",1,0)</f>
        <v>0</v>
      </c>
      <c r="K234">
        <f>IF(Table24[[#This Row],[day]]="Sun",1,0)</f>
        <v>0</v>
      </c>
      <c r="L234">
        <f>IF(Table24[[#This Row],[day]]="Sat",1,0)</f>
        <v>1</v>
      </c>
      <c r="M234">
        <f>IF(Table24[[#This Row],[day]]="Fri",1,0)</f>
        <v>0</v>
      </c>
      <c r="N234">
        <v>11.61</v>
      </c>
      <c r="O234">
        <v>2</v>
      </c>
    </row>
    <row r="235" spans="1:15" x14ac:dyDescent="0.2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  <c r="H235">
        <f>IF(Table24[[#This Row],[sex]]="Male",1,0)</f>
        <v>1</v>
      </c>
      <c r="I235">
        <f>IF(Table24[[#This Row],[time]]="Dinner",1,0)</f>
        <v>1</v>
      </c>
      <c r="J235">
        <f>IF(Table24[[#This Row],[smoker]]="Yes",1,0)</f>
        <v>0</v>
      </c>
      <c r="K235">
        <f>IF(Table24[[#This Row],[day]]="Sun",1,0)</f>
        <v>0</v>
      </c>
      <c r="L235">
        <f>IF(Table24[[#This Row],[day]]="Sat",1,0)</f>
        <v>1</v>
      </c>
      <c r="M235">
        <f>IF(Table24[[#This Row],[day]]="Fri",1,0)</f>
        <v>0</v>
      </c>
      <c r="N235">
        <v>10.77</v>
      </c>
      <c r="O235">
        <v>2</v>
      </c>
    </row>
    <row r="236" spans="1:15" x14ac:dyDescent="0.2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  <c r="H236">
        <f>IF(Table24[[#This Row],[sex]]="Male",1,0)</f>
        <v>1</v>
      </c>
      <c r="I236">
        <f>IF(Table24[[#This Row],[time]]="Dinner",1,0)</f>
        <v>1</v>
      </c>
      <c r="J236">
        <f>IF(Table24[[#This Row],[smoker]]="Yes",1,0)</f>
        <v>1</v>
      </c>
      <c r="K236">
        <f>IF(Table24[[#This Row],[day]]="Sun",1,0)</f>
        <v>0</v>
      </c>
      <c r="L236">
        <f>IF(Table24[[#This Row],[day]]="Sat",1,0)</f>
        <v>1</v>
      </c>
      <c r="M236">
        <f>IF(Table24[[#This Row],[day]]="Fri",1,0)</f>
        <v>0</v>
      </c>
      <c r="N236">
        <v>15.53</v>
      </c>
      <c r="O236">
        <v>2</v>
      </c>
    </row>
    <row r="237" spans="1:15" x14ac:dyDescent="0.2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  <c r="H237">
        <f>IF(Table24[[#This Row],[sex]]="Male",1,0)</f>
        <v>1</v>
      </c>
      <c r="I237">
        <f>IF(Table24[[#This Row],[time]]="Dinner",1,0)</f>
        <v>1</v>
      </c>
      <c r="J237">
        <f>IF(Table24[[#This Row],[smoker]]="Yes",1,0)</f>
        <v>0</v>
      </c>
      <c r="K237">
        <f>IF(Table24[[#This Row],[day]]="Sun",1,0)</f>
        <v>0</v>
      </c>
      <c r="L237">
        <f>IF(Table24[[#This Row],[day]]="Sat",1,0)</f>
        <v>1</v>
      </c>
      <c r="M237">
        <f>IF(Table24[[#This Row],[day]]="Fri",1,0)</f>
        <v>0</v>
      </c>
      <c r="N237">
        <v>10.07</v>
      </c>
      <c r="O237">
        <v>2</v>
      </c>
    </row>
    <row r="238" spans="1:15" x14ac:dyDescent="0.2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  <c r="H238">
        <f>IF(Table24[[#This Row],[sex]]="Male",1,0)</f>
        <v>1</v>
      </c>
      <c r="I238">
        <f>IF(Table24[[#This Row],[time]]="Dinner",1,0)</f>
        <v>1</v>
      </c>
      <c r="J238">
        <f>IF(Table24[[#This Row],[smoker]]="Yes",1,0)</f>
        <v>1</v>
      </c>
      <c r="K238">
        <f>IF(Table24[[#This Row],[day]]="Sun",1,0)</f>
        <v>0</v>
      </c>
      <c r="L238">
        <f>IF(Table24[[#This Row],[day]]="Sat",1,0)</f>
        <v>1</v>
      </c>
      <c r="M238">
        <f>IF(Table24[[#This Row],[day]]="Fri",1,0)</f>
        <v>0</v>
      </c>
      <c r="N238">
        <v>12.6</v>
      </c>
      <c r="O238">
        <v>2</v>
      </c>
    </row>
    <row r="239" spans="1:15" x14ac:dyDescent="0.2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  <c r="H239">
        <f>IF(Table24[[#This Row],[sex]]="Male",1,0)</f>
        <v>1</v>
      </c>
      <c r="I239">
        <f>IF(Table24[[#This Row],[time]]="Dinner",1,0)</f>
        <v>1</v>
      </c>
      <c r="J239">
        <f>IF(Table24[[#This Row],[smoker]]="Yes",1,0)</f>
        <v>1</v>
      </c>
      <c r="K239">
        <f>IF(Table24[[#This Row],[day]]="Sun",1,0)</f>
        <v>0</v>
      </c>
      <c r="L239">
        <f>IF(Table24[[#This Row],[day]]="Sat",1,0)</f>
        <v>1</v>
      </c>
      <c r="M239">
        <f>IF(Table24[[#This Row],[day]]="Fri",1,0)</f>
        <v>0</v>
      </c>
      <c r="N239">
        <v>32.83</v>
      </c>
      <c r="O239">
        <v>2</v>
      </c>
    </row>
    <row r="240" spans="1:15" x14ac:dyDescent="0.2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  <c r="H240">
        <f>IF(Table24[[#This Row],[sex]]="Male",1,0)</f>
        <v>0</v>
      </c>
      <c r="I240">
        <f>IF(Table24[[#This Row],[time]]="Dinner",1,0)</f>
        <v>1</v>
      </c>
      <c r="J240">
        <f>IF(Table24[[#This Row],[smoker]]="Yes",1,0)</f>
        <v>0</v>
      </c>
      <c r="K240">
        <f>IF(Table24[[#This Row],[day]]="Sun",1,0)</f>
        <v>0</v>
      </c>
      <c r="L240">
        <f>IF(Table24[[#This Row],[day]]="Sat",1,0)</f>
        <v>1</v>
      </c>
      <c r="M240">
        <f>IF(Table24[[#This Row],[day]]="Fri",1,0)</f>
        <v>0</v>
      </c>
      <c r="N240">
        <v>35.83</v>
      </c>
      <c r="O240">
        <v>3</v>
      </c>
    </row>
    <row r="241" spans="1:15" x14ac:dyDescent="0.2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  <c r="H241">
        <f>IF(Table24[[#This Row],[sex]]="Male",1,0)</f>
        <v>1</v>
      </c>
      <c r="I241">
        <f>IF(Table24[[#This Row],[time]]="Dinner",1,0)</f>
        <v>1</v>
      </c>
      <c r="J241">
        <f>IF(Table24[[#This Row],[smoker]]="Yes",1,0)</f>
        <v>0</v>
      </c>
      <c r="K241">
        <f>IF(Table24[[#This Row],[day]]="Sun",1,0)</f>
        <v>0</v>
      </c>
      <c r="L241">
        <f>IF(Table24[[#This Row],[day]]="Sat",1,0)</f>
        <v>1</v>
      </c>
      <c r="M241">
        <f>IF(Table24[[#This Row],[day]]="Fri",1,0)</f>
        <v>0</v>
      </c>
      <c r="N241">
        <v>29.03</v>
      </c>
      <c r="O241">
        <v>3</v>
      </c>
    </row>
    <row r="242" spans="1:15" x14ac:dyDescent="0.2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  <c r="H242">
        <f>IF(Table24[[#This Row],[sex]]="Male",1,0)</f>
        <v>0</v>
      </c>
      <c r="I242">
        <f>IF(Table24[[#This Row],[time]]="Dinner",1,0)</f>
        <v>1</v>
      </c>
      <c r="J242">
        <f>IF(Table24[[#This Row],[smoker]]="Yes",1,0)</f>
        <v>1</v>
      </c>
      <c r="K242">
        <f>IF(Table24[[#This Row],[day]]="Sun",1,0)</f>
        <v>0</v>
      </c>
      <c r="L242">
        <f>IF(Table24[[#This Row],[day]]="Sat",1,0)</f>
        <v>1</v>
      </c>
      <c r="M242">
        <f>IF(Table24[[#This Row],[day]]="Fri",1,0)</f>
        <v>0</v>
      </c>
      <c r="N242">
        <v>27.18</v>
      </c>
      <c r="O242">
        <v>2</v>
      </c>
    </row>
    <row r="243" spans="1:15" x14ac:dyDescent="0.2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  <c r="H243">
        <f>IF(Table24[[#This Row],[sex]]="Male",1,0)</f>
        <v>1</v>
      </c>
      <c r="I243">
        <f>IF(Table24[[#This Row],[time]]="Dinner",1,0)</f>
        <v>1</v>
      </c>
      <c r="J243">
        <f>IF(Table24[[#This Row],[smoker]]="Yes",1,0)</f>
        <v>1</v>
      </c>
      <c r="K243">
        <f>IF(Table24[[#This Row],[day]]="Sun",1,0)</f>
        <v>0</v>
      </c>
      <c r="L243">
        <f>IF(Table24[[#This Row],[day]]="Sat",1,0)</f>
        <v>1</v>
      </c>
      <c r="M243">
        <f>IF(Table24[[#This Row],[day]]="Fri",1,0)</f>
        <v>0</v>
      </c>
      <c r="N243">
        <v>22.67</v>
      </c>
      <c r="O243">
        <v>2</v>
      </c>
    </row>
    <row r="244" spans="1:15" x14ac:dyDescent="0.2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  <c r="H244">
        <f>IF(Table24[[#This Row],[sex]]="Male",1,0)</f>
        <v>1</v>
      </c>
      <c r="I244">
        <f>IF(Table24[[#This Row],[time]]="Dinner",1,0)</f>
        <v>1</v>
      </c>
      <c r="J244">
        <f>IF(Table24[[#This Row],[smoker]]="Yes",1,0)</f>
        <v>0</v>
      </c>
      <c r="K244">
        <f>IF(Table24[[#This Row],[day]]="Sun",1,0)</f>
        <v>0</v>
      </c>
      <c r="L244">
        <f>IF(Table24[[#This Row],[day]]="Sat",1,0)</f>
        <v>1</v>
      </c>
      <c r="M244">
        <f>IF(Table24[[#This Row],[day]]="Fri",1,0)</f>
        <v>0</v>
      </c>
      <c r="N244">
        <v>17.82</v>
      </c>
      <c r="O244">
        <v>2</v>
      </c>
    </row>
    <row r="245" spans="1:15" x14ac:dyDescent="0.2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  <c r="H245">
        <f>IF(Table24[[#This Row],[sex]]="Male",1,0)</f>
        <v>0</v>
      </c>
      <c r="I245">
        <f>IF(Table24[[#This Row],[time]]="Dinner",1,0)</f>
        <v>1</v>
      </c>
      <c r="J245">
        <f>IF(Table24[[#This Row],[smoker]]="Yes",1,0)</f>
        <v>0</v>
      </c>
      <c r="K245">
        <f>IF(Table24[[#This Row],[day]]="Sun",1,0)</f>
        <v>0</v>
      </c>
      <c r="L245">
        <f>IF(Table24[[#This Row],[day]]="Sat",1,0)</f>
        <v>0</v>
      </c>
      <c r="M245">
        <f>IF(Table24[[#This Row],[day]]="Fri",1,0)</f>
        <v>0</v>
      </c>
      <c r="N245">
        <v>18.78</v>
      </c>
      <c r="O245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set</vt:lpstr>
      <vt:lpstr>Regression &amp; Corr</vt:lpstr>
      <vt:lpstr>Working &amp; Dummies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917781941937</cp:lastModifiedBy>
  <dcterms:created xsi:type="dcterms:W3CDTF">2021-10-26T16:10:41Z</dcterms:created>
  <dcterms:modified xsi:type="dcterms:W3CDTF">2023-01-22T15:25:31Z</dcterms:modified>
</cp:coreProperties>
</file>