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mmd\Desktop\"/>
    </mc:Choice>
  </mc:AlternateContent>
  <xr:revisionPtr revIDLastSave="0" documentId="13_ncr:1_{CBA2F242-634E-4FD6-B100-6B99026F17DB}" xr6:coauthVersionLast="36" xr6:coauthVersionMax="36" xr10:uidLastSave="{00000000-0000-0000-0000-000000000000}"/>
  <bookViews>
    <workbookView xWindow="0" yWindow="0" windowWidth="28800" windowHeight="12210" activeTab="1" xr2:uid="{660D91A3-5900-452A-A35D-3D29026C3F44}"/>
  </bookViews>
  <sheets>
    <sheet name="Лист1" sheetId="1" r:id="rId1"/>
    <sheet name="Лист2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3" l="1"/>
  <c r="G26" i="3"/>
  <c r="F26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14" i="3"/>
  <c r="D9" i="3"/>
  <c r="D10" i="3"/>
  <c r="D11" i="3"/>
  <c r="D12" i="3"/>
  <c r="D13" i="3"/>
  <c r="D14" i="3"/>
  <c r="D8" i="3"/>
  <c r="I3" i="3"/>
  <c r="I4" i="3"/>
  <c r="I2" i="3"/>
  <c r="H5" i="3"/>
  <c r="H6" i="3"/>
  <c r="H7" i="3"/>
  <c r="H8" i="3"/>
  <c r="H4" i="3"/>
  <c r="F23" i="3"/>
  <c r="F24" i="3"/>
  <c r="F25" i="3"/>
  <c r="F22" i="3"/>
  <c r="G23" i="3"/>
  <c r="G24" i="3"/>
  <c r="G25" i="3"/>
  <c r="G22" i="3"/>
  <c r="C8" i="3"/>
  <c r="C9" i="3"/>
  <c r="C10" i="3"/>
  <c r="C11" i="3"/>
  <c r="C12" i="3"/>
  <c r="C13" i="3"/>
  <c r="C14" i="3"/>
  <c r="C15" i="3"/>
  <c r="C16" i="3"/>
  <c r="C17" i="3"/>
  <c r="C7" i="3"/>
  <c r="B18" i="3" l="1"/>
  <c r="B19" i="3"/>
  <c r="B20" i="3"/>
  <c r="B21" i="3"/>
  <c r="B22" i="3"/>
  <c r="B23" i="3"/>
  <c r="B24" i="3"/>
  <c r="B25" i="3"/>
  <c r="B26" i="3"/>
  <c r="B27" i="3"/>
  <c r="B28" i="3"/>
  <c r="B17" i="3"/>
  <c r="G11" i="1" l="1"/>
  <c r="G12" i="1"/>
  <c r="G13" i="1"/>
  <c r="G14" i="1"/>
  <c r="G10" i="1"/>
  <c r="F10" i="1"/>
  <c r="F11" i="1"/>
  <c r="F12" i="1"/>
  <c r="F13" i="1"/>
  <c r="F14" i="1"/>
  <c r="E19" i="1"/>
  <c r="E20" i="1"/>
  <c r="E21" i="1"/>
  <c r="E22" i="1"/>
  <c r="E23" i="1"/>
  <c r="E24" i="1"/>
  <c r="E25" i="1"/>
  <c r="E26" i="1"/>
  <c r="E18" i="1"/>
  <c r="C11" i="1"/>
  <c r="C12" i="1"/>
  <c r="C13" i="1"/>
  <c r="C14" i="1"/>
  <c r="C15" i="1"/>
  <c r="C16" i="1"/>
  <c r="C17" i="1"/>
  <c r="C18" i="1"/>
  <c r="C10" i="1"/>
  <c r="D3" i="1"/>
  <c r="D4" i="1"/>
  <c r="D5" i="1"/>
  <c r="D6" i="1"/>
  <c r="D7" i="1"/>
  <c r="D8" i="1"/>
  <c r="D9" i="1"/>
  <c r="D10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<sst xmlns="http://schemas.openxmlformats.org/spreadsheetml/2006/main" count="18" uniqueCount="11">
  <si>
    <t>x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</si>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</sst>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44582239720034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Лист1!$B$2:$B$26</c:f>
              <c:numCache>
                <c:formatCode>General</c:formatCode>
                <c:ptCount val="25"/>
                <c:pt idx="0">
                  <c:v>4</c:v>
                </c:pt>
                <c:pt idx="1">
                  <c:v>5.2777777777777786</c:v>
                </c:pt>
                <c:pt idx="2">
                  <c:v>6.4444444444444446</c:v>
                </c:pt>
                <c:pt idx="3">
                  <c:v>7.5</c:v>
                </c:pt>
                <c:pt idx="4">
                  <c:v>8.4444444444444446</c:v>
                </c:pt>
                <c:pt idx="5">
                  <c:v>9.2777777777777786</c:v>
                </c:pt>
                <c:pt idx="6">
                  <c:v>10</c:v>
                </c:pt>
                <c:pt idx="7">
                  <c:v>10.611111111111111</c:v>
                </c:pt>
                <c:pt idx="8">
                  <c:v>11.111111111111111</c:v>
                </c:pt>
                <c:pt idx="9">
                  <c:v>11.5</c:v>
                </c:pt>
                <c:pt idx="10">
                  <c:v>11.777777777777779</c:v>
                </c:pt>
                <c:pt idx="11">
                  <c:v>11.944444444444445</c:v>
                </c:pt>
                <c:pt idx="12">
                  <c:v>12</c:v>
                </c:pt>
                <c:pt idx="13">
                  <c:v>11.944444444444445</c:v>
                </c:pt>
                <c:pt idx="14">
                  <c:v>11.777777777777779</c:v>
                </c:pt>
                <c:pt idx="15">
                  <c:v>11.5</c:v>
                </c:pt>
                <c:pt idx="16">
                  <c:v>11.111111111111111</c:v>
                </c:pt>
                <c:pt idx="17">
                  <c:v>10.611111111111111</c:v>
                </c:pt>
                <c:pt idx="18">
                  <c:v>10</c:v>
                </c:pt>
                <c:pt idx="19">
                  <c:v>9.2777777777777786</c:v>
                </c:pt>
                <c:pt idx="20">
                  <c:v>8.4444444444444446</c:v>
                </c:pt>
                <c:pt idx="21">
                  <c:v>7.5</c:v>
                </c:pt>
                <c:pt idx="22">
                  <c:v>6.4444444444444446</c:v>
                </c:pt>
                <c:pt idx="23">
                  <c:v>5.2777777777777786</c:v>
                </c:pt>
                <c:pt idx="2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1E-4B92-A7C8-3CADE4D37B0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Лист1!$C$2:$C$26</c:f>
              <c:numCache>
                <c:formatCode>General</c:formatCode>
                <c:ptCount val="25"/>
                <c:pt idx="8">
                  <c:v>4</c:v>
                </c:pt>
                <c:pt idx="9">
                  <c:v>4.875</c:v>
                </c:pt>
                <c:pt idx="10">
                  <c:v>5.5</c:v>
                </c:pt>
                <c:pt idx="11">
                  <c:v>5.875</c:v>
                </c:pt>
                <c:pt idx="12">
                  <c:v>6</c:v>
                </c:pt>
                <c:pt idx="13">
                  <c:v>5.875</c:v>
                </c:pt>
                <c:pt idx="14">
                  <c:v>5.5</c:v>
                </c:pt>
                <c:pt idx="15">
                  <c:v>4.875</c:v>
                </c:pt>
                <c:pt idx="16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1E-4B92-A7C8-3CADE4D37B0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Лист1!$D$2:$D$26</c:f>
              <c:numCache>
                <c:formatCode>General</c:formatCode>
                <c:ptCount val="25"/>
                <c:pt idx="0">
                  <c:v>4</c:v>
                </c:pt>
                <c:pt idx="1">
                  <c:v>4.875</c:v>
                </c:pt>
                <c:pt idx="2">
                  <c:v>5.5</c:v>
                </c:pt>
                <c:pt idx="3">
                  <c:v>5.875</c:v>
                </c:pt>
                <c:pt idx="4">
                  <c:v>6</c:v>
                </c:pt>
                <c:pt idx="5">
                  <c:v>5.875</c:v>
                </c:pt>
                <c:pt idx="6">
                  <c:v>5.5</c:v>
                </c:pt>
                <c:pt idx="7">
                  <c:v>4.875</c:v>
                </c:pt>
                <c:pt idx="8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1E-4B92-A7C8-3CADE4D37B0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Лист1!$E$2:$E$26</c:f>
              <c:numCache>
                <c:formatCode>General</c:formatCode>
                <c:ptCount val="25"/>
                <c:pt idx="16">
                  <c:v>4</c:v>
                </c:pt>
                <c:pt idx="17">
                  <c:v>4.875</c:v>
                </c:pt>
                <c:pt idx="18">
                  <c:v>5.5</c:v>
                </c:pt>
                <c:pt idx="19">
                  <c:v>5.875</c:v>
                </c:pt>
                <c:pt idx="20">
                  <c:v>6</c:v>
                </c:pt>
                <c:pt idx="21">
                  <c:v>5.875</c:v>
                </c:pt>
                <c:pt idx="22">
                  <c:v>5.5</c:v>
                </c:pt>
                <c:pt idx="23">
                  <c:v>4.875</c:v>
                </c:pt>
                <c:pt idx="2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1E-4B92-A7C8-3CADE4D37B0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Лист1!$F$2:$F$26</c:f>
              <c:numCache>
                <c:formatCode>General</c:formatCode>
                <c:ptCount val="25"/>
                <c:pt idx="8">
                  <c:v>-7</c:v>
                </c:pt>
                <c:pt idx="9">
                  <c:v>-9</c:v>
                </c:pt>
                <c:pt idx="10">
                  <c:v>-7</c:v>
                </c:pt>
                <c:pt idx="11">
                  <c:v>-1</c:v>
                </c:pt>
                <c:pt idx="12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11E-4B92-A7C8-3CADE4D37B0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Лист1!$G$2:$G$26</c:f>
              <c:numCache>
                <c:formatCode>General</c:formatCode>
                <c:ptCount val="25"/>
                <c:pt idx="8">
                  <c:v>-8.5</c:v>
                </c:pt>
                <c:pt idx="9">
                  <c:v>-10</c:v>
                </c:pt>
                <c:pt idx="10">
                  <c:v>-8.5</c:v>
                </c:pt>
                <c:pt idx="11">
                  <c:v>-4</c:v>
                </c:pt>
                <c:pt idx="12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11E-4B92-A7C8-3CADE4D37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995216"/>
        <c:axId val="840723792"/>
      </c:scatterChart>
      <c:valAx>
        <c:axId val="72699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0723792"/>
        <c:crosses val="autoZero"/>
        <c:crossBetween val="midCat"/>
      </c:valAx>
      <c:valAx>
        <c:axId val="84072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699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50137795275590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Лист2!$A$2:$A$28</c:f>
              <c:numCache>
                <c:formatCode>General</c:formatCode>
                <c:ptCount val="27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8.3000000000000007</c:v>
                </c:pt>
                <c:pt idx="25">
                  <c:v>8.5</c:v>
                </c:pt>
                <c:pt idx="26">
                  <c:v>9</c:v>
                </c:pt>
              </c:numCache>
            </c:numRef>
          </c:xVal>
          <c:yVal>
            <c:numRef>
              <c:f>Лист2!$B$2:$B$28</c:f>
              <c:numCache>
                <c:formatCode>General</c:formatCode>
                <c:ptCount val="27"/>
                <c:pt idx="15">
                  <c:v>-3</c:v>
                </c:pt>
                <c:pt idx="16">
                  <c:v>-2.925925925925926</c:v>
                </c:pt>
                <c:pt idx="17">
                  <c:v>-2.7037037037037037</c:v>
                </c:pt>
                <c:pt idx="18">
                  <c:v>-2.3333333333333335</c:v>
                </c:pt>
                <c:pt idx="19">
                  <c:v>-1.8148148148148149</c:v>
                </c:pt>
                <c:pt idx="20">
                  <c:v>-1.1481481481481484</c:v>
                </c:pt>
                <c:pt idx="21">
                  <c:v>-0.33333333333333348</c:v>
                </c:pt>
                <c:pt idx="22">
                  <c:v>0.62962962962962932</c:v>
                </c:pt>
                <c:pt idx="23">
                  <c:v>1.7407407407407405</c:v>
                </c:pt>
                <c:pt idx="24">
                  <c:v>2.1029629629629634</c:v>
                </c:pt>
                <c:pt idx="25">
                  <c:v>2.3518518518518512</c:v>
                </c:pt>
                <c:pt idx="26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FD-4DC6-90C4-9FDBFA9B7B60}"/>
            </c:ext>
          </c:extLst>
        </c:ser>
        <c:ser>
          <c:idx val="1"/>
          <c:order val="1"/>
          <c:tx>
            <c:strRef>
              <c:f>Лист2!$C$1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Лист2!$A$2:$A$28</c:f>
              <c:numCache>
                <c:formatCode>General</c:formatCode>
                <c:ptCount val="27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8.3000000000000007</c:v>
                </c:pt>
                <c:pt idx="25">
                  <c:v>8.5</c:v>
                </c:pt>
                <c:pt idx="26">
                  <c:v>9</c:v>
                </c:pt>
              </c:numCache>
            </c:numRef>
          </c:xVal>
          <c:yVal>
            <c:numRef>
              <c:f>Лист2!$C$2:$C$28</c:f>
              <c:numCache>
                <c:formatCode>General</c:formatCode>
                <c:ptCount val="27"/>
                <c:pt idx="5">
                  <c:v>1</c:v>
                </c:pt>
                <c:pt idx="6">
                  <c:v>0.24000000000000021</c:v>
                </c:pt>
                <c:pt idx="7">
                  <c:v>-0.43999999999999995</c:v>
                </c:pt>
                <c:pt idx="8">
                  <c:v>-1.04</c:v>
                </c:pt>
                <c:pt idx="9">
                  <c:v>-1.56</c:v>
                </c:pt>
                <c:pt idx="10">
                  <c:v>-2</c:v>
                </c:pt>
                <c:pt idx="11">
                  <c:v>-2.36</c:v>
                </c:pt>
                <c:pt idx="12">
                  <c:v>-2.64</c:v>
                </c:pt>
                <c:pt idx="13">
                  <c:v>-2.84</c:v>
                </c:pt>
                <c:pt idx="14">
                  <c:v>-2.96</c:v>
                </c:pt>
                <c:pt idx="15">
                  <c:v>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FD-4DC6-90C4-9FDBFA9B7B60}"/>
            </c:ext>
          </c:extLst>
        </c:ser>
        <c:ser>
          <c:idx val="2"/>
          <c:order val="2"/>
          <c:tx>
            <c:strRef>
              <c:f>Лист2!$D$1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Лист2!$A$2:$A$28</c:f>
              <c:numCache>
                <c:formatCode>General</c:formatCode>
                <c:ptCount val="27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8.3000000000000007</c:v>
                </c:pt>
                <c:pt idx="25">
                  <c:v>8.5</c:v>
                </c:pt>
                <c:pt idx="26">
                  <c:v>9</c:v>
                </c:pt>
              </c:numCache>
            </c:numRef>
          </c:xVal>
          <c:yVal>
            <c:numRef>
              <c:f>Лист2!$D$2:$D$28</c:f>
              <c:numCache>
                <c:formatCode>General</c:formatCode>
                <c:ptCount val="27"/>
                <c:pt idx="6">
                  <c:v>3</c:v>
                </c:pt>
                <c:pt idx="7">
                  <c:v>1.8888888888888888</c:v>
                </c:pt>
                <c:pt idx="8">
                  <c:v>1.2222222222222223</c:v>
                </c:pt>
                <c:pt idx="9">
                  <c:v>1</c:v>
                </c:pt>
                <c:pt idx="10">
                  <c:v>1.2222222222222223</c:v>
                </c:pt>
                <c:pt idx="11">
                  <c:v>1.8888888888888888</c:v>
                </c:pt>
                <c:pt idx="1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FD-4DC6-90C4-9FDBFA9B7B60}"/>
            </c:ext>
          </c:extLst>
        </c:ser>
        <c:ser>
          <c:idx val="3"/>
          <c:order val="3"/>
          <c:tx>
            <c:strRef>
              <c:f>Лист2!$E$1</c:f>
              <c:strCache>
                <c:ptCount val="1"/>
                <c:pt idx="0">
                  <c:v>y4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Лист2!$A$2:$A$28</c:f>
              <c:numCache>
                <c:formatCode>General</c:formatCode>
                <c:ptCount val="27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8.3000000000000007</c:v>
                </c:pt>
                <c:pt idx="25">
                  <c:v>8.5</c:v>
                </c:pt>
                <c:pt idx="26">
                  <c:v>9</c:v>
                </c:pt>
              </c:numCache>
            </c:numRef>
          </c:xVal>
          <c:yVal>
            <c:numRef>
              <c:f>Лист2!$E$2:$E$28</c:f>
              <c:numCache>
                <c:formatCode>General</c:formatCode>
                <c:ptCount val="27"/>
                <c:pt idx="12">
                  <c:v>3</c:v>
                </c:pt>
                <c:pt idx="13">
                  <c:v>3.916666666666667</c:v>
                </c:pt>
                <c:pt idx="14">
                  <c:v>4.666666666666667</c:v>
                </c:pt>
                <c:pt idx="15">
                  <c:v>5.25</c:v>
                </c:pt>
                <c:pt idx="16">
                  <c:v>5.666666666666667</c:v>
                </c:pt>
                <c:pt idx="17">
                  <c:v>5.916666666666667</c:v>
                </c:pt>
                <c:pt idx="18">
                  <c:v>6</c:v>
                </c:pt>
                <c:pt idx="19">
                  <c:v>5.916666666666667</c:v>
                </c:pt>
                <c:pt idx="20">
                  <c:v>5.666666666666667</c:v>
                </c:pt>
                <c:pt idx="21">
                  <c:v>5.25</c:v>
                </c:pt>
                <c:pt idx="22">
                  <c:v>4.666666666666667</c:v>
                </c:pt>
                <c:pt idx="23">
                  <c:v>3.916666666666667</c:v>
                </c:pt>
                <c:pt idx="24">
                  <c:v>3.6591666666666662</c:v>
                </c:pt>
                <c:pt idx="25">
                  <c:v>3.479166666666667</c:v>
                </c:pt>
                <c:pt idx="26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FD-4DC6-90C4-9FDBFA9B7B60}"/>
            </c:ext>
          </c:extLst>
        </c:ser>
        <c:ser>
          <c:idx val="4"/>
          <c:order val="4"/>
          <c:tx>
            <c:strRef>
              <c:f>Лист2!$F$1</c:f>
              <c:strCache>
                <c:ptCount val="1"/>
                <c:pt idx="0">
                  <c:v>y5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Лист2!$A$2:$A$28</c:f>
              <c:numCache>
                <c:formatCode>General</c:formatCode>
                <c:ptCount val="27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8.3000000000000007</c:v>
                </c:pt>
                <c:pt idx="25">
                  <c:v>8.5</c:v>
                </c:pt>
                <c:pt idx="26">
                  <c:v>9</c:v>
                </c:pt>
              </c:numCache>
            </c:numRef>
          </c:xVal>
          <c:yVal>
            <c:numRef>
              <c:f>Лист2!$F$2:$F$28</c:f>
              <c:numCache>
                <c:formatCode>General</c:formatCode>
                <c:ptCount val="27"/>
                <c:pt idx="20">
                  <c:v>2</c:v>
                </c:pt>
                <c:pt idx="21">
                  <c:v>2.1111111111111112</c:v>
                </c:pt>
                <c:pt idx="22">
                  <c:v>2.4444444444444446</c:v>
                </c:pt>
                <c:pt idx="23">
                  <c:v>3</c:v>
                </c:pt>
                <c:pt idx="24">
                  <c:v>3.2100000000000004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FD-4DC6-90C4-9FDBFA9B7B60}"/>
            </c:ext>
          </c:extLst>
        </c:ser>
        <c:ser>
          <c:idx val="5"/>
          <c:order val="5"/>
          <c:tx>
            <c:strRef>
              <c:f>Лист2!$G$1</c:f>
              <c:strCache>
                <c:ptCount val="1"/>
                <c:pt idx="0">
                  <c:v>y6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Лист2!$A$2:$A$28</c:f>
              <c:numCache>
                <c:formatCode>General</c:formatCode>
                <c:ptCount val="27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8.3000000000000007</c:v>
                </c:pt>
                <c:pt idx="25">
                  <c:v>8.5</c:v>
                </c:pt>
                <c:pt idx="26">
                  <c:v>9</c:v>
                </c:pt>
              </c:numCache>
            </c:numRef>
          </c:xVal>
          <c:yVal>
            <c:numRef>
              <c:f>Лист2!$G$2:$G$28</c:f>
              <c:numCache>
                <c:formatCode>General</c:formatCode>
                <c:ptCount val="27"/>
                <c:pt idx="20">
                  <c:v>2</c:v>
                </c:pt>
                <c:pt idx="21">
                  <c:v>1.625</c:v>
                </c:pt>
                <c:pt idx="22">
                  <c:v>1.5</c:v>
                </c:pt>
                <c:pt idx="23">
                  <c:v>1.625</c:v>
                </c:pt>
                <c:pt idx="24">
                  <c:v>1.7112500000000002</c:v>
                </c:pt>
                <c:pt idx="25">
                  <c:v>1.78125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FD-4DC6-90C4-9FDBFA9B7B60}"/>
            </c:ext>
          </c:extLst>
        </c:ser>
        <c:ser>
          <c:idx val="6"/>
          <c:order val="6"/>
          <c:tx>
            <c:strRef>
              <c:f>Лист2!$H$1</c:f>
              <c:strCache>
                <c:ptCount val="1"/>
                <c:pt idx="0">
                  <c:v>y7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Лист2!$A$2:$A$28</c:f>
              <c:numCache>
                <c:formatCode>General</c:formatCode>
                <c:ptCount val="27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8.3000000000000007</c:v>
                </c:pt>
                <c:pt idx="25">
                  <c:v>8.5</c:v>
                </c:pt>
                <c:pt idx="26">
                  <c:v>9</c:v>
                </c:pt>
              </c:numCache>
            </c:numRef>
          </c:xVal>
          <c:yVal>
            <c:numRef>
              <c:f>Лист2!$H$2:$H$28</c:f>
              <c:numCache>
                <c:formatCode>General</c:formatCode>
                <c:ptCount val="27"/>
                <c:pt idx="2">
                  <c:v>3</c:v>
                </c:pt>
                <c:pt idx="3">
                  <c:v>5.25</c:v>
                </c:pt>
                <c:pt idx="4">
                  <c:v>6</c:v>
                </c:pt>
                <c:pt idx="5">
                  <c:v>5.25</c:v>
                </c:pt>
                <c:pt idx="6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FD-4DC6-90C4-9FDBFA9B7B60}"/>
            </c:ext>
          </c:extLst>
        </c:ser>
        <c:ser>
          <c:idx val="7"/>
          <c:order val="7"/>
          <c:tx>
            <c:strRef>
              <c:f>Лист2!$I$1</c:f>
              <c:strCache>
                <c:ptCount val="1"/>
                <c:pt idx="0">
                  <c:v>y8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Лист2!$A$2:$A$28</c:f>
              <c:numCache>
                <c:formatCode>General</c:formatCode>
                <c:ptCount val="27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8.3000000000000007</c:v>
                </c:pt>
                <c:pt idx="25">
                  <c:v>8.5</c:v>
                </c:pt>
                <c:pt idx="26">
                  <c:v>9</c:v>
                </c:pt>
              </c:numCache>
            </c:numRef>
          </c:xVal>
          <c:yVal>
            <c:numRef>
              <c:f>Лист2!$I$2:$I$28</c:f>
              <c:numCache>
                <c:formatCode>General</c:formatCode>
                <c:ptCount val="27"/>
                <c:pt idx="0">
                  <c:v>1</c:v>
                </c:pt>
                <c:pt idx="1">
                  <c:v>2.5</c:v>
                </c:pt>
                <c:pt idx="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FD-4DC6-90C4-9FDBFA9B7B60}"/>
            </c:ext>
          </c:extLst>
        </c:ser>
        <c:ser>
          <c:idx val="8"/>
          <c:order val="8"/>
          <c:tx>
            <c:strRef>
              <c:f>Лист2!$J$1</c:f>
              <c:strCache>
                <c:ptCount val="1"/>
                <c:pt idx="0">
                  <c:v>y9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Лист2!$A$2:$A$28</c:f>
              <c:numCache>
                <c:formatCode>General</c:formatCode>
                <c:ptCount val="27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8.3000000000000007</c:v>
                </c:pt>
                <c:pt idx="25">
                  <c:v>8.5</c:v>
                </c:pt>
                <c:pt idx="26">
                  <c:v>9</c:v>
                </c:pt>
              </c:numCache>
            </c:numRef>
          </c:xVal>
          <c:yVal>
            <c:numRef>
              <c:f>Лист2!$J$2:$J$28</c:f>
              <c:numCache>
                <c:formatCode>General</c:formatCode>
                <c:ptCount val="27"/>
                <c:pt idx="18">
                  <c:v>3</c:v>
                </c:pt>
                <c:pt idx="1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FD-4DC6-90C4-9FDBFA9B7B60}"/>
            </c:ext>
          </c:extLst>
        </c:ser>
        <c:ser>
          <c:idx val="9"/>
          <c:order val="9"/>
          <c:tx>
            <c:strRef>
              <c:f>Лист2!$K$1</c:f>
              <c:strCache>
                <c:ptCount val="1"/>
                <c:pt idx="0">
                  <c:v>y10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Лист2!$A$2:$A$28</c:f>
              <c:numCache>
                <c:formatCode>General</c:formatCode>
                <c:ptCount val="27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8.3000000000000007</c:v>
                </c:pt>
                <c:pt idx="25">
                  <c:v>8.5</c:v>
                </c:pt>
                <c:pt idx="26">
                  <c:v>9</c:v>
                </c:pt>
              </c:numCache>
            </c:numRef>
          </c:xVal>
          <c:yVal>
            <c:numRef>
              <c:f>Лист2!$K$2:$K$28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8FD-4DC6-90C4-9FDBFA9B7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712128"/>
        <c:axId val="356093856"/>
      </c:scatterChart>
      <c:valAx>
        <c:axId val="45071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6093856"/>
        <c:crosses val="autoZero"/>
        <c:crossBetween val="midCat"/>
      </c:valAx>
      <c:valAx>
        <c:axId val="35609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71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1</xdr:row>
      <xdr:rowOff>76200</xdr:rowOff>
    </xdr:from>
    <xdr:to>
      <xdr:col>15</xdr:col>
      <xdr:colOff>104775</xdr:colOff>
      <xdr:row>15</xdr:row>
      <xdr:rowOff>152400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8F75EB7-7958-4252-AFBE-9CDB74BF7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276225</xdr:colOff>
      <xdr:row>11</xdr:row>
      <xdr:rowOff>95250</xdr:rowOff>
    </xdr:from>
    <xdr:to>
      <xdr:col>21</xdr:col>
      <xdr:colOff>581025</xdr:colOff>
      <xdr:row>25</xdr:row>
      <xdr:rowOff>171450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9D54249E-EB1C-4CBA-BBA3-5F5B86C9E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8FCD-454D-4BE7-9321-23DC64C4B736}">
  <dimension ref="A1:G26"/>
  <sheetViews>
    <sheetView workbookViewId="0">
      <selection activeCell="A20" sqref="A20"/>
    </sheetView>
  </sheetViews>
  <sheetFormatPr defaultRowHeight="15" x14ac:dyDescent="0.25"/>
  <cols>
    <col min="2" max="2" width="12" customWidth="1"/>
    <col min="3" max="3" width="11.5703125" customWidth="1"/>
    <col min="4" max="5" width="11.85546875" customWidth="1"/>
    <col min="6" max="6" width="11.7109375" customWidth="1"/>
    <col min="7" max="7" width="11.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-12</v>
      </c>
      <c r="B2">
        <f>-1/18*POWER(A2,2)+12</f>
        <v>4</v>
      </c>
      <c r="D2">
        <f>-1/8*POWER(A2+8,2)+6</f>
        <v>4</v>
      </c>
    </row>
    <row r="3" spans="1:7" x14ac:dyDescent="0.25">
      <c r="A3">
        <v>-11</v>
      </c>
      <c r="B3">
        <f t="shared" ref="B3:B26" si="0">-1/18*POWER(A3,2)+12</f>
        <v>5.2777777777777786</v>
      </c>
      <c r="D3">
        <f t="shared" ref="D3:D10" si="1">-1/8*POWER(A3+8,2)+6</f>
        <v>4.875</v>
      </c>
    </row>
    <row r="4" spans="1:7" x14ac:dyDescent="0.25">
      <c r="A4">
        <v>-10</v>
      </c>
      <c r="B4">
        <f t="shared" si="0"/>
        <v>6.4444444444444446</v>
      </c>
      <c r="D4">
        <f t="shared" si="1"/>
        <v>5.5</v>
      </c>
    </row>
    <row r="5" spans="1:7" x14ac:dyDescent="0.25">
      <c r="A5">
        <v>-9</v>
      </c>
      <c r="B5">
        <f t="shared" si="0"/>
        <v>7.5</v>
      </c>
      <c r="D5">
        <f t="shared" si="1"/>
        <v>5.875</v>
      </c>
    </row>
    <row r="6" spans="1:7" x14ac:dyDescent="0.25">
      <c r="A6">
        <v>-8</v>
      </c>
      <c r="B6">
        <f t="shared" si="0"/>
        <v>8.4444444444444446</v>
      </c>
      <c r="D6">
        <f t="shared" si="1"/>
        <v>6</v>
      </c>
    </row>
    <row r="7" spans="1:7" x14ac:dyDescent="0.25">
      <c r="A7">
        <v>-7</v>
      </c>
      <c r="B7">
        <f t="shared" si="0"/>
        <v>9.2777777777777786</v>
      </c>
      <c r="D7">
        <f t="shared" si="1"/>
        <v>5.875</v>
      </c>
    </row>
    <row r="8" spans="1:7" x14ac:dyDescent="0.25">
      <c r="A8">
        <v>-6</v>
      </c>
      <c r="B8">
        <f t="shared" si="0"/>
        <v>10</v>
      </c>
      <c r="D8">
        <f t="shared" si="1"/>
        <v>5.5</v>
      </c>
    </row>
    <row r="9" spans="1:7" x14ac:dyDescent="0.25">
      <c r="A9">
        <v>-5</v>
      </c>
      <c r="B9">
        <f t="shared" si="0"/>
        <v>10.611111111111111</v>
      </c>
      <c r="D9">
        <f t="shared" si="1"/>
        <v>4.875</v>
      </c>
    </row>
    <row r="10" spans="1:7" x14ac:dyDescent="0.25">
      <c r="A10">
        <v>-4</v>
      </c>
      <c r="B10">
        <f t="shared" si="0"/>
        <v>11.111111111111111</v>
      </c>
      <c r="C10">
        <f>-1/8*POWER(A10,2)+6</f>
        <v>4</v>
      </c>
      <c r="D10">
        <f t="shared" si="1"/>
        <v>4</v>
      </c>
      <c r="F10">
        <f>2*POWER(A10+3,2)-9</f>
        <v>-7</v>
      </c>
      <c r="G10">
        <f>1.5*POWER(A10+3,2)-10</f>
        <v>-8.5</v>
      </c>
    </row>
    <row r="11" spans="1:7" x14ac:dyDescent="0.25">
      <c r="A11">
        <v>-3</v>
      </c>
      <c r="B11">
        <f t="shared" si="0"/>
        <v>11.5</v>
      </c>
      <c r="C11">
        <f t="shared" ref="C11:C18" si="2">-1/8*POWER(A11,2)+6</f>
        <v>4.875</v>
      </c>
      <c r="F11">
        <f t="shared" ref="F11:F14" si="3">2*POWER(A11+3,2)-9</f>
        <v>-9</v>
      </c>
      <c r="G11">
        <f t="shared" ref="G11:G14" si="4">1.5*POWER(A11+3,2)-10</f>
        <v>-10</v>
      </c>
    </row>
    <row r="12" spans="1:7" x14ac:dyDescent="0.25">
      <c r="A12">
        <v>-2</v>
      </c>
      <c r="B12">
        <f t="shared" si="0"/>
        <v>11.777777777777779</v>
      </c>
      <c r="C12">
        <f t="shared" si="2"/>
        <v>5.5</v>
      </c>
      <c r="F12">
        <f t="shared" si="3"/>
        <v>-7</v>
      </c>
      <c r="G12">
        <f t="shared" si="4"/>
        <v>-8.5</v>
      </c>
    </row>
    <row r="13" spans="1:7" x14ac:dyDescent="0.25">
      <c r="A13">
        <v>-1</v>
      </c>
      <c r="B13">
        <f t="shared" si="0"/>
        <v>11.944444444444445</v>
      </c>
      <c r="C13">
        <f t="shared" si="2"/>
        <v>5.875</v>
      </c>
      <c r="F13">
        <f t="shared" si="3"/>
        <v>-1</v>
      </c>
      <c r="G13">
        <f t="shared" si="4"/>
        <v>-4</v>
      </c>
    </row>
    <row r="14" spans="1:7" x14ac:dyDescent="0.25">
      <c r="A14">
        <v>0</v>
      </c>
      <c r="B14">
        <f t="shared" si="0"/>
        <v>12</v>
      </c>
      <c r="C14">
        <f t="shared" si="2"/>
        <v>6</v>
      </c>
      <c r="F14">
        <f t="shared" si="3"/>
        <v>9</v>
      </c>
      <c r="G14">
        <f t="shared" si="4"/>
        <v>3.5</v>
      </c>
    </row>
    <row r="15" spans="1:7" x14ac:dyDescent="0.25">
      <c r="A15">
        <v>1</v>
      </c>
      <c r="B15">
        <f t="shared" si="0"/>
        <v>11.944444444444445</v>
      </c>
      <c r="C15">
        <f t="shared" si="2"/>
        <v>5.875</v>
      </c>
    </row>
    <row r="16" spans="1:7" x14ac:dyDescent="0.25">
      <c r="A16">
        <v>2</v>
      </c>
      <c r="B16">
        <f t="shared" si="0"/>
        <v>11.777777777777779</v>
      </c>
      <c r="C16">
        <f t="shared" si="2"/>
        <v>5.5</v>
      </c>
    </row>
    <row r="17" spans="1:5" x14ac:dyDescent="0.25">
      <c r="A17">
        <v>3</v>
      </c>
      <c r="B17">
        <f t="shared" si="0"/>
        <v>11.5</v>
      </c>
      <c r="C17">
        <f t="shared" si="2"/>
        <v>4.875</v>
      </c>
    </row>
    <row r="18" spans="1:5" x14ac:dyDescent="0.25">
      <c r="A18">
        <v>4</v>
      </c>
      <c r="B18">
        <f t="shared" si="0"/>
        <v>11.111111111111111</v>
      </c>
      <c r="C18">
        <f t="shared" si="2"/>
        <v>4</v>
      </c>
      <c r="E18">
        <f>-1/8*POWER(A18-8,2)+6</f>
        <v>4</v>
      </c>
    </row>
    <row r="19" spans="1:5" x14ac:dyDescent="0.25">
      <c r="A19">
        <v>5</v>
      </c>
      <c r="B19">
        <f t="shared" si="0"/>
        <v>10.611111111111111</v>
      </c>
      <c r="E19">
        <f t="shared" ref="E19:E26" si="5">-1/8*POWER(A19-8,2)+6</f>
        <v>4.875</v>
      </c>
    </row>
    <row r="20" spans="1:5" x14ac:dyDescent="0.25">
      <c r="A20">
        <v>6</v>
      </c>
      <c r="B20">
        <f t="shared" si="0"/>
        <v>10</v>
      </c>
      <c r="E20">
        <f t="shared" si="5"/>
        <v>5.5</v>
      </c>
    </row>
    <row r="21" spans="1:5" x14ac:dyDescent="0.25">
      <c r="A21">
        <v>7</v>
      </c>
      <c r="B21">
        <f t="shared" si="0"/>
        <v>9.2777777777777786</v>
      </c>
      <c r="E21">
        <f t="shared" si="5"/>
        <v>5.875</v>
      </c>
    </row>
    <row r="22" spans="1:5" x14ac:dyDescent="0.25">
      <c r="A22">
        <v>8</v>
      </c>
      <c r="B22">
        <f t="shared" si="0"/>
        <v>8.4444444444444446</v>
      </c>
      <c r="E22">
        <f t="shared" si="5"/>
        <v>6</v>
      </c>
    </row>
    <row r="23" spans="1:5" x14ac:dyDescent="0.25">
      <c r="A23">
        <v>9</v>
      </c>
      <c r="B23">
        <f t="shared" si="0"/>
        <v>7.5</v>
      </c>
      <c r="E23">
        <f t="shared" si="5"/>
        <v>5.875</v>
      </c>
    </row>
    <row r="24" spans="1:5" x14ac:dyDescent="0.25">
      <c r="A24">
        <v>10</v>
      </c>
      <c r="B24">
        <f t="shared" si="0"/>
        <v>6.4444444444444446</v>
      </c>
      <c r="E24">
        <f t="shared" si="5"/>
        <v>5.5</v>
      </c>
    </row>
    <row r="25" spans="1:5" x14ac:dyDescent="0.25">
      <c r="A25">
        <v>11</v>
      </c>
      <c r="B25">
        <f t="shared" si="0"/>
        <v>5.2777777777777786</v>
      </c>
      <c r="E25">
        <f t="shared" si="5"/>
        <v>4.875</v>
      </c>
    </row>
    <row r="26" spans="1:5" x14ac:dyDescent="0.25">
      <c r="A26">
        <v>12</v>
      </c>
      <c r="B26">
        <f t="shared" si="0"/>
        <v>4</v>
      </c>
      <c r="E26">
        <f t="shared" si="5"/>
        <v>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AF40D-720E-4179-8C75-3E960A7920B4}">
  <dimension ref="A1:K28"/>
  <sheetViews>
    <sheetView tabSelected="1" workbookViewId="0">
      <selection activeCell="I4" sqref="I4"/>
    </sheetView>
  </sheetViews>
  <sheetFormatPr defaultRowHeight="15" x14ac:dyDescent="0.25"/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3">
        <v>-15</v>
      </c>
      <c r="B2" s="3"/>
      <c r="C2" s="3"/>
      <c r="D2" s="3"/>
      <c r="E2" s="3"/>
      <c r="F2" s="3"/>
      <c r="G2" s="3"/>
      <c r="H2" s="3"/>
      <c r="I2" s="3">
        <f>-0.5*POWER(A2+13,2)+3</f>
        <v>1</v>
      </c>
      <c r="J2" s="3"/>
      <c r="K2" s="3">
        <v>1</v>
      </c>
    </row>
    <row r="3" spans="1:11" x14ac:dyDescent="0.25">
      <c r="A3" s="3">
        <v>-14</v>
      </c>
      <c r="B3" s="3"/>
      <c r="C3" s="3"/>
      <c r="D3" s="3"/>
      <c r="E3" s="3"/>
      <c r="F3" s="3"/>
      <c r="G3" s="3"/>
      <c r="H3" s="3"/>
      <c r="I3" s="3">
        <f t="shared" ref="I3:I4" si="0">-0.5*POWER(A3+13,2)+3</f>
        <v>2.5</v>
      </c>
      <c r="J3" s="3"/>
      <c r="K3" s="3">
        <v>1</v>
      </c>
    </row>
    <row r="4" spans="1:11" x14ac:dyDescent="0.25">
      <c r="A4" s="3">
        <v>-13</v>
      </c>
      <c r="B4" s="3"/>
      <c r="C4" s="3"/>
      <c r="D4" s="3"/>
      <c r="E4" s="3"/>
      <c r="F4" s="3"/>
      <c r="G4" s="3"/>
      <c r="H4" s="3">
        <f>-0.75*POWER(A4+11,2)+6</f>
        <v>3</v>
      </c>
      <c r="I4" s="3">
        <f t="shared" si="0"/>
        <v>3</v>
      </c>
      <c r="J4" s="3"/>
      <c r="K4" s="3">
        <v>1</v>
      </c>
    </row>
    <row r="5" spans="1:11" x14ac:dyDescent="0.25">
      <c r="A5" s="3">
        <v>-12</v>
      </c>
      <c r="B5" s="3"/>
      <c r="C5" s="3"/>
      <c r="D5" s="3"/>
      <c r="E5" s="3"/>
      <c r="F5" s="3"/>
      <c r="G5" s="3"/>
      <c r="H5" s="3">
        <f t="shared" ref="H5:H8" si="1">-0.75*POWER(A5+11,2)+6</f>
        <v>5.25</v>
      </c>
      <c r="I5" s="3"/>
      <c r="J5" s="3"/>
      <c r="K5" s="3">
        <v>1</v>
      </c>
    </row>
    <row r="6" spans="1:11" x14ac:dyDescent="0.25">
      <c r="A6" s="3">
        <v>-11</v>
      </c>
      <c r="B6" s="3"/>
      <c r="C6" s="3"/>
      <c r="D6" s="3"/>
      <c r="E6" s="3"/>
      <c r="F6" s="3"/>
      <c r="G6" s="3"/>
      <c r="H6" s="3">
        <f t="shared" si="1"/>
        <v>6</v>
      </c>
      <c r="I6" s="3"/>
      <c r="J6" s="3"/>
      <c r="K6" s="3">
        <v>1</v>
      </c>
    </row>
    <row r="7" spans="1:11" x14ac:dyDescent="0.25">
      <c r="A7" s="3">
        <v>-10</v>
      </c>
      <c r="B7" s="3"/>
      <c r="C7" s="3">
        <f>0.04*POWER(A7,2)-3</f>
        <v>1</v>
      </c>
      <c r="D7" s="3"/>
      <c r="E7" s="3"/>
      <c r="F7" s="3"/>
      <c r="G7" s="3"/>
      <c r="H7" s="3">
        <f t="shared" si="1"/>
        <v>5.25</v>
      </c>
      <c r="I7" s="3"/>
      <c r="J7" s="3"/>
      <c r="K7" s="3">
        <v>1</v>
      </c>
    </row>
    <row r="8" spans="1:11" x14ac:dyDescent="0.25">
      <c r="A8" s="3">
        <v>-9</v>
      </c>
      <c r="B8" s="3"/>
      <c r="C8" s="3">
        <f t="shared" ref="C8:C17" si="2">0.04*POWER(A8,2)-3</f>
        <v>0.24000000000000021</v>
      </c>
      <c r="D8" s="3">
        <f>2/9*POWER(A8+6,2)+1</f>
        <v>3</v>
      </c>
      <c r="E8" s="3"/>
      <c r="F8" s="3"/>
      <c r="G8" s="3"/>
      <c r="H8" s="3">
        <f t="shared" si="1"/>
        <v>3</v>
      </c>
      <c r="I8" s="3"/>
      <c r="J8" s="3"/>
      <c r="K8" s="3"/>
    </row>
    <row r="9" spans="1:11" x14ac:dyDescent="0.25">
      <c r="A9" s="3">
        <v>-8</v>
      </c>
      <c r="B9" s="3"/>
      <c r="C9" s="3">
        <f t="shared" si="2"/>
        <v>-0.43999999999999995</v>
      </c>
      <c r="D9" s="3">
        <f t="shared" ref="D9:D14" si="3">2/9*POWER(A9+6,2)+1</f>
        <v>1.8888888888888888</v>
      </c>
      <c r="E9" s="3"/>
      <c r="F9" s="3"/>
      <c r="G9" s="3"/>
      <c r="H9" s="3"/>
      <c r="I9" s="3"/>
      <c r="J9" s="3"/>
      <c r="K9" s="3"/>
    </row>
    <row r="10" spans="1:11" x14ac:dyDescent="0.25">
      <c r="A10" s="3">
        <v>-7</v>
      </c>
      <c r="B10" s="3"/>
      <c r="C10" s="3">
        <f t="shared" si="2"/>
        <v>-1.04</v>
      </c>
      <c r="D10" s="3">
        <f t="shared" si="3"/>
        <v>1.2222222222222223</v>
      </c>
      <c r="E10" s="3"/>
      <c r="F10" s="3"/>
      <c r="G10" s="3"/>
      <c r="H10" s="3"/>
      <c r="I10" s="3"/>
      <c r="J10" s="3"/>
      <c r="K10" s="3"/>
    </row>
    <row r="11" spans="1:11" x14ac:dyDescent="0.25">
      <c r="A11" s="3">
        <v>-6</v>
      </c>
      <c r="B11" s="3"/>
      <c r="C11" s="3">
        <f t="shared" si="2"/>
        <v>-1.56</v>
      </c>
      <c r="D11" s="3">
        <f t="shared" si="3"/>
        <v>1</v>
      </c>
      <c r="E11" s="3"/>
      <c r="F11" s="3"/>
      <c r="G11" s="3"/>
      <c r="H11" s="3"/>
      <c r="I11" s="3"/>
      <c r="J11" s="3"/>
      <c r="K11" s="3"/>
    </row>
    <row r="12" spans="1:11" x14ac:dyDescent="0.25">
      <c r="A12" s="3">
        <v>-5</v>
      </c>
      <c r="B12" s="3"/>
      <c r="C12" s="3">
        <f t="shared" si="2"/>
        <v>-2</v>
      </c>
      <c r="D12" s="3">
        <f t="shared" si="3"/>
        <v>1.2222222222222223</v>
      </c>
      <c r="E12" s="3"/>
      <c r="F12" s="3"/>
      <c r="G12" s="3"/>
      <c r="H12" s="3"/>
      <c r="I12" s="3"/>
      <c r="J12" s="3"/>
      <c r="K12" s="3"/>
    </row>
    <row r="13" spans="1:11" x14ac:dyDescent="0.25">
      <c r="A13" s="3">
        <v>-4</v>
      </c>
      <c r="B13" s="3"/>
      <c r="C13" s="3">
        <f t="shared" si="2"/>
        <v>-2.36</v>
      </c>
      <c r="D13" s="3">
        <f t="shared" si="3"/>
        <v>1.8888888888888888</v>
      </c>
      <c r="E13" s="3"/>
      <c r="F13" s="3"/>
      <c r="G13" s="3"/>
      <c r="H13" s="3"/>
      <c r="I13" s="3"/>
      <c r="J13" s="3"/>
      <c r="K13" s="3"/>
    </row>
    <row r="14" spans="1:11" x14ac:dyDescent="0.25">
      <c r="A14" s="3">
        <v>-3</v>
      </c>
      <c r="B14" s="3"/>
      <c r="C14" s="3">
        <f t="shared" si="2"/>
        <v>-2.64</v>
      </c>
      <c r="D14" s="3">
        <f t="shared" si="3"/>
        <v>3</v>
      </c>
      <c r="E14" s="3">
        <f>-1/12*POWER(A14-3,2)+6</f>
        <v>3</v>
      </c>
      <c r="F14" s="3"/>
      <c r="G14" s="3"/>
      <c r="H14" s="3"/>
      <c r="I14" s="3"/>
      <c r="J14" s="3"/>
      <c r="K14" s="3"/>
    </row>
    <row r="15" spans="1:11" x14ac:dyDescent="0.25">
      <c r="A15" s="3">
        <v>-2</v>
      </c>
      <c r="B15" s="4"/>
      <c r="C15" s="3">
        <f t="shared" si="2"/>
        <v>-2.84</v>
      </c>
      <c r="D15" s="4"/>
      <c r="E15" s="3">
        <f t="shared" ref="E15:E28" si="4">-1/12*POWER(A15-3,2)+6</f>
        <v>3.916666666666667</v>
      </c>
      <c r="F15" s="4"/>
      <c r="G15" s="4"/>
      <c r="H15" s="4"/>
      <c r="I15" s="4"/>
      <c r="J15" s="4"/>
      <c r="K15" s="4"/>
    </row>
    <row r="16" spans="1:11" x14ac:dyDescent="0.25">
      <c r="A16" s="3">
        <v>-1</v>
      </c>
      <c r="B16" s="4"/>
      <c r="C16" s="3">
        <f t="shared" si="2"/>
        <v>-2.96</v>
      </c>
      <c r="D16" s="4"/>
      <c r="E16" s="3">
        <f t="shared" si="4"/>
        <v>4.666666666666667</v>
      </c>
      <c r="F16" s="4"/>
      <c r="G16" s="4"/>
      <c r="H16" s="4"/>
      <c r="I16" s="4"/>
      <c r="J16" s="4"/>
      <c r="K16" s="4"/>
    </row>
    <row r="17" spans="1:11" x14ac:dyDescent="0.25">
      <c r="A17" s="3">
        <v>0</v>
      </c>
      <c r="B17" s="4">
        <f>2/27*POWER(A17,2)-3</f>
        <v>-3</v>
      </c>
      <c r="C17" s="3">
        <f t="shared" si="2"/>
        <v>-3</v>
      </c>
      <c r="D17" s="4"/>
      <c r="E17" s="3">
        <f t="shared" si="4"/>
        <v>5.25</v>
      </c>
      <c r="F17" s="4"/>
      <c r="G17" s="4"/>
      <c r="H17" s="4"/>
      <c r="I17" s="4"/>
      <c r="J17" s="4"/>
      <c r="K17" s="4"/>
    </row>
    <row r="18" spans="1:11" x14ac:dyDescent="0.25">
      <c r="A18" s="3">
        <v>1</v>
      </c>
      <c r="B18" s="4">
        <f t="shared" ref="B18:B28" si="5">2/27*POWER(A18,2)-3</f>
        <v>-2.925925925925926</v>
      </c>
      <c r="C18" s="4"/>
      <c r="D18" s="4"/>
      <c r="E18" s="3">
        <f t="shared" si="4"/>
        <v>5.666666666666667</v>
      </c>
      <c r="F18" s="4"/>
      <c r="G18" s="4"/>
      <c r="H18" s="4"/>
      <c r="I18" s="4"/>
      <c r="J18" s="4"/>
      <c r="K18" s="4"/>
    </row>
    <row r="19" spans="1:11" x14ac:dyDescent="0.25">
      <c r="A19" s="3">
        <v>2</v>
      </c>
      <c r="B19" s="4">
        <f t="shared" si="5"/>
        <v>-2.7037037037037037</v>
      </c>
      <c r="C19" s="4"/>
      <c r="D19" s="4"/>
      <c r="E19" s="3">
        <f t="shared" si="4"/>
        <v>5.916666666666667</v>
      </c>
      <c r="F19" s="4"/>
      <c r="G19" s="4"/>
      <c r="H19" s="4"/>
      <c r="I19" s="4"/>
      <c r="J19" s="4"/>
      <c r="K19" s="4"/>
    </row>
    <row r="20" spans="1:11" x14ac:dyDescent="0.25">
      <c r="A20" s="3">
        <v>3</v>
      </c>
      <c r="B20" s="4">
        <f t="shared" si="5"/>
        <v>-2.3333333333333335</v>
      </c>
      <c r="C20" s="4"/>
      <c r="D20" s="4"/>
      <c r="E20" s="3">
        <f t="shared" si="4"/>
        <v>6</v>
      </c>
      <c r="F20" s="4"/>
      <c r="G20" s="4"/>
      <c r="H20" s="4"/>
      <c r="I20" s="4"/>
      <c r="J20" s="4">
        <v>3</v>
      </c>
      <c r="K20" s="4"/>
    </row>
    <row r="21" spans="1:11" x14ac:dyDescent="0.25">
      <c r="A21" s="3">
        <v>4</v>
      </c>
      <c r="B21" s="4">
        <f t="shared" si="5"/>
        <v>-1.8148148148148149</v>
      </c>
      <c r="C21" s="4"/>
      <c r="D21" s="4"/>
      <c r="E21" s="3">
        <f t="shared" si="4"/>
        <v>5.916666666666667</v>
      </c>
      <c r="F21" s="4"/>
      <c r="G21" s="4"/>
      <c r="H21" s="4"/>
      <c r="I21" s="4"/>
      <c r="J21" s="4">
        <v>3</v>
      </c>
      <c r="K21" s="4"/>
    </row>
    <row r="22" spans="1:11" x14ac:dyDescent="0.25">
      <c r="A22" s="3">
        <v>5</v>
      </c>
      <c r="B22" s="4">
        <f t="shared" si="5"/>
        <v>-1.1481481481481484</v>
      </c>
      <c r="C22" s="4"/>
      <c r="D22" s="4"/>
      <c r="E22" s="3">
        <f t="shared" si="4"/>
        <v>5.666666666666667</v>
      </c>
      <c r="F22" s="4">
        <f>1/9*POWER(A22-5,2)+2</f>
        <v>2</v>
      </c>
      <c r="G22" s="4">
        <f>1/8*POWER(A22-7,2)+1.5</f>
        <v>2</v>
      </c>
      <c r="H22" s="4"/>
      <c r="I22" s="4"/>
      <c r="J22" s="4"/>
      <c r="K22" s="4"/>
    </row>
    <row r="23" spans="1:11" x14ac:dyDescent="0.25">
      <c r="A23" s="3">
        <v>6</v>
      </c>
      <c r="B23" s="4">
        <f t="shared" si="5"/>
        <v>-0.33333333333333348</v>
      </c>
      <c r="C23" s="4"/>
      <c r="D23" s="4"/>
      <c r="E23" s="3">
        <f t="shared" si="4"/>
        <v>5.25</v>
      </c>
      <c r="F23" s="4">
        <f t="shared" ref="F23:F26" si="6">1/9*POWER(A23-5,2)+2</f>
        <v>2.1111111111111112</v>
      </c>
      <c r="G23" s="4">
        <f t="shared" ref="G23:G27" si="7">1/8*POWER(A23-7,2)+1.5</f>
        <v>1.625</v>
      </c>
      <c r="H23" s="4"/>
      <c r="I23" s="4"/>
      <c r="J23" s="4"/>
      <c r="K23" s="4"/>
    </row>
    <row r="24" spans="1:11" x14ac:dyDescent="0.25">
      <c r="A24" s="3">
        <v>7</v>
      </c>
      <c r="B24" s="4">
        <f t="shared" si="5"/>
        <v>0.62962962962962932</v>
      </c>
      <c r="C24" s="4"/>
      <c r="D24" s="4"/>
      <c r="E24" s="3">
        <f t="shared" si="4"/>
        <v>4.666666666666667</v>
      </c>
      <c r="F24" s="4">
        <f t="shared" si="6"/>
        <v>2.4444444444444446</v>
      </c>
      <c r="G24" s="4">
        <f t="shared" si="7"/>
        <v>1.5</v>
      </c>
      <c r="H24" s="4"/>
      <c r="I24" s="4"/>
      <c r="J24" s="4"/>
      <c r="K24" s="4"/>
    </row>
    <row r="25" spans="1:11" x14ac:dyDescent="0.25">
      <c r="A25" s="3">
        <v>8</v>
      </c>
      <c r="B25" s="4">
        <f t="shared" si="5"/>
        <v>1.7407407407407405</v>
      </c>
      <c r="C25" s="4"/>
      <c r="D25" s="4"/>
      <c r="E25" s="3">
        <f t="shared" si="4"/>
        <v>3.916666666666667</v>
      </c>
      <c r="F25" s="4">
        <f t="shared" si="6"/>
        <v>3</v>
      </c>
      <c r="G25" s="4">
        <f t="shared" si="7"/>
        <v>1.625</v>
      </c>
      <c r="H25" s="4"/>
      <c r="I25" s="4"/>
      <c r="J25" s="4"/>
      <c r="K25" s="4"/>
    </row>
    <row r="26" spans="1:11" x14ac:dyDescent="0.25">
      <c r="A26" s="3">
        <v>8.3000000000000007</v>
      </c>
      <c r="B26" s="4">
        <f t="shared" si="5"/>
        <v>2.1029629629629634</v>
      </c>
      <c r="C26" s="4"/>
      <c r="D26" s="4"/>
      <c r="E26" s="3">
        <f t="shared" si="4"/>
        <v>3.6591666666666662</v>
      </c>
      <c r="F26" s="4">
        <f t="shared" si="6"/>
        <v>3.2100000000000004</v>
      </c>
      <c r="G26" s="4">
        <f t="shared" si="7"/>
        <v>1.7112500000000002</v>
      </c>
      <c r="H26" s="4"/>
      <c r="I26" s="4"/>
      <c r="J26" s="4"/>
      <c r="K26" s="4"/>
    </row>
    <row r="27" spans="1:11" x14ac:dyDescent="0.25">
      <c r="A27" s="3">
        <v>8.5</v>
      </c>
      <c r="B27" s="4">
        <f t="shared" si="5"/>
        <v>2.3518518518518512</v>
      </c>
      <c r="C27" s="4"/>
      <c r="D27" s="4"/>
      <c r="E27" s="3">
        <f t="shared" si="4"/>
        <v>3.479166666666667</v>
      </c>
      <c r="F27" s="4"/>
      <c r="G27" s="4">
        <f t="shared" si="7"/>
        <v>1.78125</v>
      </c>
      <c r="H27" s="4"/>
      <c r="I27" s="4"/>
      <c r="J27" s="4"/>
      <c r="K27" s="4"/>
    </row>
    <row r="28" spans="1:11" x14ac:dyDescent="0.25">
      <c r="A28" s="3">
        <v>9</v>
      </c>
      <c r="B28" s="4">
        <f t="shared" si="5"/>
        <v>3</v>
      </c>
      <c r="C28" s="4"/>
      <c r="D28" s="4"/>
      <c r="E28" s="3">
        <f t="shared" si="4"/>
        <v>3</v>
      </c>
      <c r="F28" s="4"/>
      <c r="G28" s="4"/>
      <c r="H28" s="4"/>
      <c r="I28" s="4"/>
      <c r="J28" s="4"/>
      <c r="K28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Maximmmd</dc:creator>
  <cp:lastModifiedBy>Maximmmd</cp:lastModifiedBy>
  <dcterms:created xsi:type="dcterms:W3CDTF">2025-01-28T06:50:21Z</dcterms:created>
  <dcterms:modified xsi:type="dcterms:W3CDTF">2025-02-02T17:10:31Z</dcterms:modified>
</cp:coreProperties>
</file>