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quadrat survey/"/>
    </mc:Choice>
  </mc:AlternateContent>
  <xr:revisionPtr revIDLastSave="0" documentId="13_ncr:1_{6DD50C27-2BCF-F34D-8074-8E8F937482D9}" xr6:coauthVersionLast="47" xr6:coauthVersionMax="47" xr10:uidLastSave="{00000000-0000-0000-0000-000000000000}"/>
  <bookViews>
    <workbookView xWindow="0" yWindow="460" windowWidth="30160" windowHeight="16100" xr2:uid="{00000000-000D-0000-FFFF-FFFF00000000}"/>
  </bookViews>
  <sheets>
    <sheet name="Quadrat Sampling  Delta Enviro" sheetId="1" r:id="rId1"/>
    <sheet name="Locations" sheetId="3" r:id="rId2"/>
    <sheet name="Validation  Quadrat Sampling  " sheetId="2" state="hidden" r:id="rId3"/>
  </sheets>
  <calcPr calcId="191029"/>
</workbook>
</file>

<file path=xl/calcChain.xml><?xml version="1.0" encoding="utf-8"?>
<calcChain xmlns="http://schemas.openxmlformats.org/spreadsheetml/2006/main">
  <c r="Y4" i="1" l="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3" i="1"/>
</calcChain>
</file>

<file path=xl/sharedStrings.xml><?xml version="1.0" encoding="utf-8"?>
<sst xmlns="http://schemas.openxmlformats.org/spreadsheetml/2006/main" count="4808" uniqueCount="1211">
  <si>
    <t/>
  </si>
  <si>
    <t>vegetationCover</t>
  </si>
  <si>
    <t>vegetationSpeciesComposition</t>
  </si>
  <si>
    <t>Survey name</t>
  </si>
  <si>
    <t>Collector</t>
  </si>
  <si>
    <t>Quadrat number</t>
  </si>
  <si>
    <t>Date:</t>
  </si>
  <si>
    <t>Altitude (mASL)</t>
  </si>
  <si>
    <t>Quadrat photo</t>
  </si>
  <si>
    <t>Survey notes</t>
  </si>
  <si>
    <t>Major vegetation group</t>
  </si>
  <si>
    <t>Major vegetation sub-group</t>
  </si>
  <si>
    <t>Slope (degrees)</t>
  </si>
  <si>
    <t>Aspect (degrees)</t>
  </si>
  <si>
    <t>Position in the landscape</t>
  </si>
  <si>
    <t>Geology</t>
  </si>
  <si>
    <t>Vegetation and soil notes</t>
  </si>
  <si>
    <t>Weediness</t>
  </si>
  <si>
    <t>location</t>
  </si>
  <si>
    <t>Vegetation type</t>
  </si>
  <si>
    <t>Canopy cover (%)</t>
  </si>
  <si>
    <t>Structural formation class</t>
  </si>
  <si>
    <t>Species short name (or voucher name)</t>
  </si>
  <si>
    <t>Scientific name (Scientific Name Only)</t>
  </si>
  <si>
    <t>individualCount</t>
  </si>
  <si>
    <t>Photo</t>
  </si>
  <si>
    <t>1 - Rainforests and Vine Thickets</t>
  </si>
  <si>
    <t>2 - Eucalypt Tall Open Forests</t>
  </si>
  <si>
    <t>3 - Eucalypt Open Forests</t>
  </si>
  <si>
    <t>4 - Eucalypt Low Open Forests</t>
  </si>
  <si>
    <t>5 - Eucalypt Woodlands</t>
  </si>
  <si>
    <t>6 - Acacia Forests and Woodlands</t>
  </si>
  <si>
    <t>7 - Callitris Forests and Woodlands</t>
  </si>
  <si>
    <t>8 - Casuarina Forests and Woodlands</t>
  </si>
  <si>
    <t>9 - Melaleuca Forests and Woodlands</t>
  </si>
  <si>
    <t>10 - Other Forests and Woodlands</t>
  </si>
  <si>
    <t>12 - Tropical Eucalypt Woodlands/Grasslands</t>
  </si>
  <si>
    <t>14 - Mallee Woodlands and Shrublands</t>
  </si>
  <si>
    <t>30 - Unclassified forest</t>
  </si>
  <si>
    <t>11 - Eucalypt Open Woodlands</t>
  </si>
  <si>
    <t>13 - Acacia Open Woodlands</t>
  </si>
  <si>
    <t>32 - Mallee Open Woodlands and Sparse Mallee Shrublands</t>
  </si>
  <si>
    <t>31 - Other Open Woodlands</t>
  </si>
  <si>
    <t>15 - Low Closed Forests and Tall Closed Shrublands</t>
  </si>
  <si>
    <t>16 - Acacia Shrublands</t>
  </si>
  <si>
    <t>17 - Other Shrublands</t>
  </si>
  <si>
    <t>18 - Heathlands</t>
  </si>
  <si>
    <t>19 - Tussock Grasslands</t>
  </si>
  <si>
    <t>20 - Hummock Grasslands</t>
  </si>
  <si>
    <t>21 - Other Grasslands, Herblands, Sedgelands and Rushlands</t>
  </si>
  <si>
    <t>22 - Chenopod Shrublands, Samphire Shrublands and Forblands</t>
  </si>
  <si>
    <t>23 - Mangroves</t>
  </si>
  <si>
    <t>24 - Inland Aquatic - freshwater, salt lakes, lagoons</t>
  </si>
  <si>
    <t>25 - Cleared, non-native vegetation, buildings</t>
  </si>
  <si>
    <t>26 - Unclassified native vegetation</t>
  </si>
  <si>
    <t>27 - Naturally Bare - sand, rock, claypan, mudflat</t>
  </si>
  <si>
    <t>28 - Sea and estuaries</t>
  </si>
  <si>
    <t>29 - Regrowth, modified native vegetation</t>
  </si>
  <si>
    <t>99 - Unknown/no data</t>
  </si>
  <si>
    <t>1 - Cool temperate rainforest</t>
  </si>
  <si>
    <t>2 - Tropical or sub-tropical rainforest</t>
  </si>
  <si>
    <t>6 - Warm temperate rainforest</t>
  </si>
  <si>
    <t>62 - Dry rainforest or vine thickets</t>
  </si>
  <si>
    <t>40 - Mangroves</t>
  </si>
  <si>
    <t>3 - Eucalyptus (+/- tall) open forest with a dense broad-leaved and/or tree-fern understorey (wet sclerophyll)</t>
  </si>
  <si>
    <t>54 - Eucalyptus tall open forest with a fine-leaved shrubby understorey</t>
  </si>
  <si>
    <t>60 - Eucalyptus tall open forests and open forests with ferns, herbs, sedges, rushes or wet tussock grasses</t>
  </si>
  <si>
    <t>4 - Eucalyptus open forests with a shrubby understorey</t>
  </si>
  <si>
    <t>5 - Eucalyptus open forests with a grassy understorey</t>
  </si>
  <si>
    <t>8 - Eucalyptus woodlands with a shrubby understorey</t>
  </si>
  <si>
    <t>65 - Eucalyptus woodlands with a chenopod or samphire understorey</t>
  </si>
  <si>
    <t>9 - Eucalyptus woodlands with a tussock grass understorey</t>
  </si>
  <si>
    <t>10 - Eucalyptus woodlands with a hummock grass understorey</t>
  </si>
  <si>
    <t>59 - Eucalyptus woodlands with ferns, herbs, sedges, rushes or wet tussock grassland</t>
  </si>
  <si>
    <t>13 - Brigalow (Acacia harpophylla) forests and woodlands</t>
  </si>
  <si>
    <t>20 - Mulga (Acacia aneura) woodlands +/- tussock grass +/- forbs</t>
  </si>
  <si>
    <t>51 - Mulga (Acacia aneura) woodlands and shrublands with hummock grass</t>
  </si>
  <si>
    <t>14 - Other Acacia forests and woodlands</t>
  </si>
  <si>
    <t xml:space="preserve">12 - Callitris forests and woodlands </t>
  </si>
  <si>
    <t>26 - Casuarina and Allocasuarina forests and woodlands</t>
  </si>
  <si>
    <t>15 - Melaleuca open forests and woodlands</t>
  </si>
  <si>
    <t>7 - Tropical Eucalyptus open forests and woodlands with a tall annual grassy understorey</t>
  </si>
  <si>
    <t>11 - Tropical mixed spp forests and woodlands</t>
  </si>
  <si>
    <t>50 - Banksia woodlands</t>
  </si>
  <si>
    <t>58 - Leptospermum forests and woodlands</t>
  </si>
  <si>
    <t>16 - Other forests and woodlands</t>
  </si>
  <si>
    <t>29 - Mallee with a dense shrubby understorey</t>
  </si>
  <si>
    <t>55 - Mallee  with an open shrubby understorey</t>
  </si>
  <si>
    <t>61 - Mallee with a tussock grass understorey</t>
  </si>
  <si>
    <t>27 - Mallee with hummock grass</t>
  </si>
  <si>
    <t>28 - Low closed forest or tall closed shrublands (including Acacia, Melaleuca and Banksia)</t>
  </si>
  <si>
    <t>47 - Eucalyptus open woodlands with shrubby understorey</t>
  </si>
  <si>
    <t>48 - Eucalyptus open woodlands with a grassy understorey</t>
  </si>
  <si>
    <t>53 - Eucalyptus low open woodlands with a shrubby understorey</t>
  </si>
  <si>
    <t>56 - Eucalyptus (+/- low) open woodlands with a chenopod or samphire understorey</t>
  </si>
  <si>
    <t>19 - Eucalyptus low open woodlands with tussock grass</t>
  </si>
  <si>
    <t>18 - Eucalyptus low open woodlands with hummock grass</t>
  </si>
  <si>
    <t>21 - Other Acacia tall open shrublands and [tall] shrublands</t>
  </si>
  <si>
    <t>49 - Melaleuca shrublands and open shrublands</t>
  </si>
  <si>
    <t>57 - Lignum shrublands and wetlands</t>
  </si>
  <si>
    <t>30 - Heathlands</t>
  </si>
  <si>
    <t>32 - Other shrublands</t>
  </si>
  <si>
    <t>69 - Open mallee woodlands and sparse mallee shrublands with a dense shrubby understorey</t>
  </si>
  <si>
    <t>68 - Open mallee woodlands and sparse mallee shrublands with an open shrubby understorey</t>
  </si>
  <si>
    <t>67 - Open mallee woodlands and sparse mallee shrublands with a tussock grass understorey</t>
  </si>
  <si>
    <t>66 - Open mallee woodlands and sparse mallee shrublands with a hummock grass understorey</t>
  </si>
  <si>
    <t>45 - Mulga (Acacia aneura) open woodlands and sparse shrublands +/- tussock grass</t>
  </si>
  <si>
    <t>52 - Mulga (Acacia aneura) open woodlands and sparse shrublands with hummock grass</t>
  </si>
  <si>
    <t>25 - Acacia (+/- low) open woodlands and sparse shrublands with a shrubby understorey</t>
  </si>
  <si>
    <t>22 - Acacia (+/- low) open woodlands and shrublands with chenopods</t>
  </si>
  <si>
    <t>24 - Acacia (+/- low) open woodlands and shrublands +/- tussock grass</t>
  </si>
  <si>
    <t>23 - Acacia (+/- low) open woodlands and shrublands with hummock grass</t>
  </si>
  <si>
    <t>70 - Callitris open woodlands</t>
  </si>
  <si>
    <t>74 - Casuarina and Allocasuarina open woodlands with a shrubby understorey</t>
  </si>
  <si>
    <t>73 - Casuarina and Allocasuarina open woodlands with a chenopod shrub understorey</t>
  </si>
  <si>
    <t>71 - Casuarina and Allocasuarina open woodlands with a tussock grass understorey</t>
  </si>
  <si>
    <t>72 - Casuarina and Allocasuarina open woodlands with a hummock grass understorey</t>
  </si>
  <si>
    <t>75 - Melaleuca open woodlands</t>
  </si>
  <si>
    <t>79 - Other open woodlands</t>
  </si>
  <si>
    <t xml:space="preserve">80 - Other sparse shrublands and sparse heathlands </t>
  </si>
  <si>
    <t>34 - Mitchell grass (Astrebla) tussock grasslands</t>
  </si>
  <si>
    <t>35 - Blue grass (Dicanthium) and tall bunch grass (Vitiveria syn: Chrysopogon) tussock grasslands</t>
  </si>
  <si>
    <t>36 - Temperate tussock grasslands</t>
  </si>
  <si>
    <t>37 - Other tussock grasslands</t>
  </si>
  <si>
    <t>33 - Hummock grasslands</t>
  </si>
  <si>
    <t>38 - Wet tussock grassland with herbs, sedges or rushes, herblands or ferns</t>
  </si>
  <si>
    <t>63 - Sedgelands, rushes or reeds</t>
  </si>
  <si>
    <t>64 - Other grasslands</t>
  </si>
  <si>
    <t>41 - Saline or brackish sedgelands or grasslands</t>
  </si>
  <si>
    <t>31 - Saltbush and bluebush shrublands</t>
  </si>
  <si>
    <t>39 - Mixed chenopod, samphire +/- forbs</t>
  </si>
  <si>
    <t>17 - Boulders/rock with algae, lichen or scattered plants, or alpine fjaeldmarks</t>
  </si>
  <si>
    <t>44 - Freshwater, dams, lakes, lagoons or aquatic plants</t>
  </si>
  <si>
    <t>43 - Salt lakes and lagoons</t>
  </si>
  <si>
    <t>42 - Naturally bare, sand, rock, claypan, mudflat</t>
  </si>
  <si>
    <t>46 - Sea, estuaries (includes seagrass)</t>
  </si>
  <si>
    <t>90 - Regrowth or modified forests and woodlands</t>
  </si>
  <si>
    <t>91 - Regrowth or modified shrublands</t>
  </si>
  <si>
    <t>93 - Regrowth or modified chenopod shrublands, samphire or forblands</t>
  </si>
  <si>
    <t>92 - Regrowth or modified graminoids</t>
  </si>
  <si>
    <t>96 - Unclassified forest</t>
  </si>
  <si>
    <t>97 - Unclassified native vegetation</t>
  </si>
  <si>
    <t>98 - Cleared, non-native vegetation, buildings</t>
  </si>
  <si>
    <t>North</t>
  </si>
  <si>
    <t>North east</t>
  </si>
  <si>
    <t>East</t>
  </si>
  <si>
    <t>South east</t>
  </si>
  <si>
    <t>South</t>
  </si>
  <si>
    <t>South west</t>
  </si>
  <si>
    <t>West</t>
  </si>
  <si>
    <t>North west</t>
  </si>
  <si>
    <t>SL - Slope</t>
  </si>
  <si>
    <t>FL - Flat</t>
  </si>
  <si>
    <t>DE - Depression open or closed</t>
  </si>
  <si>
    <t>DU - Dune</t>
  </si>
  <si>
    <t>PL - Playa or saltpan</t>
  </si>
  <si>
    <t>TF - Tidal flat</t>
  </si>
  <si>
    <t>RI - Riparian</t>
  </si>
  <si>
    <t>FP - Floodplain</t>
  </si>
  <si>
    <t>RO - Rock outcropping</t>
  </si>
  <si>
    <t>IG - Igneous rocks</t>
  </si>
  <si>
    <t>UG - Unconsolidated substrate material</t>
  </si>
  <si>
    <t>SD - Sedimentary rocks</t>
  </si>
  <si>
    <t>ME - Metamorphic rocks</t>
  </si>
  <si>
    <t>Unknown</t>
  </si>
  <si>
    <t>&lt; 1%</t>
  </si>
  <si>
    <t>1 - 5%</t>
  </si>
  <si>
    <t>6 - 25%</t>
  </si>
  <si>
    <t>26 - 50%</t>
  </si>
  <si>
    <t>51 - 75%</t>
  </si>
  <si>
    <t>76 - 100%</t>
  </si>
  <si>
    <t>T - Tree</t>
  </si>
  <si>
    <t>M - Mallee tree</t>
  </si>
  <si>
    <t>S - Shrub</t>
  </si>
  <si>
    <t>Y - Mallee shrub</t>
  </si>
  <si>
    <t>Z - Heath shrub</t>
  </si>
  <si>
    <t>C - Chenopod shrub</t>
  </si>
  <si>
    <t>H - Hummock grass</t>
  </si>
  <si>
    <t>G - Tussock grass</t>
  </si>
  <si>
    <t>D - Sod grass</t>
  </si>
  <si>
    <t>V - Sedge</t>
  </si>
  <si>
    <t>R - Rush</t>
  </si>
  <si>
    <t>F - Forb</t>
  </si>
  <si>
    <t>E - Fern</t>
  </si>
  <si>
    <t>X - Moss</t>
  </si>
  <si>
    <t>N - Lichen</t>
  </si>
  <si>
    <t>W - Liverwort</t>
  </si>
  <si>
    <t>L - Vine</t>
  </si>
  <si>
    <t>D - Closed/dense (70 - 100%)</t>
  </si>
  <si>
    <t>M - Mid-dense (30 - 70%)</t>
  </si>
  <si>
    <t>S - Sparse (10 - 30%)</t>
  </si>
  <si>
    <t>V - Very sparse (&lt; 10%)</t>
  </si>
  <si>
    <t>I - Isolated plants)</t>
  </si>
  <si>
    <t>L - Isolated clumps</t>
  </si>
  <si>
    <t>TD - Closed forest</t>
  </si>
  <si>
    <t>TM - Open forest</t>
  </si>
  <si>
    <t>TS - Woodland</t>
  </si>
  <si>
    <t>TV - Open woodland</t>
  </si>
  <si>
    <t>TI - Isolated trees</t>
  </si>
  <si>
    <t>TL - Isolated clump of trees</t>
  </si>
  <si>
    <t>MD - Closed mallee forest</t>
  </si>
  <si>
    <t>MM - Open mallee forest</t>
  </si>
  <si>
    <t>MS - Mallee woodland</t>
  </si>
  <si>
    <t>MV - Open mallee woodland</t>
  </si>
  <si>
    <t>MI - Isolated mallee trees</t>
  </si>
  <si>
    <t>ML - Isolated clump of mallee trees</t>
  </si>
  <si>
    <t>SD - Closed shrubland</t>
  </si>
  <si>
    <t>SM - Shrubland</t>
  </si>
  <si>
    <t>SS - Open shrubland</t>
  </si>
  <si>
    <t>SV - Sparse shrubland</t>
  </si>
  <si>
    <t>SI - Isolated shrubs</t>
  </si>
  <si>
    <t>SL - Isolated clump of shrubs</t>
  </si>
  <si>
    <t>YD - Closed mallee shrubland</t>
  </si>
  <si>
    <t>YM - Mallee shrubland</t>
  </si>
  <si>
    <t>YS - Open mallee shrubland</t>
  </si>
  <si>
    <t>YV - Sparse mallee shrubland</t>
  </si>
  <si>
    <t>YI - Isolated mallee shrubs</t>
  </si>
  <si>
    <t>YL - Isolated clump of mallee shrubs</t>
  </si>
  <si>
    <t>ZD - Closed heathland</t>
  </si>
  <si>
    <t>ZM - Heathland</t>
  </si>
  <si>
    <t>ZS - Open heath</t>
  </si>
  <si>
    <t>ZV - Sparse heath</t>
  </si>
  <si>
    <t>ZI - Isolated heath shrubs</t>
  </si>
  <si>
    <t>ZL - Isolated clump of heath shrubs</t>
  </si>
  <si>
    <t>CD - Closed chenopod shrubland</t>
  </si>
  <si>
    <t>CM - Chenopod shrubland</t>
  </si>
  <si>
    <t>CS - Open chenopod shrubland</t>
  </si>
  <si>
    <t>CV - Sparse chenopod shrubland</t>
  </si>
  <si>
    <t>CI - Isolated chenopod shrubs</t>
  </si>
  <si>
    <t>CL - Isolated clump of chenopod shrubs</t>
  </si>
  <si>
    <t>GD - Closed grassland</t>
  </si>
  <si>
    <t>GM - Grassland</t>
  </si>
  <si>
    <t>GS - Open grassland</t>
  </si>
  <si>
    <t>GV - Sparse grassland</t>
  </si>
  <si>
    <t>GI - Isolated grasses</t>
  </si>
  <si>
    <t>GL - Isolated clump of tussock grasses</t>
  </si>
  <si>
    <t>HD - Closed hummock grassland</t>
  </si>
  <si>
    <t>HM - Hummock grassland</t>
  </si>
  <si>
    <t>HS - Open hummock grassland</t>
  </si>
  <si>
    <t>HV - Sparse hummock grassland</t>
  </si>
  <si>
    <t>HI - Isolated hummock grasses</t>
  </si>
  <si>
    <t>HL - Isolated clump of hummock grasses</t>
  </si>
  <si>
    <t>DD - Closed sod grassland</t>
  </si>
  <si>
    <t>DM - Sod grassland</t>
  </si>
  <si>
    <t>DS - Open sod grassland</t>
  </si>
  <si>
    <t>DV - Sparse sod grassland</t>
  </si>
  <si>
    <t>DI - Isolated sod grasses</t>
  </si>
  <si>
    <t>DL - Isolated clump of sod grasses</t>
  </si>
  <si>
    <t>VD - Closed sedgeland</t>
  </si>
  <si>
    <t>VM - Sedgeland</t>
  </si>
  <si>
    <t>VS - Open sedgeland</t>
  </si>
  <si>
    <t>VV - Sparse sedgeland</t>
  </si>
  <si>
    <t>VI - Isolated sedges</t>
  </si>
  <si>
    <t>VL - Isolated clump of sedges</t>
  </si>
  <si>
    <t>RD - Closed rushland</t>
  </si>
  <si>
    <t>RM - Rushland</t>
  </si>
  <si>
    <t>RS - Open rushland</t>
  </si>
  <si>
    <t>RV - Sparse rushland</t>
  </si>
  <si>
    <t>RI - Isolated rushes</t>
  </si>
  <si>
    <t>RL - Isolated clump of rushes</t>
  </si>
  <si>
    <t>FD - Closed forbland</t>
  </si>
  <si>
    <t>FM - Forbland</t>
  </si>
  <si>
    <t>FS - Open forbland</t>
  </si>
  <si>
    <t>FV - Sparse forbland</t>
  </si>
  <si>
    <t>FI - Isolated forbs</t>
  </si>
  <si>
    <t>FL - Isolated clump of forbs</t>
  </si>
  <si>
    <t>ED - Closed fernland</t>
  </si>
  <si>
    <t>EM - Fernland</t>
  </si>
  <si>
    <t>ES - Open fernland</t>
  </si>
  <si>
    <t>EV - Sparse fernland</t>
  </si>
  <si>
    <t>EI - Isolated ferns</t>
  </si>
  <si>
    <t>EL - Isolated clump of ferns</t>
  </si>
  <si>
    <t>OD - Closed mossland</t>
  </si>
  <si>
    <t>OM - Mossland</t>
  </si>
  <si>
    <t>OS - Open mossland</t>
  </si>
  <si>
    <t>OV - Sparse mossland</t>
  </si>
  <si>
    <t>OI - Isolated mosses</t>
  </si>
  <si>
    <t>OL - Isolated clump of mosses</t>
  </si>
  <si>
    <t>LD - Closed vineland</t>
  </si>
  <si>
    <t>LM - Vineland</t>
  </si>
  <si>
    <t>LS - Open vineland</t>
  </si>
  <si>
    <t>LV - Sparse vineland</t>
  </si>
  <si>
    <t>LI - Isolated vines</t>
  </si>
  <si>
    <t>LL - Isolated clump of vines</t>
  </si>
  <si>
    <t>Port Wakefield</t>
  </si>
  <si>
    <t>Peri Coleman</t>
  </si>
  <si>
    <t>WRC_2012_Q1</t>
  </si>
  <si>
    <t>WRC_2012_Q2</t>
  </si>
  <si>
    <t>WRC_2012_Q3</t>
  </si>
  <si>
    <t>WRC_2012_Q4</t>
  </si>
  <si>
    <t>WRC_2012_Q5</t>
  </si>
  <si>
    <t>WRC_2012_Q6</t>
  </si>
  <si>
    <t>WRC_2012_Q7</t>
  </si>
  <si>
    <t>WRC_2012_Q8</t>
  </si>
  <si>
    <t>WRC_2012_Q9</t>
  </si>
  <si>
    <t>WRC_2012_Q10</t>
  </si>
  <si>
    <t>WRC_2012_Q11</t>
  </si>
  <si>
    <t>WRC_2012_Q12</t>
  </si>
  <si>
    <t>sand, clay, alluvium</t>
  </si>
  <si>
    <t>sand</t>
  </si>
  <si>
    <t>road embankment</t>
  </si>
  <si>
    <t>WRC_2012_LOC_Q1</t>
  </si>
  <si>
    <t>WRC_2012_LOC_Q2</t>
  </si>
  <si>
    <t>WRC_2012_LOC_Q3</t>
  </si>
  <si>
    <t>WRC_2012_LOC_Q4</t>
  </si>
  <si>
    <t>WRC_2012_LOC_Q5</t>
  </si>
  <si>
    <t>WRC_2012_LOC_Q6</t>
  </si>
  <si>
    <t>WRC_2012_LOC_Q7</t>
  </si>
  <si>
    <t>WRC_2012_LOC_Q8</t>
  </si>
  <si>
    <t>WRC_2012_LOC_Q9</t>
  </si>
  <si>
    <t>WRC_2012_LOC_Q10</t>
  </si>
  <si>
    <t>WRC_2012_LOC_Q11</t>
  </si>
  <si>
    <t>WRC_2012_LOC_Q12</t>
  </si>
  <si>
    <t>Datum</t>
  </si>
  <si>
    <t>Survey</t>
  </si>
  <si>
    <t>Lat (dec)</t>
  </si>
  <si>
    <t>Long (dec)</t>
  </si>
  <si>
    <t>WSG84</t>
  </si>
  <si>
    <t>Avicennia marina, Tecticornia arbuscula, Salicornia quinqueflora</t>
  </si>
  <si>
    <t>Myoporum insulare, Carpobrotus rossii, Atriplex paludosa, Rhagodia candolleana, Threlkeldia diffusa, Senecio pinnatifolius, Cakile maritima, Euphorbia terracina, Asphodelus fistulosus, Dianella brevicaulis, Limonium companyonis, Nitraria billardierei</t>
  </si>
  <si>
    <t>Myoporum insulare, Nitraria billardierei, Carpobrotus rossii, Disphyma crassifolium, Tetragonia implexicoma, Atriplex paludosa, Enchylaena tomentosa, Rhagodia candolleana, Threlkeldia diffusa, Carrichtera annua, Moraea setifolia, Asparagus asparagoides, Asphodelus fistulosus, Oxalis pes-caprae, Lycium ferocissimum,</t>
  </si>
  <si>
    <t>sand, clay, alluvium, Cyanobacterial polygons (Lyngbya/Microcoleus) underlying shrubbery</t>
  </si>
  <si>
    <t>Atriplex paludosa, Carpobrotus rossii, Tetragonia implexicoma, Atriplex cinerea, Maireana oppositifolia, Rhagodia candolleana, Threlkeldia diffusa, Senecio pinnatifolius, Hornungia procumbens, Frankenia pauciflora, Myoporum insulare, Bryophyta</t>
  </si>
  <si>
    <t xml:space="preserve">Myoporum insulare, Carpobrotus rossii, Enchylaena tomentosa, Maireana brevifolia, Rhagodia candolleana,  Tecticornia pergranulata, Threlkeldia diffusa, Senecio pinnatifolius, Crassula colligata, Brassica tournefortii, Carrichtera annua, Euphorbia terracina, Lagurus ovatus,  Moraea setifolia, Acacia cyclops, Asparagus asparagoides, Asphodelus fistulosus, Oxalis pes-caprea, Lycium ferocissimum, Nitraria billardierei </t>
  </si>
  <si>
    <t>Zygophyllum billardierei, Atriplex paludosa, Carpobrotus rossii, Disphyma crassifolium, Schinus molle, Dissocarpus biflorus, Maireana brevifolia, Carrichtera annua, Moraea setifolia, Acacia cupularis, Asphodelus fistulosus, Myoporum insulare, Oxalis pes-caprae, Lycium ferocissimum, Nitraria billardierei</t>
  </si>
  <si>
    <t>Tecticornia arbuscula, Tecticornia halocnemoides, Maireana oppositifolia, Frankenia pauciflora</t>
  </si>
  <si>
    <t>sand, clay, alluvium, Cyanobacterial polygons (Lyngbya/Microcoleus) on bare areas</t>
  </si>
  <si>
    <t>Tecticornia arbuscula, Salicornia quinqueflora</t>
  </si>
  <si>
    <t>Alyxia buxifolia, Atriplex paludosa, Carpobrotus rossii, Enchylaena tomentosa, Rhagodia candolleana, Threlkeldia diffusa, Senecio glossanthus, Senecio pinnatifolius, Asparagus asparagoides, Myoporum insulare, Lycium ferocissimum</t>
  </si>
  <si>
    <t>Tecticornia arbuscula, Atriplex paludosa, Tecticornia halocnemoides, Wilsonia humilis, lawrencia squamata</t>
  </si>
  <si>
    <t>sand, Zygophyllum billardierei-Atriplex paludosa sparse shrubland</t>
  </si>
  <si>
    <t>sand, Myoporum insulare sparse shrubland</t>
  </si>
  <si>
    <t>sand, clay, alluvium, open mangrove woodland over cyanobacterial polygons (Lyngbya/Microcoleus) on open mud areas</t>
  </si>
  <si>
    <t>Tecticornia pergranulata, Tecticornia indica bidens, Atriplex paludosa, Myoporum insulare, Carpobrotus rossii, Disphyma crassifolium, Tetragonia implexicoma, Enchylaena tomentosa, Maireana oppositifolia, Rhagodia candolleana, Tecticrnia arbuscula, Threlkeldia diffusa, Senecio glossanthus, Frankenia pauciflora, Moraea setifolia, Asphodelus fistulosus, Limonium companyonis, Oxalis pes-caprae, Nitraria billardierei</t>
  </si>
  <si>
    <t>shelly sand, badly weed infested with bridal creeper and box thorn, Alyxia buxifolia shrubland</t>
  </si>
  <si>
    <t>sand, heavily weed infested with Asphodelus. High potential for revegetation,  Myoporum insulare sparse shrubland</t>
  </si>
  <si>
    <t>shelly sand, area appears to have been quarried for sand in the past, sparse mixed chenopod shrubland with emergent Myoporum shrubs</t>
  </si>
  <si>
    <t>Seagull Lake</t>
  </si>
  <si>
    <t>PSC_SEA_LOC_Q1</t>
  </si>
  <si>
    <t>PSC_SEA_LOC_Q2</t>
  </si>
  <si>
    <t>PSC_SEA_LOC_Q3</t>
  </si>
  <si>
    <t>PSC_SEA_LOC_Q4</t>
  </si>
  <si>
    <t>PSC_SEA_LOC_Q5</t>
  </si>
  <si>
    <t>PSC_SEA_LOC_Q6</t>
  </si>
  <si>
    <t>PSC_SEA_LOC_Q7</t>
  </si>
  <si>
    <t>PSC_SEA_LOC_Q8</t>
  </si>
  <si>
    <t>PSC_SEA_LOC_Q9</t>
  </si>
  <si>
    <t>PSC_SEA_LOC_Q10</t>
  </si>
  <si>
    <t>PSC_SEA_LOC_Q11</t>
  </si>
  <si>
    <t>PSC_SEA_LOC_Q12</t>
  </si>
  <si>
    <t>PSC_SEA_LOC_Q13</t>
  </si>
  <si>
    <t>PSC_SEA_LOC_Q14</t>
  </si>
  <si>
    <t>PSC_SEA_LOC_Q15</t>
  </si>
  <si>
    <t>PSC_SEA_LOC_Q16</t>
  </si>
  <si>
    <t>Cliffed marine spring</t>
  </si>
  <si>
    <t>Cliffed floodout between marine spring &amp; Seagull Lake</t>
  </si>
  <si>
    <t>Top of the cliffed shore of the floodout</t>
  </si>
  <si>
    <t>Shore of the spring/doline</t>
  </si>
  <si>
    <t>Lake edge flat, between the spring and the floodout</t>
  </si>
  <si>
    <t>Beach at edge of floodout</t>
  </si>
  <si>
    <t>Limey reef near the channel connecting the floodout to Seagull Lake</t>
  </si>
  <si>
    <t>Spit between floodout and main Seagull Lake</t>
  </si>
  <si>
    <t>NW corner of Seagull Lake</t>
  </si>
  <si>
    <t>Depression on western side of Seagull Lake  between two large dunes</t>
  </si>
  <si>
    <t>Peninsula on western side of Seagull Lake</t>
  </si>
  <si>
    <t>Low beach ridges in the NE quadrant of Seagull Lake</t>
  </si>
  <si>
    <t>Small islands located centrally in Seagull Lake</t>
  </si>
  <si>
    <t>Southern shore of Seagull Lake</t>
  </si>
  <si>
    <t>South-east of Seagull Lake</t>
  </si>
  <si>
    <t>Southeastern shore of Seagull Lakes</t>
  </si>
  <si>
    <t>PSC_SEA_Q1</t>
  </si>
  <si>
    <t>PSC_SEA_Q2</t>
  </si>
  <si>
    <t>PSC_SEA_Q3</t>
  </si>
  <si>
    <t>PSC_SEA_Q4</t>
  </si>
  <si>
    <t>PSC_SEA_Q5</t>
  </si>
  <si>
    <t>PSC_SEA_Q6</t>
  </si>
  <si>
    <t>PSC_SEA_Q7</t>
  </si>
  <si>
    <t>PSC_SEA_Q8</t>
  </si>
  <si>
    <t>PSC_SEA_Q10</t>
  </si>
  <si>
    <t>PSC_SEA_Q11</t>
  </si>
  <si>
    <t>PSC_SEA_Q12</t>
  </si>
  <si>
    <t>PSC_SEA_Q13</t>
  </si>
  <si>
    <t>PSC_SEA_Q14</t>
  </si>
  <si>
    <t>PSC_SEA_Q15</t>
  </si>
  <si>
    <t>PSC_SEA_Q16</t>
  </si>
  <si>
    <t>Sand/clay/alluvium, playa island</t>
  </si>
  <si>
    <t>Silt over limestone, doline/spring, Lacustine wetland - seagrass, Submerged aquatic vegetation in a mosaic of the two main species across the base of the waterbody</t>
  </si>
  <si>
    <t>Silt over limestone, doline/spring, Mainly bare substrate with patches of Lacustine wetland - seagrass and Lacustine wetland - macroalgae, Submerged aquatic vegetation, sea anemones, drifts of dead bubble shells</t>
  </si>
  <si>
    <t xml:space="preserve">Sand over limestone, lakeshore  flat chenopod shrubland with emergent taller shrubs, including Nitraria billardierei and Melaleuca halmaturorum </t>
  </si>
  <si>
    <t>Silt over limestone, lake shore, a beach within the cliffed spring</t>
  </si>
  <si>
    <t>Sand/clay/alluvium, lake shore, stranded beach within the cliffed shoreline of the floodout. Zonation apparent in chenopod associations. The shoreline above the cliff is densely vegetated with a narrow band of Melaleuca halmaturorum, then rises in a steep vegetated dune.</t>
  </si>
  <si>
    <t>Silt over limestone, doline/spring, open algal meadow, lacustine wetland - macroalgae. The surface of the beach rock reef is dominated by the calciphile macroalgae Acetabularia peniculus (previously Polyphysa peniculus), with fine overgrowth of golden diatom chains (mainly Achnanthes brevipes)</t>
  </si>
  <si>
    <t>Sand/clay/alluvium over limestone lake shore spit. Zonation of chenopod communities distinct in this area</t>
  </si>
  <si>
    <t>Sand/clay/alluvium, depression. Chenopod shrublands with isolated emergent taller shrubs. Saltbush as well as samphires in the chenopod association. Taller shrubs are dominated by Melaleuca halmaturorum.</t>
  </si>
  <si>
    <t>Sand, beach ridges. A series of beaches and sumps resulting from lake segmentation</t>
  </si>
  <si>
    <t>Sand/clay/alluvium (brown soil over gypsum in the southern part of the depression, lighter coloured soils closer to the lake). This area has been segmented off from the lake by low beach ridges along the existing southern shoreline</t>
  </si>
  <si>
    <t>Limestone, lake shore. Small algal mats, lacustine wetland - macroalgae. Beach rock has formed along the southern shore of the lake and small seeps supply a water source to algal mats that are dominated by the chain-forming diatom Achnanthes brevipes</t>
  </si>
  <si>
    <t>Lepilaena marina, Zostera mucronata, Enteromorpha ralfsii, Microcoleus sp,  Lyngbya sp, Phormidium sp</t>
  </si>
  <si>
    <t>Lepilaena marina, Zostera mucronata</t>
  </si>
  <si>
    <t>Tecticornia arbuscula, Nitraria billardierei, Melaleuca halmaturorum, Disphyma crassifolium, Hemichroa diandra, Hemichroa pentandra, Atriplex sp, Maireana oppositifolia, Salicornia quinqueflora, Wilsonia humilis, Lawrencia squamata</t>
  </si>
  <si>
    <t>Tecticornia arbuscula, Salicornia quinqueflora, Wilsonia humilis, Frankenia paucifora, Lawrencia squamata, Melaleuca halmaturorum, Samolus repens</t>
  </si>
  <si>
    <t>Tecticornia arbuscula, Salicornia quinqueflora, Tecticornia halocnemoides, Wilsonia humilis, Lawrencia squamata</t>
  </si>
  <si>
    <t>Tecticornia flabelliformis, Salicornia quinqueflora, Tecticornia arbuscula, Tecticornia halocnemoides, Samolus repens</t>
  </si>
  <si>
    <t>Polyphysa peniculus, Achnanthes brevipes, Cladophora sp</t>
  </si>
  <si>
    <t>Tecticornia arbuscula, Salicornia quinqueflora, Samolus repens, Maireana oppositifolia, Wilsonia humilis</t>
  </si>
  <si>
    <t>Salicornia quinqueflora, Tecticornia halocnemoides, Tecticornia arbuscula, Wilsonia humilis, Lawrencia squamata, Samolus repens</t>
  </si>
  <si>
    <t>Sand/clay/alluvium, lake shore. Stranded beaches with intervening sumps/playa surfaces formed through lake segmentation. The Tecticornia halocnemoides is the small "ruby" variety</t>
  </si>
  <si>
    <t>Sand/clay/alluvium over limestone,  lakeshore  flat.The Tecticornia halocnemoides is the small "ruby" variety</t>
  </si>
  <si>
    <t>Atriplex paludosa, Tecticornia pruinosa, Melaleuca halmaturorum, Exocarpos aphyllus, Disphyma crassifolium, Samolus repens, Nitraria billardierei, Zygophyllum billardierei</t>
  </si>
  <si>
    <t>Tecticornia flabelliformis, Tecticornia halocnemoides</t>
  </si>
  <si>
    <t>Sand/clay/alluvium, depression or small playa. The Tecticornia halocnemoides is the small "ruby" variety</t>
  </si>
  <si>
    <t>Atriplex sp, Maireana oppositifolia, Tecticornia pruinosa, Disphyma crassifolium, Carpobrotus rossii, Hemichroa diandra, Tecticornia arbuscula, Wilsonia humils, Frankenia pauciflora</t>
  </si>
  <si>
    <t>Tecticornia pergranulata, Tecticornia halocnemoides, Tecticornia flabelliformis, Tecticornia arbuscula</t>
  </si>
  <si>
    <t>Tecticornia flabelliformis, Tecticornia halocnemoides, Salicornia quinqueflora, Tecticornia arbuscula</t>
  </si>
  <si>
    <t>Sand/clay/alluvium of the playa. Low ridges lakeward are isolating parts of the playa surface from the main lake along its southern shore.Both types of Tecticornia halocnemoides are present - the taller/dusty one and the small "ruby" variety</t>
  </si>
  <si>
    <t>Tecticornia pruinosa, Tecticornia arbuscula, Lawrencia squamata, Frankenia sessilis, Tecticornia sp, Hemichroa diandra</t>
  </si>
  <si>
    <t>Achnanthes brevipes, Cladophora sp, Lepilaena marina</t>
  </si>
  <si>
    <t>Broken Hill</t>
  </si>
  <si>
    <t>BH_2008_01_LOC_Q1</t>
  </si>
  <si>
    <t>BH_2008_01_LOC_Q2</t>
  </si>
  <si>
    <t>BH_2008_01_LOC_Q3</t>
  </si>
  <si>
    <t>BH_2008_01_LOC_Q4</t>
  </si>
  <si>
    <t>BH_2008_01_LOC_Q5</t>
  </si>
  <si>
    <t>BH_2008_01_LOC_Q6</t>
  </si>
  <si>
    <t>BH_2008_01_LOC_Q7</t>
  </si>
  <si>
    <t>BH_2008_01_LOC_Q8</t>
  </si>
  <si>
    <t>BH_2008_01_LOC_Q9</t>
  </si>
  <si>
    <t>BH_2008_01_LOC_Q10</t>
  </si>
  <si>
    <t>BH_2008_01_LOC_Q11</t>
  </si>
  <si>
    <t>BH_2008_01_LOC_Q12</t>
  </si>
  <si>
    <t>BH_2008_01_LOC_Q13</t>
  </si>
  <si>
    <t>BH_2008_01_LOC_Q14</t>
  </si>
  <si>
    <t>BH_2008_01_LOC_Q15</t>
  </si>
  <si>
    <t>BH_2008_01_LOC_Q16</t>
  </si>
  <si>
    <t>BH_2008_01_LOC_Q17</t>
  </si>
  <si>
    <t>BH_2008_01_LOC_Q18</t>
  </si>
  <si>
    <t>BH_2008_01_LOC_Q19</t>
  </si>
  <si>
    <t>BH_2008_01_LOC_Q20</t>
  </si>
  <si>
    <t>BH_2008_01_LOC_Q21</t>
  </si>
  <si>
    <t>BH_2008_01_LOC_Q22</t>
  </si>
  <si>
    <t>BH_2008_01_LOC_Q23</t>
  </si>
  <si>
    <t>BH_2008_01_LOC_Q24</t>
  </si>
  <si>
    <t>BH_2008_01_LOC_Q25</t>
  </si>
  <si>
    <t>BH_2008_01_LOC_Q26</t>
  </si>
  <si>
    <t>BH_2008_01_LOC_Q27</t>
  </si>
  <si>
    <t>BH_2008_01_LOC_Q28</t>
  </si>
  <si>
    <t>BH_2008_01_LOC_Q29</t>
  </si>
  <si>
    <t>BH_2008_01_LOC_Q30</t>
  </si>
  <si>
    <t>BH_2008_01_Q1</t>
  </si>
  <si>
    <t>BH_2008_01_Q2</t>
  </si>
  <si>
    <t>BH_2008_01_Q3</t>
  </si>
  <si>
    <t>BH_2008_01_Q4</t>
  </si>
  <si>
    <t>BH_2008_01_Q5</t>
  </si>
  <si>
    <t>BH_2008_01_Q6</t>
  </si>
  <si>
    <t>BH_2008_01_Q7</t>
  </si>
  <si>
    <t>BH_2008_01_Q8</t>
  </si>
  <si>
    <t>BH_2008_01_Q9</t>
  </si>
  <si>
    <t>BH_2008_01_Q10</t>
  </si>
  <si>
    <t>BH_2008_01_Q11</t>
  </si>
  <si>
    <t>BH_2008_01_Q12</t>
  </si>
  <si>
    <t>BH_2008_01_Q13</t>
  </si>
  <si>
    <t>BH_2008_01_Q14</t>
  </si>
  <si>
    <t>BH_2008_01_Q15</t>
  </si>
  <si>
    <t>BH_2008_01_Q16</t>
  </si>
  <si>
    <t>BH_2008_01_Q17</t>
  </si>
  <si>
    <t>BH_2008_01_Q18</t>
  </si>
  <si>
    <t>BH_2008_01_Q19</t>
  </si>
  <si>
    <t>BH_2008_01_Q20</t>
  </si>
  <si>
    <t>BH_2008_01_Q21</t>
  </si>
  <si>
    <t>BH_2008_01_Q22</t>
  </si>
  <si>
    <t>BH_2008_01_Q23</t>
  </si>
  <si>
    <t>BH_2008_01_Q24</t>
  </si>
  <si>
    <t>BH_2008_01_Q25</t>
  </si>
  <si>
    <t>BH_2008_01_Q26</t>
  </si>
  <si>
    <t>BH_2008_01_Q27</t>
  </si>
  <si>
    <t>BH_2008_01_Q28</t>
  </si>
  <si>
    <t>BH_2008_01_Q29</t>
  </si>
  <si>
    <t>BH_2008_01_Q30</t>
  </si>
  <si>
    <t>Creekline at Barrier Main Lode shaft</t>
  </si>
  <si>
    <t>Flying Doctor Creek</t>
  </si>
  <si>
    <t>Sandy flat near junction of Flying Doctor and Willawillyong Cks</t>
  </si>
  <si>
    <t>Willawillyong Creek</t>
  </si>
  <si>
    <t>Ephemeral creekline draining slight stony rise west of Willawillyong Ck</t>
  </si>
  <si>
    <t>Creekline on a rise SE of Consolidated shaft</t>
  </si>
  <si>
    <t>Floodplain flats west of Willawillyong Ck</t>
  </si>
  <si>
    <t>Rocky rise SE of Consolidated shaft</t>
  </si>
  <si>
    <t>Flats south of Willawillyong Creek</t>
  </si>
  <si>
    <t>N side of intersection between Barrier Hway and Potosi Road, on alluvial deposits</t>
  </si>
  <si>
    <t>Southern footslopes of Round Hill</t>
  </si>
  <si>
    <t>SE footslopes of Round Hill</t>
  </si>
  <si>
    <t>Southern steep slopes of Round Hill</t>
  </si>
  <si>
    <t>Northern footslope of Round Hill</t>
  </si>
  <si>
    <t>Northern steep rocky slopes of Round Hill, opp Old Silver Peak shaft</t>
  </si>
  <si>
    <t>S slope of rocky ridge between old Silver Peak &amp; New Silver Peak shafts</t>
  </si>
  <si>
    <t>Rocky ridge NE of New Silver Peak shaft</t>
  </si>
  <si>
    <t>Valley flat NE of New Silver Peak shaft, rabbit warren, snake scats</t>
  </si>
  <si>
    <t>Rocky ridge running NE from Round Hill</t>
  </si>
  <si>
    <t>Rocky ridge running NE from New Silver Peak shaft</t>
  </si>
  <si>
    <t>Valley between Round Hill ridge and Silver Peaks ridge</t>
  </si>
  <si>
    <t>Creekline NE of Round Hill</t>
  </si>
  <si>
    <t>Rocky ridge NE of Round Hill</t>
  </si>
  <si>
    <t>Disturbed valley flat N of Consolidated shaft, between Round Hill ridge and Silver Peaks ridge, substrate disturbed by mining</t>
  </si>
  <si>
    <t>Disturbed creekline N of Consolidated shaft, between Round Hill ridge and Silver Peaks ridge, substrate disturbed by mining</t>
  </si>
  <si>
    <t>Rocky rise on ridge running NE from New Silver Peak shaft</t>
  </si>
  <si>
    <t>Atriplex vesicaria, Brachyscome ciliaris, Minuria cunninghamii,  Maireana pyramidata, Sclerolaena ventricosa, Acacia salicina, Enteropogon ramosus, Eragrostis dielsii</t>
  </si>
  <si>
    <t>Atriplex nummularia, Acacia victoriae, Asphodelus fistulosus, Centaurea melitensis, Vittadinia sulcata, Echium plantagineum, Carrichtera annua, Atriplex vesicaria, Dissocarpus paradoxus, Enchylaena tomentosa, Maireana pyramidata, Rhagodia spinescens, Sclerolaena diacantha, Convolvulus microsepalus, Citrullus colocynthis, Chamaesyce drummondii, Sida intricata, Myoporum montanum, Boerhavia coccinea, Aristida contorta, Austrostipa sp., Chloris truncata, Enneapogon avenaceus, Eragrostis dielsii, Themeda triandra, Solanum ellipticum, Solanum sturtianum</t>
  </si>
  <si>
    <t>Maireana pyramidata, Maireana sedifolia, Brachyscome ciliaris, Gnephosis arachnoidea, Carrichtera annua, Atriplex stipitata, Sclerolaena divaricata, Sida fibulifera, Aristida contorta</t>
  </si>
  <si>
    <t>Atriplex nummularia, Acacia victoriae, Brachyscome ciliaris, Minuria cunninghamii, Carrichtera annua, Atriplex vesicaria, Maireana pyramidata, Osteocarpum acropterum, Sclerolaena diacantha, Sclerolaena ventricosa, Sida fibulifera, Aristida personata, Chloris truncata, Dactyloctenium radulans, Enneapogon intermedius, Enteropogon ramosus, Eragrostis dielsii</t>
  </si>
  <si>
    <t>Acacia tetragonophylla, Ptilotus obovatus, Enchylaena tomentosa, Sclerolaena eriacantha, Amyema maidenii, Amyema preissii, Sida fibulifera, Sida petrophila, Enneapogon intermedius, Portulaca intraterranea, Solanum ellipticum</t>
  </si>
  <si>
    <t xml:space="preserve">Eucalyptus camaldulensis, Asphodelus fistulosus, Brachyscome ciliaris, Atriplex nummularia, Cyperus gymnocaulos, Acacia tetragonophylla, Acacia victoriae, Senna artemisioides artemisioides, Senna artemisioides filifolia, Myoporum montanum, Limonium sinuatum, Aristida personata, Eragrostis dielsii, Dodonaea viscosa angustissima </t>
  </si>
  <si>
    <t>Eucalyptus camaldulensis, Asphodelus fistulosus, Centaurea melitensis, Senecio cunninghamii, Atriplex nummularia, Einadia nutans, Rhagodia spinescens, Cyperus gymnocaulos, Malvastrum americanum, Myoporum montanum, Limonium sinuatum, Aristida personata, Cynodon dactylon</t>
  </si>
  <si>
    <t>Atriplex nummularia, Brachyscome ciliaris, Minuria cunninghamii, Carrichtera annua, Atriplex vesicaria, Dissocarpus paradoxus, Maireana pyramidata, Osteocarpum acropterum, Rhagodia spinescens, Sclerolaena diacantha</t>
  </si>
  <si>
    <t>Acacia aneura, Acacia tetragonophylla, Ptilotus obovatus, Carrichtera annua, Enchylaena tomentosa, Rhagodia spinescens, Sclerolaena divaricata, Sclerolaena eriacantha, Acacia victoriae,  Amyema preissii, Austrostipa nitida, Enneapogon intermedius, Portulaca intraterranea, Solanum ellipticum</t>
  </si>
  <si>
    <t>Acacia aneura, Acacia tetragonophylla, Ptilotus obovatus, Carrichtera annua, Enchylaena tomentosa, Maireana sedifolia, Rhagodia spinescens, Sclerolaena ventricosa, Chamaesyce australis, Chamaesyce drummondii, Acacia victoriae, Amyema preissii, Sida petrophila, Austrostipa nitida, Enneapogon intermedius, Triraphis mollis, Portulaca intraterranea, Solanum sturtianum</t>
  </si>
  <si>
    <t>Acacia victoriae, Centaurea melitensis, Vittadinia sulcata, Carrichtera annua, Atriplex vesicaria, Dissocarpus paradoxus, Maireana pyramidata, Rhagodia spinescens, Salsola australis, Sclerolaena diacantha, Chamaesyce drummondii, Cullen australasicum, Abutilon fraseri, Boerhavia coccinea, Aristida personata, Paspalidium constrictum</t>
  </si>
  <si>
    <t>Acacia victoriae, Asphodelus fistulosus, Brachyscome ciliaris, Calotis erinacea, Leiocarpa tomentosa, Minuria cunninghamii, Atriplex vesicaria, Enchylaena tomentosa, Maireana pyramidata, Rhagodia spinescens, Salsola australis, Amyema preissii, Lysiana exocarpi, Abutilon fraseri, Boerhavia coccinea, Aristida personata, Enteropogon ramosus, Eragrostis dielsii</t>
  </si>
  <si>
    <t>Atriplex nummularia, Asphodelus fistulosus, Centaurea melitensis, Salsola australis, Cyperus gymnocaulos, Acacia victoriae, Teucrium racemosum, Sida intricata, Boerhavia coccinea, Limonium sinuatum, Aristida personata, Chloris truncata, Cynodon dactylon, Solanum sturtianum</t>
  </si>
  <si>
    <t>Acacia aneura, Carrichtera annua, Enchylaena tomentosa, Maireana pyramidata, Rhagodia spinescens, Salsola australis, Sclerolaena eriacantha, Acacia victoriae, Senna artemisioides filifolia, Amyema preissii, Portulaca intraterranea</t>
  </si>
  <si>
    <t>Maireana pyramidata, Ptilotus obovatus, Carrichtera annua, Dissocarpus paradoxus, Enchylaena tomentosa, Osteocarpum acropterum, Rhagodia spinescens, Salsola australis, Sclerolaena divaricata, Sclerolaena eriacantha, Sclerolaena ventricosa, Acacia tetragonophylla, Acacia victoriae, Sida intricata, Sida petrophila, Aristida contorta, Austrostipa nitida</t>
  </si>
  <si>
    <t>Acacia tetragonophylla, Ptilotus obovatus, Brachyscome ciliaris, Carrichtera annua, Maireana georgei, Maireana sedifolia, Osteocarpum acropterum, Salsola australis, Sclerolaena eriacantha, Convolvulus microsepalus, Chamaesyce drummondii, Senna artemisioides artemisioides, Sida petrophila, Enneapogon intermedius, Portulaca intraterranea</t>
  </si>
  <si>
    <t>Acacia aneura, Acacia tetragonophylla, Ptilotus obovatus, Carrichtera annua, Enchylaena tomentosa, Maireana sedifolia, Maireana triptera, Sclerolaena eriacantha, Sclerolaena ventricosa, Chamaesyce australis, Senna artemisioides artemisioides, Scaevola spinescens, Amyema preissii, Sida petrophila, Austrostipa nitida, Enneapogon intermedius, Dodonaea lobulata, Solanum ellipticum</t>
  </si>
  <si>
    <t>Acacia aneura, Acacia tetragonophylla, Cheilanthes lasiophylla, Ptilotus obovatus, Chrysocephalum apiculatum, Maireana sedifolia, Maireana triptera, Sclerolaena eriacantha, Chamaesyce australis, Euphorbia tannensis, Scaevola spinescens, Sida petrophila, Eremophila serrulata, Austrostipa nitida, Solanum ellipticum</t>
  </si>
  <si>
    <t>Acacia aneura, Ptilotus obovatus, Ptilotus polystachyus, Carrichtera annua, Atriplex stipitata, Enchylaena tomentosa, Maireana pyramidata, Maireana sedifolia, Maireana triptera, Rhagodia spinescens, Sclerolaena eriacantha, Senna artemisioides artemisioides, Sida fibulifera, Sida petrophila, Austrostipa nitida, Enneapogon intermedius, Portulaca intraterranea</t>
  </si>
  <si>
    <t>Maireana pyramidata, Echium plantagineum, Atriplex stipitata, Rhagodia spinescens, Sclerolaena eriacantha, Sida intricata, Sida petrophila, Aristida contorta, Enneapogon intermedius, Pimelea simplex</t>
  </si>
  <si>
    <t>Acacia aneura, Acacia tetragonophylla, Ptilotus obovatus, Carrichtera annua, Enchylaena tomentosa, Maireana georgei, Maireana sedifolia, Salsola australis, Sclerolaena eriacantha, Amyema preissii, Eremophila alternifolia, Enneapogon intermedius, Solanum ellipticum</t>
  </si>
  <si>
    <t>Acacia aneura, Acacia tetragonophylla, Ptilotus obovatus, Carrichtera annua, Enchylaena tomentosa, Maireana pyramidata, Maireana sedifolia, Maireana triptera, Salsola australis, Sclerolaena eriacantha, Euphorbia tannensis, Amyema preissii, Sida petrophila, Eremophila alternifolia, Eremophila serrulata, Austrostipa nitida, Enneapogon intermedius, Solanum ellipticum</t>
  </si>
  <si>
    <t>Maireana pyramidata, Carrichtera annua, Salsola australis, Sclerolaena eriacantha, Sida intricata, Boerhavia coccinea, Enneapogon intermedius, Portulaca intraterranea</t>
  </si>
  <si>
    <t>Acacia victoriae, Ptilotus obovatus, Vittadinia sulcata, Echium plantagineum, Carrichtera annua, Enchylaena tomentosa, Sclerolaena eriacantha, Chamaesyce drummondii, Acacia tetragonophylla, Amyema preissii, Abutilon fraseri, Sida petrophila, Boerhavia coccinea, Aristida contorta, Austrostipa sp., Themeda triandra, Solanum sturtianum</t>
  </si>
  <si>
    <t>Acacia aneura, Acacia tetragonophylla, Cheilanthes lasiophylla, Cheilanthes sieberi, Ptilotus obovatus, Chrysocephalum apiculatum, Enchylaena tomentosa, Sclerolaena eriacantha, Chamaesyce drummondii, Senna artemisioides filifolia, Prostanthera striatiflora, Amyema preissii, Sida fibulifera, Sida petrophila, Portulaca intraterranea, Solanum ellipticum, Solanum sturtianum</t>
  </si>
  <si>
    <t>Acacia tetragonophylla, Ptilotus obovatus, Carrichtera annua, Enchylaena tomentosa, Maireana sedifolia, Salsola australis, Sclerolaena eriacantha, Amyema preissii, Sida fibulifera, Aristida contorta, Enneapogon intermedius, Solanum ellipticum</t>
  </si>
  <si>
    <t>Maireana pyramidata, Centaurea melitensis, Carrichtera annua, Rhagodia spinescens, Sclerolaena divaricata, Sclerolaena ventricosa, Acacia victoriae, Malvastrum americanum, Sida fibulifera, Sida intricata, Boerhavia coccinea, Aristida contorta, Austrostipa sp., Chloris truncata, Enneapogon intermedius, Enteropogon ramosus, Panicum decompositum, Portulaca intraterranea, Solanum ellipticum</t>
  </si>
  <si>
    <t>Maireana pyramidata, Minuria cunninghamii, Carrichtera annua, Maireana sedifolia, Osteocarpum acropterum, Rhagodia spinescens, Sclerolaena diacantha, Sclerolaena divaricata, Sclerolaena eriacantha, Convolvulus microsepalus, Sida fibulifera, Aristida contorta, Enteropogon ramosus, Eragrostis dielsii, Portulaca intraterranea</t>
  </si>
  <si>
    <t>Maireana pyramidata, Maireana sedifolia, Brachyscome ciliaris, Carrichtera annua, Dissocarpus paradoxus, Maireana georgei, Maireana triptera, Rhagodia spinescens, Sclerolaena eriacantha, Senna artemisioides artemisioides, Prostanthera striatiflora, Sida petrophila, Austrostipa nitida, Enneapogon intermedius, Solanum sturtianum</t>
  </si>
  <si>
    <t>Acacia victoriae, Asphodelus fistulosus, Centaurea melitensis, Leiocarpa tomentosa, Carrichtera annua, Dissocarpus paradoxus, Maireana pyramidata, Sclerolaena diacantha, Convolvulus microsepalus, Acacia tetragonophylla,  Amyema maideni, Abutilon fraseri, Sida fibulifera, Sida intricata, Boerhavia coccinea, Aristida personata, Enneapogon intermedius, Enteropogon ramosus, Portulaca intraterranea, Solanum sturtianum, Tribulus terrestris, Zygophyllum eremaeum</t>
  </si>
  <si>
    <t>Parafield Vernal Pools</t>
  </si>
  <si>
    <t>Sclerolaena muricata villosa, Pennisetum clandestinum, Bromus sp., Avena barbata, Galenia sp.</t>
  </si>
  <si>
    <t xml:space="preserve">Sclerolaena muricata villosa, Eleocharis acuta, Rumex dumosus, Amphibromus nervosus, Lythrum hyssopifolia, Juncus subsecundus, Rumex tenax, Isolepis platycarpa, Rumex crispus </t>
  </si>
  <si>
    <t xml:space="preserve">Ornithogalum thyrsoides, Eleocharis acuta, Rumex dumosus, Lythrum hyssopifolia, Rumex tenax, Isolepis platycarpa, Rumex crispus, </t>
  </si>
  <si>
    <t xml:space="preserve">Pennisetum clandestinum, Rumex crispus, Eleocharis acuta, Amphibromus nervosus, Rumex dumosus, Lythrum hyssopifolia, Juncus subsecundus, Rumex tenax, Isolepis platycarpa, Polygonum aviculare </t>
  </si>
  <si>
    <t>Eleocharis acuta, Trifolium sp., Rumex dumosus, Maireana sp., Sclerolaena muricata villosa, Juncus subsecundus</t>
  </si>
  <si>
    <t>Crassula natans, Amphibromus nervosus, Eleocharis acuta, Crassula helmsii, Wilsonia rotundifolia, Lythrum hyssopifolia, Isolepis platycarpa, Polygonum aviculare, Sclerolaena muricata villosus, Maireana sp.</t>
  </si>
  <si>
    <t>Eleocharis acuta, Lythrum hyssopifolia, Rumex dumosus, Amphibromus nervosus, Limosella australis, Juncus subsecundus, Rumex tenax, Oxalis perennans</t>
  </si>
  <si>
    <t>Cynodon dactylon, Rumex crispus, Eleocharis acuta, Lythrum hyssopifolia, Rumex dumosus, Crassula helmsii, Wilsonia rotundifolia, Juncus subsecundus</t>
  </si>
  <si>
    <t>Cynodon dactylon, Rumex crispus, Eleocharis acuta, Maireana sp.</t>
  </si>
  <si>
    <t>Avena barbata, Eleocharis acuta, Marsilea sp., Lythrum hyssopifolia, Maireana sp., Amphibromus nervosus, Juncus subsecundus, Rumex tenax, Isolepis platycarpa, Romulea sp., Oxalis perennans, Chloris truncata, Eragrostis infecunda</t>
  </si>
  <si>
    <t>Bromus sp., Eleocharis acuta, Lythrum hyssopifolia, Rumex dumosus, Sclerolaena muricata villosus, Crassula helmsii, Isolepis platycarpa, Romulae sp.</t>
  </si>
  <si>
    <t>Webb Beach - Baker Creek</t>
  </si>
  <si>
    <t>WB_Q1</t>
  </si>
  <si>
    <t>WB_Q2</t>
  </si>
  <si>
    <t>WB_Q3</t>
  </si>
  <si>
    <t>WB_Q4</t>
  </si>
  <si>
    <t>WB_Q5</t>
  </si>
  <si>
    <t>WB_Q6</t>
  </si>
  <si>
    <t>WB_Q7</t>
  </si>
  <si>
    <t>VP_LOC_CP</t>
  </si>
  <si>
    <t>VP_LOC_P2</t>
  </si>
  <si>
    <t>VP_LOC_P3</t>
  </si>
  <si>
    <t>VP_LOC_P4</t>
  </si>
  <si>
    <t>VP_LOC_P5</t>
  </si>
  <si>
    <t>VP_LOC_P6</t>
  </si>
  <si>
    <t>VP_LOC_P7</t>
  </si>
  <si>
    <t>VP_LOC_P8</t>
  </si>
  <si>
    <t>VP_LOC_P9</t>
  </si>
  <si>
    <t>VP_LOC_P10</t>
  </si>
  <si>
    <t>VP_LOC_P11</t>
  </si>
  <si>
    <t>WB_LOC_Q1</t>
  </si>
  <si>
    <t>WB_LOC_Q2</t>
  </si>
  <si>
    <t>WB_LOC_Q3</t>
  </si>
  <si>
    <t>WB_LOC_Q4</t>
  </si>
  <si>
    <t>WB_LOC_Q5</t>
  </si>
  <si>
    <t>WB_LOC_Q6</t>
  </si>
  <si>
    <t>WB_LOC_Q7</t>
  </si>
  <si>
    <t>Webb Beach - Baker Ck</t>
  </si>
  <si>
    <t>Heavy clay</t>
  </si>
  <si>
    <t>light clay, Buried cyanobacterial mat is making bubbles.</t>
  </si>
  <si>
    <t>light clay, Buried cyanobacterial mat is making bubbles under the soil surface</t>
  </si>
  <si>
    <t>sandy loam on the chenier and clay sand on the parts of the quadrat on the sabkha. Atriplex paludosa-Tecticornia pruinosa dwarf scrub</t>
  </si>
  <si>
    <t>Tecticornia pruinosa, Frankenia pauciflora, Disphyma crassifolium, Mesembryanthemum nodiflorum, Frankenia pulverulenta, Senecio glossanthus, Spergularia marina, Spergularia diandra, Parapholis incurva , Gunniopsis septifraga,  Lactuca serriola, Haegiela tatei, Molineriella minuta, Hydrocotyle medicaginoides, Triglochin mucronatum, Mesembryanthemum crystallinum</t>
  </si>
  <si>
    <t>sandy clay loam.Tecticornia pruinosa dwarf scrub, 60% of the T pruinosa are dead, live plants are flowering.</t>
  </si>
  <si>
    <t>light clay, 60%  of quadrat "bare" with dense visible cyanobacterial mat, about  10-15% of quadrat absolutely bare, for a total of 65% "bare". Tecticornia arbuscula-Tectocornia halocnemoides dwarf scrub edging T flabelliformis dwarf scrub</t>
  </si>
  <si>
    <t>Tecticornia arbuscula, Tecticornia halocnemoides, Tecticornia flabelliformis, Frankenia pauciflora, Salicornia quinqueflora, Maireana oppositifolia</t>
  </si>
  <si>
    <t>light clay, 70%  of quadrat "bare" with dense visible cyanobacterial mat, about  25% of quadrat absolutely bare, for a total of 95% "bare". Tecticornia flabelliformis open dwarf scrub</t>
  </si>
  <si>
    <t>Tecticornia flabelliformis, Ruppia tuberosa</t>
  </si>
  <si>
    <t>clay loam. Tecticornia arbuscula dense low heath</t>
  </si>
  <si>
    <t>Tecticornia arbuscula, Salicornia quinqueflora, Maireana oppositifolia, Suaeda australis, Chaetomorpha capillaris</t>
  </si>
  <si>
    <t>Small quadrat, 5m x 5m, as habitat uniform and dense</t>
  </si>
  <si>
    <t>Light River</t>
  </si>
  <si>
    <t>LR1</t>
  </si>
  <si>
    <t>LR2</t>
  </si>
  <si>
    <t>LR3</t>
  </si>
  <si>
    <t>LR4</t>
  </si>
  <si>
    <t>LR5</t>
  </si>
  <si>
    <t>LR6</t>
  </si>
  <si>
    <t>LR7</t>
  </si>
  <si>
    <t>LR8</t>
  </si>
  <si>
    <t>LR9</t>
  </si>
  <si>
    <t>LR10</t>
  </si>
  <si>
    <t>LR11</t>
  </si>
  <si>
    <t>LR12</t>
  </si>
  <si>
    <t>LR13</t>
  </si>
  <si>
    <t>LR14</t>
  </si>
  <si>
    <t>LR15</t>
  </si>
  <si>
    <t>LR16</t>
  </si>
  <si>
    <t>LR17</t>
  </si>
  <si>
    <t>LR18</t>
  </si>
  <si>
    <t>LR19</t>
  </si>
  <si>
    <t>LR20</t>
  </si>
  <si>
    <t>LR21</t>
  </si>
  <si>
    <t>LR22</t>
  </si>
  <si>
    <t>LR23</t>
  </si>
  <si>
    <t>LR24</t>
  </si>
  <si>
    <t>LR25</t>
  </si>
  <si>
    <t>LR26</t>
  </si>
  <si>
    <t>LR27</t>
  </si>
  <si>
    <t>LR28</t>
  </si>
  <si>
    <t>LR29</t>
  </si>
  <si>
    <t>LR30</t>
  </si>
  <si>
    <t>LR31</t>
  </si>
  <si>
    <t>LR32</t>
  </si>
  <si>
    <t>LR33</t>
  </si>
  <si>
    <t>LR34</t>
  </si>
  <si>
    <t>LR35</t>
  </si>
  <si>
    <t>LR36</t>
  </si>
  <si>
    <t>LR37</t>
  </si>
  <si>
    <t>LR38</t>
  </si>
  <si>
    <t>LR39</t>
  </si>
  <si>
    <t>LR40</t>
  </si>
  <si>
    <t>LR41</t>
  </si>
  <si>
    <t>LR42</t>
  </si>
  <si>
    <t>LR43</t>
  </si>
  <si>
    <t>LR44</t>
  </si>
  <si>
    <t>LR45</t>
  </si>
  <si>
    <t>LR46</t>
  </si>
  <si>
    <t>LR47</t>
  </si>
  <si>
    <t>LR48</t>
  </si>
  <si>
    <t>LR49</t>
  </si>
  <si>
    <t>LR50</t>
  </si>
  <si>
    <t>LR_LOC_Q1</t>
  </si>
  <si>
    <t>LR_LOC_Q2</t>
  </si>
  <si>
    <t>LR_LOC_Q3</t>
  </si>
  <si>
    <t>LR_LOC_Q4</t>
  </si>
  <si>
    <t>LR_LOC_Q5</t>
  </si>
  <si>
    <t>LR_LOC_Q6</t>
  </si>
  <si>
    <t>LR_LOC_Q7</t>
  </si>
  <si>
    <t>LR_LOC_Q8</t>
  </si>
  <si>
    <t>LR_LOC_Q9</t>
  </si>
  <si>
    <t>LR_LOC_Q10</t>
  </si>
  <si>
    <t>LR_LOC_Q11</t>
  </si>
  <si>
    <t>LR_LOC_Q12</t>
  </si>
  <si>
    <t>LR_LOC_Q13</t>
  </si>
  <si>
    <t>LR_LOC_Q14</t>
  </si>
  <si>
    <t>LR_LOC_Q15</t>
  </si>
  <si>
    <t>LR_LOC_Q16</t>
  </si>
  <si>
    <t>LR_LOC_Q17</t>
  </si>
  <si>
    <t>LR_LOC_Q18</t>
  </si>
  <si>
    <t>LR_LOC_Q19</t>
  </si>
  <si>
    <t>LR_LOC_Q20</t>
  </si>
  <si>
    <t>LR_LOC_Q21</t>
  </si>
  <si>
    <t>LR_LOC_Q22</t>
  </si>
  <si>
    <t>LR_LOC_Q23</t>
  </si>
  <si>
    <t>LR_LOC_Q24</t>
  </si>
  <si>
    <t>LR_LOC_Q25</t>
  </si>
  <si>
    <t>LR_LOC_Q26</t>
  </si>
  <si>
    <t>LR_LOC_Q27</t>
  </si>
  <si>
    <t>LR_LOC_Q28</t>
  </si>
  <si>
    <t>LR_LOC_Q29</t>
  </si>
  <si>
    <t>LR_LOC_Q30</t>
  </si>
  <si>
    <t>LR_LOC_Q31</t>
  </si>
  <si>
    <t>LR_LOC_Q32</t>
  </si>
  <si>
    <t>LR_LOC_Q33</t>
  </si>
  <si>
    <t>LR_LOC_Q34</t>
  </si>
  <si>
    <t>LR_LOC_Q35</t>
  </si>
  <si>
    <t>LR_LOC_Q36</t>
  </si>
  <si>
    <t>LR_LOC_Q37</t>
  </si>
  <si>
    <t>LR_LOC_Q38</t>
  </si>
  <si>
    <t>LR_LOC_Q39</t>
  </si>
  <si>
    <t>LR_LOC_Q40</t>
  </si>
  <si>
    <t>LR_LOC_Q41</t>
  </si>
  <si>
    <t>LR_LOC_Q42</t>
  </si>
  <si>
    <t>LR_LOC_Q43</t>
  </si>
  <si>
    <t>LR_LOC_Q44</t>
  </si>
  <si>
    <t>LR_LOC_Q45</t>
  </si>
  <si>
    <t>LR_LOC_Q46</t>
  </si>
  <si>
    <t>LR_LOC_Q47</t>
  </si>
  <si>
    <t>LR_LOC_Q48</t>
  </si>
  <si>
    <t>LR_LOC_Q49</t>
  </si>
  <si>
    <t>LR_LOC_Q50</t>
  </si>
  <si>
    <t>Small chenier on southern side of Middle Beach Rd</t>
  </si>
  <si>
    <t>Chenier immediately adjacent to Middle Beach township</t>
  </si>
  <si>
    <t>Edge of the playa E Middle Beach township chenier</t>
  </si>
  <si>
    <t>Chenier in mangroves at Middle Beach Samphire Trail</t>
  </si>
  <si>
    <t>Depression on playa edge near large chenier S of Middle Beach Road</t>
  </si>
  <si>
    <t>Large chenier with track, S of Middle Beach Rd</t>
  </si>
  <si>
    <t>River Light riverbank west of McEvoy Road</t>
  </si>
  <si>
    <t>Anabranch or overflow (breakout) on farmland south of River Light</t>
  </si>
  <si>
    <t>Further seaward on anabranch or overflow (breakout) in southern R. Light delta, on remnant chenopod shrubland</t>
  </si>
  <si>
    <t>Flat low chenier at inland edge of R. Light delta</t>
  </si>
  <si>
    <t>Flats between tidal creeks &amp; cheniers in supratidal River Light delta</t>
  </si>
  <si>
    <t>Low chenier near inland edge of R. Light delta</t>
  </si>
  <si>
    <t>Low chenier in R. Light delta</t>
  </si>
  <si>
    <t>River Light riparian in delta</t>
  </si>
  <si>
    <t>Flats adjacent and south of R. Light in the delta</t>
  </si>
  <si>
    <t>River Light riparian in lower delta</t>
  </si>
  <si>
    <t>Playa in R. Light lower delta</t>
  </si>
  <si>
    <t>Floodplain in upper R. Light delta</t>
  </si>
  <si>
    <t>Depression adjacent chenier on edhe of playa of R. Light delta floodplain</t>
  </si>
  <si>
    <t>Chenier between mangroves and playa, R. Light delta</t>
  </si>
  <si>
    <t>Riparian of tidal creek in R. Light lower delta</t>
  </si>
  <si>
    <t>Long slope from dune proper to mangrove</t>
  </si>
  <si>
    <t>Tidal flat between chenier and mangroves, R. Light delta</t>
  </si>
  <si>
    <t>Very small chenier in R. Light delta</t>
  </si>
  <si>
    <t>Weeds mainly Avena, in open areas</t>
  </si>
  <si>
    <t>Ecotone between dune and playa, few weeds, small herbs present under low shrubs in upper part of slope, bare grond nearer playa, T. halocnemoides at bottom of slope.</t>
  </si>
  <si>
    <t>Weeds mainly Lagurus &amp; Avena. Several pairs of sleepy lizards were obsevered on the road, sunning</t>
  </si>
  <si>
    <t>Weeds mainly Limonium &amp; Lagurus. Some old dumping evident.</t>
  </si>
  <si>
    <t>Sleepy lizard</t>
  </si>
  <si>
    <t>Weeds are mostly occasional Bromus diandrus and boxthorn. Honeyeaters and thornbillls (?)</t>
  </si>
  <si>
    <t>Weeds mainly Vulpia and Avena. Singing honeyeaters and thornbills (?). Unknown bird. Many small skinks.</t>
  </si>
  <si>
    <t>Depression contains two well defined vegetation subassociations - a Wilsonia herbland on the higher lands and a Tecticornia pruinosa/Maireana oppositifolia shrubland in the lower area. Some dumping evident in depression</t>
  </si>
  <si>
    <t>Weeds mainly Lagurus, Avena &amp; Bromus diandrus. Half dozen stubble quail flushed.</t>
  </si>
  <si>
    <t>Weeds are dominated by Vulpia</t>
  </si>
  <si>
    <t>Boxthorns are dominant shrubby weed. Many black-tailed native hens in adjacent pasture</t>
  </si>
  <si>
    <t>Scant vegetative cover at this site, heavily grazed</t>
  </si>
  <si>
    <t>The creekline and adjacent riparian are densely vegetated</t>
  </si>
  <si>
    <t>Boxthorn is the dominant weed. Rabbit and cattle droppind. Blue wrens, willy wagtail.</t>
  </si>
  <si>
    <t>Boxthorns dominate the emergent shrubs. Many rabbit droppings and scrapes, grass blue butterfly.</t>
  </si>
  <si>
    <t>Boxthorns dominate the emergent shrubs. Many rabbit droppings and scrapes, several pairs of sleepy lizards, willy wagtail.</t>
  </si>
  <si>
    <t>Boxthorns are dominant. Of the Tectocornias, the most common is T. pergranulata with only rare occurrences of T. pruinosa. Cattle dung present.</t>
  </si>
  <si>
    <t>Horehound and boxthorn are dominant. Many rabbit droppings.</t>
  </si>
  <si>
    <t>Several forms of Tecticornia pergranulata (shrubby and low growing, different colous) but old seed are present on all, confirming determination. Many Christmas spiders in colonial webs. A number of species that require fresher conditions were growing near edge of adjacent chenier - maybe groundwater available there.</t>
  </si>
  <si>
    <t>Boxthorns are the dominant weed. Many black-tailed native hens. Evidence of heavy grazing - all herbaceous species chewed down. The crossing at this location has been flooded for more than a year, and is only trafficable when there are a series of dry years.</t>
  </si>
  <si>
    <t>Many Christmas spiders in colonial webs</t>
  </si>
  <si>
    <t>Four Australian shelducks.</t>
  </si>
  <si>
    <t>All saltmarsh species are ones that prefer regular inundation</t>
  </si>
  <si>
    <t>Welcome swallows and flocks of whiskered terns hunting insects above the marsh</t>
  </si>
  <si>
    <t>Flocks of whiskered terns hunting insects above the marsh</t>
  </si>
  <si>
    <t>Only the dominant Sarcocornia is widespread. The other species are confined to small areas of slightly higher elevations</t>
  </si>
  <si>
    <t xml:space="preserve">Boxthorn is the dominant weed. </t>
  </si>
  <si>
    <t>Many Christmas spiders in colonial webs. Occasional A. paludosa restricted to small elevated mounds</t>
  </si>
  <si>
    <t>Ecotone between dune and landward playa.</t>
  </si>
  <si>
    <t>In the saltmarsh pannes marine filamentous algae (mostly Chaetomorpha) is drying out</t>
  </si>
  <si>
    <t>Mud-crab holes present</t>
  </si>
  <si>
    <t>Only weed species visible is Vulpia, mostly spent for the season</t>
  </si>
  <si>
    <t>Mud-crab holes present, small fish in pannes</t>
  </si>
  <si>
    <t>Dominant weed was Vulpia in small open area, with some Avena and slender iceplant</t>
  </si>
  <si>
    <t>Occasional Avena and calomba daisy</t>
  </si>
  <si>
    <t>A boxthorn was recorded (less than a handfull on the entire chenier), along with small quanitites of catchfly, Vulpia, Lagurus and Avena. Female wrens noted in the shrubs.</t>
  </si>
  <si>
    <t>Mud-crab holes present, drying filamentous marinbe algae in the pannes</t>
  </si>
  <si>
    <t>This is a small peninsula of chenier that protrudes into the playa - it is very exposed to wind</t>
  </si>
  <si>
    <t>Christmas spiders and a large meat ant nest</t>
  </si>
  <si>
    <t>Cyanobacterial polygons encrust the open parts of the playa (sabkha)</t>
  </si>
  <si>
    <t>Most of the weeds are grasses and herbs</t>
  </si>
  <si>
    <t>Cyanobacterial polygons encrust the open parts of the playa (sabkha). Very occasional T. flabelliformis present</t>
  </si>
  <si>
    <t>Many Christmas spiders in colonial webs, only weeds are occasional Parapholis</t>
  </si>
  <si>
    <t>Sea barley and occasional dead (possibly sprayed) boxthorns. Deer tracks and rabbit droppings, Christmas spiders in colonial webs, meat ants</t>
  </si>
  <si>
    <t>Several female fallow deer sighted</t>
  </si>
  <si>
    <t>The deer track visible in the quadrat photo is the track that connects the chenier to the landward side of the delta</t>
  </si>
  <si>
    <t>Olearia axillaris, Atriplex paludosa, Maireana oppositifolia, Senecio pinnatifolius, Silene nocturna, Threlkeldia diffusa, Sonchus oleraceus, Austrostipa eremophila, Avena barbata, Bromus rubens, Lagurus ovatus, Lolium, Parapholis incurva, Vulpia bromoides, Melilotus indicus, Limonium companyonis, Lawrencia squamata, Exocarpos aphylla, Nitraria billardierei, Bryophyta, Lecanorales</t>
  </si>
  <si>
    <t>Tecticornia pruinosa, Maireana oppositifolia, Atriplex paludosa, Disphyma crassifolium, Tecticornia halocnemoides, Cotula bipinnata, Pogonolepis muelleriana, Senecio pinnatifolius, Catapodium rigidum, Parapholis incurva, Moraea setifolia, Lawrencia squamata, Apium annuum, Bupleurum semicompositum, Daucus glochidiatus, Hydrocotyle callicarpa</t>
  </si>
  <si>
    <t>Olearia axillaris, Dodonaea viscosa spatulata, Limonium companyonis, Lagurus ovatus, Austrostipa scabra, Tetragonia implexicoma, Alyxia buxifolia, Rhagodia candolleana, Threlkeldia diffusa, Hypochaeris glabra, Euphorbia terracina, Pelargonium australe, Austrostipa elegantissima, Bromus diandrus, Lolium, Piptatherum miliaceum, Vulpia bromoides, Lotus australis, Asphodelus fistulosus, Dianella brevicaulis, Myoporum insulare, Pittosporum angustifolium, Exocarpos aphylla, Pimelea serpyllifolia, Nitraria billardierei, Bryophyta</t>
  </si>
  <si>
    <t>Tecticornia arbuscula, Salicornia quinqueflora,  Maireana oppositifolia, Tecticornia pruinosa, Frankenia pauciflora, Puccinellia stricta</t>
  </si>
  <si>
    <t>Atriplex paludosa, Tecticornia pruinosa, Disphyma crassifolium, Mesembryanthemum nodiflorum, Carpobrotus rossii, Reichardia tingitana, Senecio pinnatifolius, Threlkeldia diffusa, Melilotus indicus, Lactuca serriola, Lagurus ovatus, Frankenia pauciflora, Avena sp., Brassica tournefortii, Carrichtera annua, Bromus rubens, Oncosiphon suffruticosum, Tecticornia pruinosa, Euphorbia terracina, Austrostipa nitida, Scleroleana diacantha, Enchylaena tomentosa, Vulpia sp., Dissocarpus biflorus, Parapholis incurva, Moraea setifolia</t>
  </si>
  <si>
    <t>Atriplex paludosa, Lagurus ovatus, Bromus diandrus, Maireana oppositifolia, Myoporum insulare, Tetragonia implexicoma, Threlkeldia diffusa, Senecio pinnatifolius, Lolium, Avena barbata, Austrostipa elegantissima, Melilotus indicus, Exocarpos aphylla, Lycium ferocissimum, Lecanorales</t>
  </si>
  <si>
    <t>Tecticornia pruinosa, Wilsonia humilis, Maireana oppositifolia, Salicornia quinqueflora, Tecticornia halocnemoides, Frankenia pauciflora, Puccinellia stricta, Lawrencia squamata, Apium annuum</t>
  </si>
  <si>
    <t>Olearia axillaris,, Myoporum insulare, Exocarpos aphylla, Lagurus ovatus, Distichlis distichophylla, Avena barbata, Austrostipa elegantissima, Tetragonia implexicoma, Alyxia buxifolia, Atriplex paludosa, Rhagodia candolleana, Threlkeldia diffusa, Centauea melitensis, Austrostipa scabra, Bromus diandrus, Lolium, Dianella brevicaulis, Muehlenbeckia gunnii, Lycium ferocissimum, Pimelea serpyllifolia, Bryophyta</t>
  </si>
  <si>
    <t>Myoporum insulare, Exocarpos aphylla, Austrostipa elegantissima, Atriplex paludosa, Maireana oppositifolia, Enchylaena tomentosa, Tetragonia implexicoma, Alyxia buxifolia, Threlkeldia diffusa, Senecio pinnatifolius, Avena barbata, Parapholis incurva, Polypogon monspeliensis, Vulpia bromoides, Geijera linearifolia, Lycium ferocissimum, Nitraria billardierei</t>
  </si>
  <si>
    <t>Olearia axillaris, Pittosporum angustifolium, Maireana oppositifolia, Disphyma crassifolium, Mesembryanthemum nodiflorum, Tetragonia implexicoma, Atriplex paludosa, Rhagodia candolleana, Sclerolaena uniflora, Threlkeldia diffusa, Hypochaeris glabra, Hypochaeris radicata, Senecio pinnatifolius, Sonchus oleraceus, Frankenia pauciflora, Austrostipa elegantissima, Austrostipa eremophila, Austrostipa nodosa, Avena barbata, Bromus diandrus, Bromus rubens, Lagurus ovatus, Lolium, Melilotus indicus, Dianella brevicaulis, Limonium companyonis, Bryophyta</t>
  </si>
  <si>
    <t>Myoporum insulare, Exocarpos aphylla, Maireana oppositifolia, Atriplex paludosa, Disphyma crassifolium, Tetragonia implexicoma, Rhagodia candolleana, Sclerolaena uniflora, Threlkeldia diffusa, Hypochaeris glabra, Senecio pinnatifolius, Sonchus oleraceus, Frankenia pauciflora, Austrostipa elegantissima, Austrostipa nodosa, Avena barbata, Bromus rubens, Lagurus ovatus, Parapholis incurva, Polypogon monspeliensis, Vulpia bromoides, Melilotus indicus, Lawrencia squamata, Bupleurum semicompositum, Bryophyta</t>
  </si>
  <si>
    <t>Eucalyptus camaldulensis, Lycium ferocissimum, Phragmites australis, Opuntia, Atriplex nummularia, Einadia nutans, Enchylaena tomentosa, Salsola australis, Lactuca serriola, Xanthium spinosum, Rapistrum rugosum, Cyperus gymnocaulos, Rytidosperma caespitosum, Austrostipa nodosa, Avena barbata, Bromus diandrus, Cynodon dactylon, Ehrharta longiflora, Hordeum marinum, Piptatherum miliaceum, Cullen australasicum, Rumex crispus, Nicotiana glauca, Solanum eleagnifolium, Solanum nigrum, Foeniculum vulgare</t>
  </si>
  <si>
    <t>Lycium ferocissimum, Tecticornia pergranulata, Distichlis distichophylla, Mesembryanthemum nodiflorum, Disphyma crassifolium, Alternanthera pungens, Atriplex paludosa, Atriplex semibaccata, Chenopodium album, Enchylaena tomentosa, Salsola australis, Oncosiphon suffruticosum, Reichardia tingitana, Erodium cicutarium, Hordeum marinum, Lolium, Oxalis perennans, Polygonum aviculare, Solanum eleagnifolium</t>
  </si>
  <si>
    <t>Tecticornia pergranulata, Disphyma crassifolium, Mesembryanthemum nodiflorum, Atriplex paludosa, Enchylaena tomentosa, Cotula bipinnata, Lactuca serriola, Hordeum marinum, Polypogon monspeliensis, Vulpia bromoides, Moraea setifolia, Medicago polymorpha, Lycium ferocissimum</t>
  </si>
  <si>
    <t xml:space="preserve">Hordeum marinum, Poa annua, Vulpia bromoides, Lycium ferocissimum, Bromus rubens, Austrostipa nodosa, Atriplex paludosa,  Mesembryanthemum nodiflorum, Polycarpon tetraphyllum, Enchylaena tomentosa, Cynara cardunculus, Hypochaeris radicata, Oncosiphon suffruticosum, Sonchus oleraceus, Erodium cicutarium, Lagurus ovatus, Lolium, Polypogon monspeliensis, Moraea setifolia, Medicago polymorpha, Melilotus indicus </t>
  </si>
  <si>
    <t xml:space="preserve">Tecticornia pergranulata, Disphyma crassifolium, Hordeum marinum, Lolium, Medicago scutellata, Lycium ferocissimum </t>
  </si>
  <si>
    <t>Austrostipa nodosa, Atriplex paludosa, Lycium ferocissimum, Polycarpon tetraphyllum, Atriplex semibaccata, Enchylaena tomentosa, Maireana brevifolia, Rhagodia candolleana, Tecticornia pergranulata, Threlkeldia diffusa, Cynara cardunculus, Oncosiphon suffruticosum, Sonchus oleraceus, Erodium cicutarium, Bromus rubens, Hordeum marinum, Lagurus ovatus, Lolium, Poa annua, Polypogon monspeliensis, Moraea setifolia, Medicago polymorpha</t>
  </si>
  <si>
    <t>Austrostipa nodosa, Vulpia bromoides, Poa annua, Atriplex paludosa, Lycium ferocissimum, Cyperus gymnocaulos, Polycarpon tetraphyllum, Atriplex semibaccata, Enchylaena tomentosa, Maireana brevifolia, Rhagodia candolleana,  Threlkeldia diffusa, Oncosiphon suffruticosum, Bromus rubens, Hordeum marinum, Lagurus ovatus, Lolium, Moraea setifolia, Medicago minima, Limonium companyonis, Bupleurum semicompositum</t>
  </si>
  <si>
    <t>Lycium ferocissimum, Hordeum marinum, Lolium, Atriplex paludosa, Chenopodium album, Enchylaena tomentosa, Maireana brevifolia, Tecticornia pergranulata, Tecticornia pruinosa, Cynara cardunculus, Xanthium spinosum, Cyperus gymnocaulos, Polygonum aviculare, Solanum eleagnifolium</t>
  </si>
  <si>
    <t>Marrubium vulgare, Lycium ferocissimum, Atriplex semibaccata, Enchylaena tomentosa, Maireana brevifolia,  Oncosiphon suffruticosum, Austrostipa nitida, Austrostipa nodosa, Bromus rubens, Distichlis distichophylla, Hordeum marinum, Lolium, Poa annua, Moraea setifolia, Lecanorales, Bryophyta</t>
  </si>
  <si>
    <t>Tecticornia pergranulata, Hemichroa pentandra, Spergularia marina, Salicornia quinqueflora, Suaeda australis, Wilsonia humilis, Cyperus gymnocaulos, Juncus kraussii</t>
  </si>
  <si>
    <t>Tecticornia pergranulata, Atriplex paludosa, Atriplex prostrata, Spergularia marina, Salicornia quinqueflora, Suaeda australis, Tecticornia arbuscula</t>
  </si>
  <si>
    <t>Tecticornia pergranulata, Hemichroa pentandra, Salicornia quinqueflora, Suaeda australis, Tecticornia arbuscula, Wilsonia humilis, Frankenia pauciflora, Samolus repens</t>
  </si>
  <si>
    <t>Tecticornia arbuscula, Salicornia quinqueflora, Maireana oppositifolia, Hemichroa pentandra, Suaeda australis, Tecticornia pergranulata, Wilsonia humilis, Frankenia pauciflora</t>
  </si>
  <si>
    <t>Avicennia marina, Tecticornia arbuscula, Salicornia quinqueflora, Maireana oppositifolia, Hemichroa pentandra, Suaeda australis, Wilsonia humilis, Frankenia pauciflora</t>
  </si>
  <si>
    <t>Tecticornia halocnemoides, Tecticornia arbuscula, Salicornia quinqueflora, Wilsonia humilis, Frankenia pauciflora</t>
  </si>
  <si>
    <t>Salicornia quinqueflora, Tecticornia halocnemoides, Tecticornia arbuscula, Wilsonia humilis</t>
  </si>
  <si>
    <t>Lycium ferocissimum, Atriplex paludosa, Disphyma crassifolium, Enchylaena tomentosa, Tecticornia pergranulata, Distichlis distichophylla, Hordeum marinum, Lolium, Vulpia bromoides, Medicago polymorpha</t>
  </si>
  <si>
    <t>Maireana oppositifolia, Tecticornia arbuscula, Atriplex paludosa, Salicornia blackiana, Salicornia quinqueflora, Frankenia pauciflora, Puccinellia stricta</t>
  </si>
  <si>
    <t>Alyxia buxifolia, Exocarpos aphylla, Atriplex paludosa, Rhagodia candolleana, Threlkeldia diffusa, Senecio pinnatifolius, Frankenia pauciflora, Distichlis distichophylla, Myoporum insulare, Pittosporum angustifolium, Lecanorales, Bryophyta</t>
  </si>
  <si>
    <t>Tecticornia arbuscula, Wilsonia humilis, Salicornia quinqueflora, Maireana oppositifolia, Hemichroa pentandra, Suaeda australis, Tecticornia halocnemoides, Frankenia pauciflora</t>
  </si>
  <si>
    <t>Salicornia quinqueflora, Tecticornia halocnemoides</t>
  </si>
  <si>
    <t>Tecticornia arbuscula, Maireana oppositifolia, Salicornia quinqueflora, Suaeda australis, Frankenia pauciflora</t>
  </si>
  <si>
    <t>Avicennia marina, Salicornia quinqueflora, Tecticornia arbuscula</t>
  </si>
  <si>
    <t>Alyxia buxifolia, Pittosporum angustifolium, Atriplex paludosa, Threlkeldia diffusa, Senecio pinnatifolius, Frankenia pauciflora, Avena barbata, Vulpia bromoides, Myoporum insulare, Exocarpos aphylla, Bryophyta</t>
  </si>
  <si>
    <t>Maireana oppositifolia, Tecticornia arbuscula, Atriplex paludosa, Salicornia quinqueflora, Frankenia pauciflora</t>
  </si>
  <si>
    <t>Tecticornia arbuscula, Salicornia quinqueflora, Avicennia marina</t>
  </si>
  <si>
    <t>Salicornia quinqueflora, Tecticornia arbuscula, Avicennia marina</t>
  </si>
  <si>
    <t>Alyxia buxifolia, Pittosporum angustifolium, Atriplex paludosa, Threlkeldia diffusa, Austrostipa elegantissima, Austrostipa nodosa, Avena barbata, Vulpia bromoides, Mesembryanthemum nodiflorum, Dianella brevicaulis, Exocarpos aphylla,  Myoporum insulare,  Bryophyta</t>
  </si>
  <si>
    <t>Alyxia buxifolia, Myoporum insulare, Exocarpos aphylla, Tetragonia implexicoma, Atriplex paludosa, Marireana erioclada, Maireana oppositifolia, Rhagodia candolleana, Threlkeldia diffusa, Oncosiphon suffruticosum, Senecio pinnatifolius, Frankenia pauciflora, Avena barbata, Distichlis distichophylla, Poa poiformis</t>
  </si>
  <si>
    <t>Alyxia buxifolia, Geijera linearifolia, Pittosporum angustifolium, Exocarpos aphylla, Atriplex paludosa, Tetragonia implexicoma, Silene nocturna, Threlkeldia diffusa, Senecio pinnatifolius, Austrostipa elegantissima, Austrostipa nodosa, Avena barbata, Lagurus ovatus, Vulpia bromoides, Lycium ferocissimum, Bryophyta</t>
  </si>
  <si>
    <t>Tecticornia arbuscula, Maireana oppositifolia, Salicornia quinqueflora, Frankenia pauciflora</t>
  </si>
  <si>
    <t>Salicornia quinqueflora, Tecticornia arbuscula, Tecticornia halocnemoides</t>
  </si>
  <si>
    <t>Atriplex paludosa, Maireana oppositifolia, Exocarpos aphylla, Distichlis distichophylla, Alyxia buxifolia, Olearia axillaris, Tetragonia implexicoma, Threlkeldia diffusa, Senecio pinnatifolius, Frankenia pauciflora, Austrostipa elegantissima, Austrostipa nodosa, Avena barbata, Poa poiformis, Myoporum insulare, Pittosporum angustifolium, Bryophyta</t>
  </si>
  <si>
    <t>Maireana oppositifolia, Frankenia pauciflora, Tecticornia arbuscula, Tecticornia halocnemoides, Wilsonia humilis, Puccinellia stricta</t>
  </si>
  <si>
    <t>Atriplex paludosa, Maireana oppositifolia, Disphyma crassifolium, Sclerolaena uniflora, Senecio pinnatifolius, Sonchus oleraceus, Frankenia pauciflora, Lagurus ovatus, Lolium, Lawrencia squamata, Nitraria billardierei, Bryophyta</t>
  </si>
  <si>
    <t>Tecticornia halocnemoides, Tecticornia flabelliformis</t>
  </si>
  <si>
    <t>Tecticornia pruinosa, Tecticornia halocnemoides, Maireana oppositifolia, Frankenia pauciflora, Parapholis incurva</t>
  </si>
  <si>
    <t>Arno Bay</t>
  </si>
  <si>
    <t>AB_LOC_Q1</t>
  </si>
  <si>
    <t>AB_LOC_Q2</t>
  </si>
  <si>
    <t>AB_LOC_Q3</t>
  </si>
  <si>
    <t>AB_LOC_Q4</t>
  </si>
  <si>
    <t>AB_LOC_Q5</t>
  </si>
  <si>
    <t>AB_LOC_Q6</t>
  </si>
  <si>
    <t>AB_LOC_Q7</t>
  </si>
  <si>
    <t>AB_LOC_Q8</t>
  </si>
  <si>
    <t>AB_LOC_Q9</t>
  </si>
  <si>
    <t>AB_LOC_Q10</t>
  </si>
  <si>
    <t>AB_LOC_Q11</t>
  </si>
  <si>
    <t>AB_LOC_Q12</t>
  </si>
  <si>
    <t>AB_LOC_Q13</t>
  </si>
  <si>
    <t>AB_LOC_Q14</t>
  </si>
  <si>
    <t>AB_LOC_Q15</t>
  </si>
  <si>
    <t>AB_LOC_Q16</t>
  </si>
  <si>
    <t>AB_LOC_Q17</t>
  </si>
  <si>
    <t>AB_LOC_Q18</t>
  </si>
  <si>
    <t>AB_LOC_Q19</t>
  </si>
  <si>
    <t>AB_LOC_Q20</t>
  </si>
  <si>
    <t>AB_LOC_Q21</t>
  </si>
  <si>
    <t>AB_LOC_Q22</t>
  </si>
  <si>
    <t>AB_LOC_Q23</t>
  </si>
  <si>
    <t>AB_LOC_Q24</t>
  </si>
  <si>
    <t>AB_LOC_Q25</t>
  </si>
  <si>
    <t>AB_LOC_Q26</t>
  </si>
  <si>
    <t>AB_LOC_Q27</t>
  </si>
  <si>
    <t>AB_LOC_Q28</t>
  </si>
  <si>
    <t>AB_LOC_Q29</t>
  </si>
  <si>
    <t>AB_LOC_Q30</t>
  </si>
  <si>
    <t>AB_LOC_Q31</t>
  </si>
  <si>
    <t>AB_LOC_Q32</t>
  </si>
  <si>
    <t>AB_LOC_Q33</t>
  </si>
  <si>
    <t>AB_LOC_Q34</t>
  </si>
  <si>
    <t>AB_LOC_Q35</t>
  </si>
  <si>
    <t>AB_LOC_Q36</t>
  </si>
  <si>
    <t>AB_LOC_Q37</t>
  </si>
  <si>
    <t>AB_LOC_Q38</t>
  </si>
  <si>
    <t>AB_LOC_Q39</t>
  </si>
  <si>
    <t>AB_LOC_Q40</t>
  </si>
  <si>
    <t>AB_LOC_Q41</t>
  </si>
  <si>
    <t>AB_LOC_Q42</t>
  </si>
  <si>
    <t>AB_LOC_Q43</t>
  </si>
  <si>
    <t>AB_LOC_Q44</t>
  </si>
  <si>
    <t>AB_LOC_Q45</t>
  </si>
  <si>
    <t>AB_LOC_Q46</t>
  </si>
  <si>
    <t>AB_LOC_Q47</t>
  </si>
  <si>
    <t>AB_LOC_Q48</t>
  </si>
  <si>
    <t>AB_LOC_Q49</t>
  </si>
  <si>
    <t>AB_LOC_Q50</t>
  </si>
  <si>
    <t>AB_LOC_Q51</t>
  </si>
  <si>
    <t>AB_LOC_Q52</t>
  </si>
  <si>
    <t>AB_LOC_Q53</t>
  </si>
  <si>
    <t>AB_LOC_Q54</t>
  </si>
  <si>
    <t>AB_LOC_Q55</t>
  </si>
  <si>
    <t>AB_LOC_Q56</t>
  </si>
  <si>
    <t>AB_LOC_Q57</t>
  </si>
  <si>
    <t>AB_LOC_Q58</t>
  </si>
  <si>
    <t>AB_LOC_Q59</t>
  </si>
  <si>
    <t>AB_LOC_Q60</t>
  </si>
  <si>
    <t>AB_LOC_Q61</t>
  </si>
  <si>
    <t>AB_LOC_Q62</t>
  </si>
  <si>
    <t>Slope edging playa</t>
  </si>
  <si>
    <t>Playa depression</t>
  </si>
  <si>
    <t>Playa ridge</t>
  </si>
  <si>
    <t>Tidal floodplain</t>
  </si>
  <si>
    <t>Slope eding tidal floodplain</t>
  </si>
  <si>
    <t>Tidal floodplain / Playa</t>
  </si>
  <si>
    <t>Dune slope</t>
  </si>
  <si>
    <t>Dune</t>
  </si>
  <si>
    <t>Depression</t>
  </si>
  <si>
    <t>Ridge and depression</t>
  </si>
  <si>
    <t>Slope edging tidal floodlain</t>
  </si>
  <si>
    <t>Riparian</t>
  </si>
  <si>
    <t>Tidal flooplain / Playa</t>
  </si>
  <si>
    <t>Playa depresssion</t>
  </si>
  <si>
    <t>Slope</t>
  </si>
  <si>
    <t>Tidal flooplain depression</t>
  </si>
  <si>
    <t>Low tidal  floodplain/Riparian</t>
  </si>
  <si>
    <t>Playa dune/ridge</t>
  </si>
  <si>
    <t>High tidal floodplain</t>
  </si>
  <si>
    <t>Dune depression</t>
  </si>
  <si>
    <t>Dune/Ridge</t>
  </si>
  <si>
    <t>Playa (sabkha)</t>
  </si>
  <si>
    <t>Slope edging tidal floodplain</t>
  </si>
  <si>
    <t>Coastal shrubland</t>
  </si>
  <si>
    <t>Tecticornia arbuscula, Disphyma crassifolium, Atriplex paludosa, Maireana oppositifolia, Frankenia pauciflora</t>
  </si>
  <si>
    <t>Tecticornia flabelliformis</t>
  </si>
  <si>
    <t xml:space="preserve">Tecticornia halocnemoides, Tecticornia arbuscula, Tecticornia flabelliformis, Salicornia quinqueflora </t>
  </si>
  <si>
    <t xml:space="preserve">Tecticornia arbuscula, Tecticornia halocnemoides, Tecticornia flabelliformis </t>
  </si>
  <si>
    <t>Tecticornia halocnemoides, Tecticornia indica</t>
  </si>
  <si>
    <t>Tecticornia halocnemoides, Tecticornia pergranulata, Frankenia sessilis, Tecticornia arbuscula</t>
  </si>
  <si>
    <t>Tecticornia flabelliformis, Salicornia quinqueflora, Tecticornia halocnemoides</t>
  </si>
  <si>
    <t>Tecticornia halocnemoides, Frankenia sessilis, Tecticornia indica, Maireana oppositifolia</t>
  </si>
  <si>
    <t>Maireana oppositifolia, Tecticornia indica, Geijera linearifolia, Romulea, Frankenia sessilis, Senecio pinnatifolius, Atriplex paludosa</t>
  </si>
  <si>
    <t>Tecticornia halocnemoides, Tecticornia indica, Geijera linearifolia, Frankenia sessilis</t>
  </si>
  <si>
    <t>Tecticornia indica, Tecticornia halocnemoides, Frankenia sessilis, Tecticornia arbuscula</t>
  </si>
  <si>
    <t>Tecticornia flabelliformis, Geijera linearifolia, Tecticornia halocnemoides</t>
  </si>
  <si>
    <t>Tecticornia pergranulata, Tecticornia halocnemoides, Tecticornia arbuscula</t>
  </si>
  <si>
    <t>Tecticornia indica, Tecticornia halocnemoides</t>
  </si>
  <si>
    <t>Tecticornia halocnemoides, Tecticornia pergranulata, Tecticornia arbuscula</t>
  </si>
  <si>
    <t>Tecticornia pergranulata, Tecticornia halocnemoides</t>
  </si>
  <si>
    <t>Tecticornia halocnemoides, Tecticornia pergranulata, Tecticornia indica, Frankenia sessilis, Maireana oppositifolia</t>
  </si>
  <si>
    <t>Tecticornia arbuscula, Atriplex paludosa, Carpobrotus rossii, Hemichroa diandra, Maireana oppositifolia, Salicornia blackiana, Suaeda australis, Tecticornia indica, Lawrencia squamata, Nitraria billardierei</t>
  </si>
  <si>
    <t>Wilsonia humilis, Tecticornia indica, Frankenia sessilis, Tecticornia arbuscula, Salicornia blackiana, Maireana oppositifolia</t>
  </si>
  <si>
    <t>Salicornia quinqueflora, Tecticornia arbuscula, Suaeda australis, Maireana oppositifolia, Avicennia marina</t>
  </si>
  <si>
    <t>Atriplex paludosa, Frankenia pauciflora, Lawrencia squamata, Exocarpos aphylla, Carpobrotus rossii, Disphyma crassifolium, Mesembryanthemum, Tetragonia implexicoma, Hemichroa diandra, Enchylaena tomentosa, Maireana oppositifolia, Tecticornia halocnemoides, Threlkedia diffusa, Olearia axillaris, Senecio pinnatifolius, Brassica tournefortii, Ficinia nodosa, Euphorbia terracina, Acacia ligulata, Asphodelus fistulosus, Dianella brevicaulis, Myoporum insulare, Geijera linearifolia, Lycium ferocissimum, Nitraria billardierei</t>
  </si>
  <si>
    <t>Salicornia blackiana, Frankenia sessilis, Tecticornia arbuscula, Maireana oppositifolia</t>
  </si>
  <si>
    <t>Avicennia marina, Sarcocornia quinqueflora</t>
  </si>
  <si>
    <t>Tecticornia halocnemoides, Tecticornia arbuscula</t>
  </si>
  <si>
    <t>Tecticornia flabelliformis, Tecticornia halocnemoides, Salicornia quinqueflora, Avicennia marina</t>
  </si>
  <si>
    <t>Tecticornia indica, Tecticornia halocnemoides, Lawrencia squamata, Maireana oppositifolia, Hemichroa diandra, Disphyma crassifolium</t>
  </si>
  <si>
    <t xml:space="preserve">Tecticornia halocnemoides, Tecticornia flabelliformis, Tecticornia indica </t>
  </si>
  <si>
    <t>Tecticornia arbuscula, Tecticornia indica, Tecticornia halocnemoides, Salicornia quinqueflora</t>
  </si>
  <si>
    <t>Tecticornia indica, Tecticornia arbuscula, Salicornia blackiana, Salicornia quinqueflora, Tecticornia halocnemoides, Frankenia sessilis</t>
  </si>
  <si>
    <t>Tecticornia halocnemoides, Ruppia, Tecticornia flabelliformis</t>
  </si>
  <si>
    <t>Tecticornia arbuscula, Tecticornia halocnemoides, Salicornia blackiana</t>
  </si>
  <si>
    <t>Tecticornia arbuscula, Tecticornia indica, Lawrencia squamata, Wilsonia humilis, Tecticornia halocnemoides, Salicornia blackiana, Maireana oppositifolia</t>
  </si>
  <si>
    <t>Olearia axillaris, Spinifex hirsutus, Carpobrotus rossii, Tetragonia implexicoma, Atriplex cinerea, Threlkedia diffusa, Ficinia nodosa, Euphorbia paralias, Myoporum insulare, Nitraria billardierei</t>
  </si>
  <si>
    <t>Avicennia marina</t>
  </si>
  <si>
    <t>Wilsonia humilis, Frankenia sessilis, Tecticornia arbuscula, Salicornia blackiana, Maireana oppositifolia</t>
  </si>
  <si>
    <t>Exocarpos aphylla, Atriplex paludosa, Dianella brevicaulis, Tetragonia implexicoma, Hemichroa diandra, Tecticornia indica, Threlkedia diffusa, Ficinia nodosa, Frankenia pauciflora, Austrostipa, Lawrencia squamata, Myoporum insulare</t>
  </si>
  <si>
    <t>Frankenia sessilis, Lawrencia squamata, Hemichroa diandra, Maireana oppositifolia, Salicornia blackiana, Tecticornia halocnemoides</t>
  </si>
  <si>
    <t>Salicornia quinqueflora, Tecticornia arbuscula</t>
  </si>
  <si>
    <t>Callitris gracilis, Rhagodia, Geijera linearifolia, Dianella brevicaulis, Rytidosperma caespitosum, Frankenia pauciflora, Ficinia nodosa, Olearia axillaris, Threlkedia diffusa, Enchylaena tomentosa, Atriplex paludosa, Tetragonia implexicoma</t>
  </si>
  <si>
    <t>Tecticornia arbuscula, Atriplex paludosa, Hemichroa diandra, Spergularia media, Maireana oppositifolia, Salicornia blackiana, Frankenia sessilis, Austrostipa, , Distichlis distichophylla</t>
  </si>
  <si>
    <t>Callitris gracilis, Allocasuarina verticillatum, Exocarpos aphylla, Geijera linearifolia, Pittosporum angustifolium, Acacia spinescens, Acacia ligulata, Austrostipa, Austrostipa elegantissima, Rytidosperma caespitosum, Ficinia nodosa, Threlkedia diffusa, Enchylaena tomentosa, Tetragonia implexicoma, Carpobrotus rossii</t>
  </si>
  <si>
    <t>Geijera linearifolia, Acacia ligulata, Austrostipa elegantissima, Austrostipa, Carpobrotus rossii, Disphyma crassifolium, Atriplex paludosa, Enchylaena tomentosa, Olearia axillaris, Rytidosperma caespitosum, Asphodelus fistulosus, Dianella brevicaulis, Myoporum insulare</t>
  </si>
  <si>
    <t>Brassica tournefortii, Distichlis distichophylla, Maireana oppositifolia, Atriplex paludosa, Tecticornia arbuscula, Salicornia blackiana, Hemichroa diandra, Exocarpos aphylla, Myoporum insulare, Eutaxia microphylla, Acacia ligulata, Triodia scariosa, Frankenia pauciflora, Ficinia nodosa, Olearia axillaris</t>
  </si>
  <si>
    <t>Ficinia nodosa, Hemichroa diandra, Rytidosperma caespitosum, Austrostipa, Poa labillardieri, Disphyma crassifolium, Tetragonia implexicoma, Wahlenbergia, Spergularia media, Atriplex paludosa, Enchylaena tomentosa, Maireana oppositifolia, Threlkedia diffusa, Reichardia tingitana, Senecio pinnatifolius, Brassica tournefortii, Exocarpos aphylla, Lycium ferocissimum</t>
  </si>
  <si>
    <t>Salicornia quinqueflora, Avicennia marina</t>
  </si>
  <si>
    <t>Tecticornia arbuscula, Frankenia sessilis, Salicornia quinqueflora, Tecticornia indica, Tecticornia halocnemoides, Wilsonia humilis, Avicennia marina</t>
  </si>
  <si>
    <t>Salicornia quinqueflora, Tecticornia halocnemoides, Tecticornia indica</t>
  </si>
  <si>
    <t>FLO_MBA_LOC_Q1</t>
  </si>
  <si>
    <t>FLO_MBA_LOC_Q2</t>
  </si>
  <si>
    <t>FLO_MBA_LOC_Q3</t>
  </si>
  <si>
    <t>FLO_MBA_LOC_Q4</t>
  </si>
  <si>
    <t>FLO_MBA_LOC_Q5</t>
  </si>
  <si>
    <t>FLO_MBA_LOC_Q6</t>
  </si>
  <si>
    <t>FLO_MBA_LOC_Q7</t>
  </si>
  <si>
    <t>FLO_MBA_LOC_Q8</t>
  </si>
  <si>
    <t>FLO_MBA_LOC_Q9</t>
  </si>
  <si>
    <t>FLO_MBA_LOC_Q10</t>
  </si>
  <si>
    <t>FLO_MBA_LOC_Q11</t>
  </si>
  <si>
    <t>FLO_MBA_LOC_Q12</t>
  </si>
  <si>
    <t>FLO_MBA_LOC_Q13</t>
  </si>
  <si>
    <t>FLO_MBA_LOC_Q14</t>
  </si>
  <si>
    <t>FLO_MBA_LOC_Q15</t>
  </si>
  <si>
    <t>FLO_MBA_LOC_Q16</t>
  </si>
  <si>
    <t>FLO_MBA_LOC_Q17</t>
  </si>
  <si>
    <t>FLO_MBA_LOC_Q18</t>
  </si>
  <si>
    <t>FLO_MBA_LOC_Q19</t>
  </si>
  <si>
    <t>FLO_MBA_LOC_Q20</t>
  </si>
  <si>
    <t>FLO_MBA_LOC_Q21</t>
  </si>
  <si>
    <t>FLO_MBA_LOC_Q22</t>
  </si>
  <si>
    <t>Flores - Mbai</t>
  </si>
  <si>
    <t xml:space="preserve">Village, Household gardens &amp; farms, dominated by Corn, cassava, cucumber, tamarind, pawpaw. Fauna noted: Goats, pigs, chickens </t>
  </si>
  <si>
    <t xml:space="preserve">Salt flats, Very sparse chenopod shrubland, dominated by Samphire on the salt flats. Fauna noted: Mud oysters, dog whelk, fisherman with 3 species of small fish &amp; a swimmer crab </t>
  </si>
  <si>
    <t>Mangroves, Low open mangrove woodland, dominated by Avicennia marina. Fauna noted: Mud skippers. Other notes: Landward band of mangroves, taller darker band growing further north</t>
  </si>
  <si>
    <t xml:space="preserve">Mangroves, Low open mangrove woodland, dominated by Avicennia marina. </t>
  </si>
  <si>
    <t>Mangroves, Low open mangrove forest, dominated by Rhizophora spp.</t>
  </si>
  <si>
    <t>Green wide wet patch adjacent embankment, Floodplain association, dominated by Gebang palms. Other notes: Freshwater here. Palms are all juveniles.</t>
  </si>
  <si>
    <t xml:space="preserve">Salt flat backed by high land, Woody weeds, dominated by Bellyache bush and lantana. </t>
  </si>
  <si>
    <t>River floodplain, Floodplain association, dominated by Tree jasmine, gebang palms, ziziphus, yellow flamboyants.  Other notes: Recent highwater marks about 1m above bank</t>
  </si>
  <si>
    <t>Beach berm, Pes-caprae association backing into mangrove, dominated by Beach morning glory, spinifex and beach creeper.  Other notes: Black volcanic sand</t>
  </si>
  <si>
    <t xml:space="preserve">Mangroves, Closed mangrove forest, dominated by Avicennia marina, Ceriops tagal, Rhizophora stylosa. </t>
  </si>
  <si>
    <t>Beach berm and rocky outgrop, Beach forest, dominated by Cotton trees, tamarind, sea almond.  Other notes: Around the northern edge of Wolo Batundoa</t>
  </si>
  <si>
    <t xml:space="preserve">Salt flats &amp; drain, Ephemeral grassy area in wet seasoon, dominated by Purpletop rhodes. </t>
  </si>
  <si>
    <t xml:space="preserve">Salt flats, Very sparse chenopod shrubland, dominated by Samphire on the salt flats. </t>
  </si>
  <si>
    <t>Salt flats &amp; ICOL, Isolated chenopod shrubs, dominated by Samphire. Fauna noted: Migratory waders in the ICOL and muddy shores. Other notes: Seaward there is a narrow band of mangroves, then a beach berm dominated by Spinifex before the sea.</t>
  </si>
  <si>
    <t xml:space="preserve">Rocky outcrop, Closed tussock grassland with isolated shrubs, dominated by Pili grass and other unidentified tussock grasses. </t>
  </si>
  <si>
    <t>Beach berm and rocky outcrop, Pes-caprae association backing into mangrove, dominated by Spinifex, beach creeper. Fauna noted: Cattle have grazed the mangrove canopy. Other notes: Northern end of ICOL berm, adjacent to the south side of Wolo Batundoa</t>
  </si>
  <si>
    <t xml:space="preserve">Salt panne between mangrove &amp; beach berm, Isolated mangrove shrubs in salt panne, closed mangrove forest to south, pes-caprae formation to north, dominated by Pemphis acidula &amp; ziziphus on salt flat. </t>
  </si>
  <si>
    <t>Zea mais, Manihot esculenta, Carica papaya, Cucumis sativus, Tamarindus indica, Peltophorum pterocarpum, Chloris inflata, Brachiaria ramosa, Jatropha gossypifolia, Bidens pilosa, Sarcostemma, Alternanthera pungens</t>
  </si>
  <si>
    <t>Jatropha gossypifolia, Calotropis gigantea, Parkinsonia aculeata, Lantana camara, Tamarindus indica, Mimosa invisa, Clitorea ternatea, Acacia nilotica, Hyptis suaveolans, Dactyloctenium, Chloris inflata, Jaquemontia, Alternanthera pungens</t>
  </si>
  <si>
    <t xml:space="preserve">Jatropha gossypifolia, Lantana camara, Corypha utan, Tamarindus indica </t>
  </si>
  <si>
    <t>Corypha utan, Butomopsis latifolia, Tamarindus indica, Crotolaria, Jatropha gossypifolia, Tridax procumbens</t>
  </si>
  <si>
    <t>Millingtonia hortensis, Corypha utan, Ziziphus mauritania, Peltophorum pterocarpum, Daytura stramonium, Ziziphus, Musa paradisiaea, Mimosa invisa, Digitaria, Chloris pectinata, Cenchrus echinatus, Convolvulaceae</t>
  </si>
  <si>
    <t>Chloris inflata, Cyperus, Portulaca oleracea, Typha</t>
  </si>
  <si>
    <t>Chloris inflata, Alternanthera denticulata, Tridax procumbens, Jatropha gossypifolia, Acacia nilotica, Parkinsonia aculeata, Sida cordifolia</t>
  </si>
  <si>
    <t>Chloris inflata, Parkinsonia aculeata, Calotropis gigantea</t>
  </si>
  <si>
    <t>Arthrocnemum indicum, Avicennia marina</t>
  </si>
  <si>
    <t>Arthrocnemum indicum</t>
  </si>
  <si>
    <t xml:space="preserve">Arthrocnemum indicum,  Avicennia marina, </t>
  </si>
  <si>
    <t>Avicennia marina, Ceriops tagal</t>
  </si>
  <si>
    <t>Rhizophora stylosa, Rhizophora</t>
  </si>
  <si>
    <t>Avicennia marina, Ceriops tagal, Rhizophora stylosa</t>
  </si>
  <si>
    <t>Isolated clumps of Beach forest mangrove (ropa), overlying Saltmarsh meadow (Closed sod grassland( dominated by Salt couch. Fauna noted: Cattle, grazing</t>
  </si>
  <si>
    <t>Pemphis acidula, Ziziphus, Rhizophora stylosa, Rhizophora, Vigna, Canavalia maritima, Spinifex littoreus, Ipomoea pes-caprae</t>
  </si>
  <si>
    <t xml:space="preserve">Ipomoea pes-caprae, Canavalia maritima, Vigna, Sesuvium portulacastrum </t>
  </si>
  <si>
    <t>Canavalia maritima, Spinifex littoreus, Ipomoea pes-caprae, Vigna, Avicennia marina</t>
  </si>
  <si>
    <t>Hibiscus tiliaceus, Thespesia, Tamarindus indica, Terminalia catappa, Sesuvium portulacastrum, Lantana camara, Avicennia marina, Rhizophora</t>
  </si>
  <si>
    <t>Sporobolus, Lumnitzera racemosa</t>
  </si>
  <si>
    <t>Sporobolus, Lumnitzera racemosa, Ziziphus</t>
  </si>
  <si>
    <t>Heteropogon contortus, Barleria prionitis, Calotropis gigantea, Sarcostemma, Acacia nilotica, Clitorea ternatea, Ziziphus mauritania, Ziziphus, Lantana camara</t>
  </si>
  <si>
    <t xml:space="preserve">Bunded old fish farm area, Ephemeral grassy area in wet seasoon, dominated by Purpletop rhodes, sedge, . Fauna noted: Red dragonflies, goats grazing on grassy areas </t>
  </si>
  <si>
    <t xml:space="preserve">Higher ground, A "belukar" of woody weeds on a degraded savannah, dominated by Bellyache bush, widuri, thorny cassia. Fauna noted: Butterflies - lesser wanderer, lemon migrant, Australian gull butterfly. Grasshoppers </t>
  </si>
  <si>
    <t xml:space="preserve">Open bare salt flats either side of embankment, dominated by Isolated clumps of purpletop rhodes grass on the flats. </t>
  </si>
  <si>
    <t>Port Gawler - Palmer</t>
  </si>
  <si>
    <t>PG_PALM_LOC_Q1</t>
  </si>
  <si>
    <t>PG_PALM_LOC_Q2</t>
  </si>
  <si>
    <t>PG_PALM_LOC_Q3</t>
  </si>
  <si>
    <t>PG_PALM_LOC_Q4</t>
  </si>
  <si>
    <t>PG_PALM_LOC_Q5</t>
  </si>
  <si>
    <t>PG_PALM_LOC_Q6</t>
  </si>
  <si>
    <t>PG_PALM_LOC_Q7</t>
  </si>
  <si>
    <t>PG_PALM_LOC_Q8</t>
  </si>
  <si>
    <t>PG_PALM_LOC_Q9</t>
  </si>
  <si>
    <t>PG_PALM_LOC_Q10</t>
  </si>
  <si>
    <t>PG_PALM_LOC_Q11</t>
  </si>
  <si>
    <t>PG_PALM_LOC_Q12</t>
  </si>
  <si>
    <t>PG_PALM_LOC_Q13</t>
  </si>
  <si>
    <t>PG_PALM_LOC_Q14</t>
  </si>
  <si>
    <t>PG_PALM_LOC_Q15</t>
  </si>
  <si>
    <t>PG_PALM_LOC_Q16</t>
  </si>
  <si>
    <t>PG_PALM_LOC_Q17</t>
  </si>
  <si>
    <t>PG_PALM_LOC_Q18</t>
  </si>
  <si>
    <t>PG_PALM_LOC_Q19</t>
  </si>
  <si>
    <t>PG_PALM_LOC_Q20</t>
  </si>
  <si>
    <t>PG_PALM_LOC_Q21</t>
  </si>
  <si>
    <t>PG_PALM_LOC_Q22</t>
  </si>
  <si>
    <t>PG_PALM_LOC_Q23</t>
  </si>
  <si>
    <t>PG_PALM_LOC_Q24</t>
  </si>
  <si>
    <t>PG_PALM_LOC_Q25</t>
  </si>
  <si>
    <t>PG_PALM_LOC_Q26</t>
  </si>
  <si>
    <t>PG_PALM_LOC_Q27</t>
  </si>
  <si>
    <t>PG_PALM_LOC_Q28</t>
  </si>
  <si>
    <t>PG_PALM_LOC_Q29</t>
  </si>
  <si>
    <t>PG_PALM_LOC_Q30</t>
  </si>
  <si>
    <t>PG_PALM_LOC_Q31</t>
  </si>
  <si>
    <t>PG_PALM_LOC_Q32</t>
  </si>
  <si>
    <t>PG_PALM_LOC_Q33</t>
  </si>
  <si>
    <t>Cyperus sedgeland</t>
  </si>
  <si>
    <t>Open River gum woodland</t>
  </si>
  <si>
    <t>Closed chenopod shrubland</t>
  </si>
  <si>
    <t>Open chenopod shrubland</t>
  </si>
  <si>
    <t>Sparse chenopod shrubland</t>
  </si>
  <si>
    <t>Sod grassland with isolated chenopods</t>
  </si>
  <si>
    <t>Sod grassland with anthropogenic forbs</t>
  </si>
  <si>
    <t>Sod grassland with isolated chenopods &amp; sedges</t>
  </si>
  <si>
    <t>Sod grassland</t>
  </si>
  <si>
    <t>Sparse sedges over chenopods</t>
  </si>
  <si>
    <t>Chenopod shrubland</t>
  </si>
  <si>
    <t>Sparse lignum shrubland</t>
  </si>
  <si>
    <t>Sparse lignum shrubland over chenopods</t>
  </si>
  <si>
    <t>Sparse lignum shrubland over cyperus sedgeland</t>
  </si>
  <si>
    <t>Closed lignum shrubland</t>
  </si>
  <si>
    <t>Duma florulenta, Rapistrum rugosum, Eucalyptus camaldulensis</t>
  </si>
  <si>
    <t xml:space="preserve">Cyperus gymnocaulos, Rapistrum rugosum, Salsola australis, Piptatherum miliaceum, Hordeum marinum, Galenia </t>
  </si>
  <si>
    <t>Eucalyptus camaldulensis, Duma florulenta, Cyperus gymnocaulos, Carex bichenoviana, Lycium ferocissimum, Rapistrum rugosum, Enchylaena tomentosa</t>
  </si>
  <si>
    <t>Duma florulenta, Rapistrum rugosum, Lycium ferocissimum, Hordeum marinum, Distichlis distichophylla, Salsola australis, Enchylaena tomentosa</t>
  </si>
  <si>
    <t>Tecticornia pergranulata, Atriplex semibaccata</t>
  </si>
  <si>
    <t>Tecticornia pergranulata, Tecticornia indica, Salicornia quinqueflora</t>
  </si>
  <si>
    <t>Tecticornia pergranulata, Tecticornia indica, Enchylaena tomentosa, Rapistrum rugosum, Carex bichenoviana, Cyperus gymnocaulos, Duma florulenta</t>
  </si>
  <si>
    <t>Duma florulenta, Rapistrum rugosum, Enchylaena tomentosa, Maireana brevifolia, Salsola australis, Lycium ferocissimum, Nitraria billardierei, Mesembryanthemum</t>
  </si>
  <si>
    <t>Duma florulenta, Atriplex paludosa, Tecticornia pergranulata, Tecticornia indica, Einadia nutans, Enchylaena tomentosa, Maireana brevifolia, Mesembryanthemum, Nitraria billardierei</t>
  </si>
  <si>
    <t>Enchylaena tomentosa, Maireana brevifolia, Duma  florulenta, Rhagodia candolleana, Salsola australis, Mesembryanthemum, Rapistrum rugosum, Lycium ferocissimum, Nitraria billardierei</t>
  </si>
  <si>
    <t>Cyperus gymnocaulos, Salsola australis, Mesembryanthemum, Enchylaena tomentosa, Maireana brevifolia, Eucalyptus camaldulensis, Foeniculum vulgare, Duma florulenta</t>
  </si>
  <si>
    <t>Salsola australis, Hordeum marinum, Mesembryanthemum, Rapistrum rugosum, Cyperus gymnocaulos</t>
  </si>
  <si>
    <t>Atriplex paludosa, Tecticornia pergranulata, Enchylaena tomentosa, Tecticornia indica, Hordeum marinum, Lycium ferocissimum</t>
  </si>
  <si>
    <t>Tecticornia pergranulata, Maireana brevifolia, Salsola australis, Enchylaena tomentosa, Mesembryanthemum, Nitraria billardierei</t>
  </si>
  <si>
    <t>Cyperus gymnocaulos, Distichlis distichophylla, Cynara cardunculus, Rapistrum rugosum, Avena, Hordeum marinum</t>
  </si>
  <si>
    <t>Duma florulenta, Juncus krausii, Distichlis distichophylla, Bromus, Cyperus gymnocaulos, Rapistrum rugosum, Senecio pinnatifolius, Cynara cardunculus</t>
  </si>
  <si>
    <t>Hordeum marinum, Galenia, Enchylaena tomentosa, Maireana brevifolia, Salsola australis, Tecticornia pergranulata</t>
  </si>
  <si>
    <t>Cynodon dactylon, Bromus diandrus, Avena, Maireana brevifolia, Enchylaena tomentosa, Galenia, Lycium ferocissimum</t>
  </si>
  <si>
    <t>Cyperus gymnocaulos, Echium plantagineum, Cynodon dactylon, Atriplex semibaccata, Galenia, Lepidium africanum, Enchylaena tomentosa, Avena, Duma florulenta</t>
  </si>
  <si>
    <t>Duma florulenta, Nitraria billardierei, Cynodon dactylon, Cyperus gymnocaulos, Tecticornia indica, Tecticornia pergranulata, Atriplex semibaccata, Salsola australis, Maireana brevifolia, Nitraria billardierei, Heliotropium curassavicum, Galenia</t>
  </si>
  <si>
    <t>Duma florulenta, Tecticornia indica, Tecticornia pergranulata, Olea europaea</t>
  </si>
  <si>
    <t>Duma florulenta, Tecticornia indica, Tecticornia pergranulata, Wilsonia rotundifolia, Atriplex semibaccata</t>
  </si>
  <si>
    <t>Duma florulenta,  Cyperus gymnocaulos, Tecticornia indica, Tecticornia pergranulata</t>
  </si>
  <si>
    <t>Duma florulenta, Hordeum marinum, Cyperus gymnocaulos, Tecticornia indica, Tecticornia pergranulata, Atriplex semibaccata, Salsola australis, Maireana brevifolia, Enchylaena tomentosa, Galenia</t>
  </si>
  <si>
    <t>Hordeum marinum, Distichlis distichophylla, Cyperus gymnocaulos, Galenia, Atriplex paludosa, Maireana brevifolia, Enchylaena tomentosa, Lycium ferocissimum</t>
  </si>
  <si>
    <t>Hordeum marinum, Salsola australis, Tecticornia pergranulata, Maireana brevifolia, Enchylaena tomentosa, Galenia , Duma florulenta</t>
  </si>
  <si>
    <t>Hordeum marinum, Distichlis distichophylla, Cyperus gymnocaulos, Maireana brevifolia, Enchylaena tomentosa, Galenia, Nitraria billardierei</t>
  </si>
  <si>
    <t>Hordeum marinum, Rapistrum rugosum, Tecticornia pergranulata, Enchylaena tomentosa, Salsola australis, Duma florulenta, Nitraria billardierei, Einadia nutans</t>
  </si>
  <si>
    <t>Hordeum marinum, Tecticornia pergranulata, Enchylaena tomentosa, Salsola australis, Nitraria billardierei</t>
  </si>
  <si>
    <t>15m x 15m quadrats</t>
  </si>
  <si>
    <r>
      <t xml:space="preserve">Mixed </t>
    </r>
    <r>
      <rPr>
        <sz val="10"/>
        <rFont val="Calibri"/>
        <family val="2"/>
        <scheme val="minor"/>
      </rPr>
      <t xml:space="preserve">Tecticornia </t>
    </r>
    <r>
      <rPr>
        <sz val="11"/>
        <color indexed="8"/>
        <rFont val="Calibri"/>
        <family val="2"/>
        <scheme val="minor"/>
      </rPr>
      <t>spp. chenopod shrubland edging playa</t>
    </r>
  </si>
  <si>
    <r>
      <t>Tecticornia flabelliformis</t>
    </r>
    <r>
      <rPr>
        <sz val="11"/>
        <color indexed="8"/>
        <rFont val="Calibri"/>
        <family val="2"/>
        <scheme val="minor"/>
      </rPr>
      <t xml:space="preserve"> low very sparse chenopod shrubland on supratidal playa</t>
    </r>
  </si>
  <si>
    <r>
      <t xml:space="preserve">Mixed </t>
    </r>
    <r>
      <rPr>
        <sz val="10"/>
        <rFont val="Calibri"/>
        <family val="2"/>
        <scheme val="minor"/>
      </rPr>
      <t xml:space="preserve">Tecticornia </t>
    </r>
    <r>
      <rPr>
        <sz val="11"/>
        <color indexed="8"/>
        <rFont val="Calibri"/>
        <family val="2"/>
        <scheme val="minor"/>
      </rPr>
      <t>spp. chenopod shrubland on supratidal playa</t>
    </r>
  </si>
  <si>
    <r>
      <t>Tecticornia flabelliformis</t>
    </r>
    <r>
      <rPr>
        <sz val="11"/>
        <color indexed="8"/>
        <rFont val="Calibri"/>
        <family val="2"/>
        <scheme val="minor"/>
      </rPr>
      <t xml:space="preserve"> low chenopod shrubland in intertidal zone</t>
    </r>
  </si>
  <si>
    <r>
      <t xml:space="preserve">Mixed </t>
    </r>
    <r>
      <rPr>
        <sz val="10"/>
        <rFont val="Calibri"/>
        <family val="2"/>
        <scheme val="minor"/>
      </rPr>
      <t>Tecticornia</t>
    </r>
    <r>
      <rPr>
        <sz val="11"/>
        <color indexed="8"/>
        <rFont val="Calibri"/>
        <family val="2"/>
        <scheme val="minor"/>
      </rPr>
      <t xml:space="preserve"> spp. chenopod shrubland in intertidal zone</t>
    </r>
  </si>
  <si>
    <r>
      <t xml:space="preserve">Mixed </t>
    </r>
    <r>
      <rPr>
        <sz val="10"/>
        <rFont val="Calibri"/>
        <family val="2"/>
        <scheme val="minor"/>
      </rPr>
      <t>Tecticornia</t>
    </r>
    <r>
      <rPr>
        <sz val="11"/>
        <color indexed="8"/>
        <rFont val="Calibri"/>
        <family val="2"/>
        <scheme val="minor"/>
      </rPr>
      <t xml:space="preserve"> spp. chenopod shrubland edging playa</t>
    </r>
  </si>
  <si>
    <r>
      <t xml:space="preserve">Mixed </t>
    </r>
    <r>
      <rPr>
        <sz val="10"/>
        <rFont val="Calibri"/>
        <family val="2"/>
        <scheme val="minor"/>
      </rPr>
      <t>Tecticornia</t>
    </r>
    <r>
      <rPr>
        <sz val="11"/>
        <color indexed="8"/>
        <rFont val="Calibri"/>
        <family val="2"/>
        <scheme val="minor"/>
      </rPr>
      <t xml:space="preserve"> spp. chenopod shrubland on supratidal playa</t>
    </r>
  </si>
  <si>
    <r>
      <t>Salicornia</t>
    </r>
    <r>
      <rPr>
        <sz val="11"/>
        <color indexed="8"/>
        <rFont val="Calibri"/>
        <family val="2"/>
        <scheme val="minor"/>
      </rPr>
      <t xml:space="preserve"> spp. low chenopod shrubland in intertidal zone</t>
    </r>
  </si>
  <si>
    <r>
      <t xml:space="preserve">Mixed </t>
    </r>
    <r>
      <rPr>
        <sz val="10"/>
        <rFont val="Calibri"/>
        <family val="2"/>
        <scheme val="minor"/>
      </rPr>
      <t xml:space="preserve">Tecticornia </t>
    </r>
    <r>
      <rPr>
        <sz val="11"/>
        <color indexed="8"/>
        <rFont val="Calibri"/>
        <family val="2"/>
        <scheme val="minor"/>
      </rPr>
      <t>spp. chenopod shrubland in intertidal zone</t>
    </r>
  </si>
  <si>
    <r>
      <t xml:space="preserve">Intertidal estuarine </t>
    </r>
    <r>
      <rPr>
        <sz val="10"/>
        <rFont val="Calibri"/>
        <family val="2"/>
        <scheme val="minor"/>
      </rPr>
      <t>Wilsonia humilis</t>
    </r>
    <r>
      <rPr>
        <sz val="11"/>
        <color indexed="8"/>
        <rFont val="Calibri"/>
        <family val="2"/>
        <scheme val="minor"/>
      </rPr>
      <t xml:space="preserve"> herbland</t>
    </r>
  </si>
  <si>
    <r>
      <t xml:space="preserve">Salicornia </t>
    </r>
    <r>
      <rPr>
        <sz val="11"/>
        <color indexed="8"/>
        <rFont val="Calibri"/>
        <family val="2"/>
        <scheme val="minor"/>
      </rPr>
      <t>spp. low chenopod shrubland in intertidal zone</t>
    </r>
  </si>
  <si>
    <r>
      <t>Avicennia marina</t>
    </r>
    <r>
      <rPr>
        <sz val="11"/>
        <color indexed="8"/>
        <rFont val="Calibri"/>
        <family val="2"/>
        <scheme val="minor"/>
      </rPr>
      <t xml:space="preserve"> low open forest</t>
    </r>
  </si>
  <si>
    <r>
      <t xml:space="preserve">Tecticornia flabelliformis </t>
    </r>
    <r>
      <rPr>
        <sz val="11"/>
        <color indexed="8"/>
        <rFont val="Calibri"/>
        <family val="2"/>
        <scheme val="minor"/>
      </rPr>
      <t>low very sparse chenopod shrubland on supratidal playa</t>
    </r>
  </si>
  <si>
    <r>
      <t xml:space="preserve">Avicennia marina </t>
    </r>
    <r>
      <rPr>
        <sz val="11"/>
        <color indexed="8"/>
        <rFont val="Calibri"/>
        <family val="2"/>
        <scheme val="minor"/>
      </rPr>
      <t>low open forest</t>
    </r>
  </si>
  <si>
    <r>
      <t xml:space="preserve">Intertidal estuarine </t>
    </r>
    <r>
      <rPr>
        <sz val="10"/>
        <rFont val="Calibri"/>
        <family val="2"/>
        <scheme val="minor"/>
      </rPr>
      <t>Frankenia sessilis</t>
    </r>
    <r>
      <rPr>
        <sz val="11"/>
        <color indexed="8"/>
        <rFont val="Calibri"/>
        <family val="2"/>
        <scheme val="minor"/>
      </rPr>
      <t xml:space="preserve"> herbland</t>
    </r>
  </si>
  <si>
    <t>Maireana aphylla, Atriplex paludosa, Tecticornia pergranulata, Tecticornia indica,  Salicornia quinqueflora, Disphyma crassifolium, Hordeum marinum, Lolium, Duma florulenta</t>
  </si>
  <si>
    <t>Gahnia filum, Austrostipa, Enchylaena tomentosa, Distichlis distichophylla, Disphyma crassifolium, Atriplex paludosa, Maireana aphylla, Maireana brevifolia, Tecticornia indica, Hordeum marinum, Lomandra, Nitraria billardierei, Galenia</t>
  </si>
  <si>
    <t>Tecticornia pergranulata, Enchylaena tomentosa, Salsola australis, Hordeum marinum</t>
  </si>
  <si>
    <t>Tecticornia pergranulata, Atriplex paludosa, Enchylaena tomentosa, Tecticornia indica, Hordeum marinum, Lycium ferocissimum</t>
  </si>
  <si>
    <t>Square 30x30 quadrat</t>
  </si>
  <si>
    <t>Irregular quadrat - pool basin</t>
  </si>
  <si>
    <t>COW_LOC_Q1</t>
  </si>
  <si>
    <t>COW_LOC_Q2</t>
  </si>
  <si>
    <t>COW_LOC_Q3</t>
  </si>
  <si>
    <t>COW_LOC_Q4</t>
  </si>
  <si>
    <t>COW_LOC_Q5</t>
  </si>
  <si>
    <t>COW_LOC_Q6</t>
  </si>
  <si>
    <t>COW_LOC_Q7</t>
  </si>
  <si>
    <t>COW_LOC_Q8</t>
  </si>
  <si>
    <t>COW_LOC_Q9</t>
  </si>
  <si>
    <t>COW_LOC_Q10</t>
  </si>
  <si>
    <t>COW_LOC_Q11</t>
  </si>
  <si>
    <t>COW_LOC_Q12</t>
  </si>
  <si>
    <t>COW_LOC_Q13</t>
  </si>
  <si>
    <t>COW_LOC_Q14</t>
  </si>
  <si>
    <t>COW_LOC_Q15</t>
  </si>
  <si>
    <t>COW_LOC_Q16</t>
  </si>
  <si>
    <t>COW_LOC_Q17</t>
  </si>
  <si>
    <t>COW_LOC_Q18</t>
  </si>
  <si>
    <t>COW_LOC_Q19</t>
  </si>
  <si>
    <t>Cowandilla</t>
  </si>
  <si>
    <t>Coastal anthropogenic grassland</t>
  </si>
  <si>
    <t>Chenopod shrubland (degraded)</t>
  </si>
  <si>
    <t>Exotic plantation</t>
  </si>
  <si>
    <t>Lolium, Trifolium arvense, Oxalis pes-caprae, Malva parviflora, Morea setifolia, Vulpia myuros, Hordeum hystrix, Ehrharta longiflora, Cynodon dactylon, Bromus rubens, Bromus diandrus, Austrostipa nodosa, Brassica tournefortii, Crassula sieberana, Crassula colorata, Arctotheca calendula, Maireana brevifolia, Galenia secunda, Galenia pubescens</t>
  </si>
  <si>
    <t>Bromus diandrus, Ehrharta longiflora, Lolium, Malva parviflora, Hordeum hystrix,  Cynodon dactylon, Bromus rubens,  Avena barbata, Galenia secunda, Galenia pubescens</t>
  </si>
  <si>
    <t>Ehrharta longiflora, Ehrharta calycina, Plantago coronopus, Oxalis pes-caprae, Trifolium arvense, Vulpia myuros, Cynodon dactylon, Euphorbia terracina, Hypochoeris glabra, Galenia secunda, Galenia pubescens</t>
  </si>
  <si>
    <t>Galenia secunda, Galenia pubescens, Morea setifolia, Oxalis pes-caprae, Trifolium arvense, Medicago polymorpha, Romulea minutiflora, Lycium ferocissimum, Avena barbata, Rytidosperma caespitosa, Sonchus oleraceus, Arctotheca calendula, Tecticornia pergranulata, Atriplex semibaccata, Mesembryanthemum nodiflorum</t>
  </si>
  <si>
    <t>Galenia secunda, Galenia pubescens, Trifolium arvense, Lycium ferocissimum, Plantago coronopus, Oxalis pes-caprae, Melilotus indicus, Medicago polymorpha, Morea setifolia, Vulpia myuros, Lolium, Ehrharta calycina, Avena barbata, Crassula sieberana, Sonchus oleraceus, Arctotheca calendula, Tecticornia pergranulata, Disphyma crassifolium, Carpobrotus rossii</t>
  </si>
  <si>
    <t>Galenia secunda, Galenia pubescens, Morea setifolia, Maireana brevifolia, Arctotheca calendula, Mesembryanthemum crystallinum, Avena barbata, Ehrharta longiflora, Hordeum hystrix, Lolium, Trifolium arvense</t>
  </si>
  <si>
    <t>Vulpia myuros, Galenia secunda, Galenia pubescens, Echium plantagineum, Atriplex semibaccata, Arctotheca calendula, Carex divisa, Avena barbata, Lolium, Juncus subsecundus, Trifolium arvense, Oxalis pes-caprae</t>
  </si>
  <si>
    <t>Avena barbata, Plantago lanceolata, Galenia secunda, Galenia pubescens, Echium plantagineum, Enchylaena tomentosa, Helminthotheca echioides, Sonchus oleraceus, Rytidosperma caespitosa, Lolium, Trifolium arvense, Oxalis perennans, Oxalis pes-caprae, Plantago coronopus, Rumex crispus</t>
  </si>
  <si>
    <t>Lycium ferocissimum, Duma florulenta, Cyperus gymnocaulos, Atriplex paludosa, Enchylaena tomentosa, Maireana brevifolia, Salicornia quinqueflora, Tecticornia pergranulata, Cynara cardunculus, Helminthotheca echioides, Xanthium spinosum, Cynodon dactylon, Distichlis distichophylla, Hordeum marinum, Moraea setifolia, Pittosporum angustifolium</t>
  </si>
  <si>
    <t>Tecticornia pergranulata, Suaeda australis, Disphyma crassifolium, Mesembryanthemum crystallinum, Atriplex prostrata, Cotula coronopifolia, Sonchus oleraceus, Frankenia pauciflora, Lolium, Parapholis incurva, Oxalis pes-caprae, Nitraria billardierei</t>
  </si>
  <si>
    <t>Avena barbata, Galenia secunda, Galenia pubescens, Mesembryanthemum crystallinum, Arctotheca calendula, Sonchus oleraceus, Ehrharta calycina, Hordeum hystrix, Hordeum glaucum, Lolium, Trifolium arvense, Oxalis pes-caprae, Nitraria billardierei</t>
  </si>
  <si>
    <t>Tecticornia pergranulata, Lolium, Cotula bipinnata, Hypochoeris glabra, Avena barbata, Vulpia myuros, Morea setifolia, Medicago polymorpha, Trifolium arvense, Oxalis pes-caprae, Plantago coronopus</t>
  </si>
  <si>
    <t>Hordeum glaucum, Mesembryanthemum nodiflorum, Avena barbata, Lolium, Morea setifolia, Malva parviflora</t>
  </si>
  <si>
    <t>Tecticornia pergranulata, Suaeda australis, Disphyma crassifolium, Frankenia pauciflora, Avena barbata, Myoporum insulare, Oxalis pes-caprae</t>
  </si>
  <si>
    <t>Tecticornia pergranulata, Avena barbata, Ehrharta calycina, Carpobrotus edulis, Disphyma crassifolium, Ficinia nodosa, Morea setifolia, Medicago polymorpha, Trifolium arvense, Limonium binervosum, Oxalis pes-caprae</t>
  </si>
  <si>
    <t>Tecticornia pergranulata, Disphyma crassifolium, Crassula colorata, Frankenia pauciflora, Avena barbata, Lolium, Juncus krausii, Medicago polymorpha, Oxalis pes-caprae, Plantago coronopus</t>
  </si>
  <si>
    <t>Tecticornia pergranulata, Cotula bipinnata, Disphyma crassifolium, Spergularia marina, Cotula coronopifolia, Crassula colorata, Sonchus oleraceus, Avena barbata, Medicago polymorpha, Trifolium arvense, Limonium binervosum, Oxalis pes-caprae</t>
  </si>
  <si>
    <t>Leptospermum laevigatum, Acacia saligna, Oxalis pes-caprae, Solanum nigrum, Lycium ferocissimum, Muehlenbeckia gunnii, Olea europaea, Lagunaria patersonii, Hordeum glaucum, Ehrharta longiflora, Ehrharta calycina, Avena barbata, Lactuca serriola, Gazania rigens, Dimorphotheca ecklonis</t>
  </si>
  <si>
    <t>Tecticornia pergranulata, Distichlis distichophylla, Carpobrotus edulis, Disphyma crassifolium, Galenia pubescens, Galenia secunda, Mesembryanthemum nodiflorum, Arctotheca calendula, Ehrharta calycina, Lolium, Medicago polymorpha, Trifolium arvense, Limonium binervosum, Oxalis pes-caprae, Plantago coronopus</t>
  </si>
  <si>
    <t>Vulpia myuros, Carex divisa, Lupinus cosentinii, Lolium, Oxalis pes-caprae, Trifolium arvense, Morea setifolia, Avena barbata, Galenia secunda, Galenia pubescens</t>
  </si>
  <si>
    <t>MACCA_LOC_L1</t>
  </si>
  <si>
    <t>MACCA_LOC_L2</t>
  </si>
  <si>
    <t>MACCA_LOC_L3</t>
  </si>
  <si>
    <t>MACCA_LOC_L4</t>
  </si>
  <si>
    <t>MACCA_LOC_L5</t>
  </si>
  <si>
    <t>MACCA_LOC_L6</t>
  </si>
  <si>
    <t>MACCA_LOC_L7</t>
  </si>
  <si>
    <t>MACCA_LOC_L8</t>
  </si>
  <si>
    <t>MACCA_LOC_L9</t>
  </si>
  <si>
    <t>MACCA_LOC_L10</t>
  </si>
  <si>
    <t>MACCA_LOC_L11</t>
  </si>
  <si>
    <t>MACCA_LOC_L12</t>
  </si>
  <si>
    <t>MACCA_LOC_L13</t>
  </si>
  <si>
    <t>MACCA_LOC_L14</t>
  </si>
  <si>
    <t>MACCA_LOC_L15</t>
  </si>
  <si>
    <t>MACCA_LOC_L16</t>
  </si>
  <si>
    <t>MACCA_LOC_L17</t>
  </si>
  <si>
    <t>MACCA_LOC_L18</t>
  </si>
  <si>
    <t>MACCA_LOC_L19</t>
  </si>
  <si>
    <t>MACCA_LOC_L20</t>
  </si>
  <si>
    <t>MACCA_LOC_L21</t>
  </si>
  <si>
    <t>MACCA_LOC_L22</t>
  </si>
  <si>
    <t>MACCA_LOC_PP1</t>
  </si>
  <si>
    <t>MACCA_LOC_PP2</t>
  </si>
  <si>
    <t>MACCA_LOC_PP3</t>
  </si>
  <si>
    <t>MACCA_LOC_PP4</t>
  </si>
  <si>
    <t>MACCA_LOC_PP5</t>
  </si>
  <si>
    <t>MACCA_LOC_PP6</t>
  </si>
  <si>
    <t>MACCA_LOC_PP7</t>
  </si>
  <si>
    <t>MACCA_LOC_PP8</t>
  </si>
  <si>
    <t>MACCA_LOC_PP9</t>
  </si>
  <si>
    <t>MACCA - Light R</t>
  </si>
  <si>
    <t>MACCA - Port Prime</t>
  </si>
  <si>
    <t xml:space="preserve">Disphyma crassifolium, Mesembryanthemum crystallinum, Mesembryanthemum nodiflorum, Cerastium semidecandrum, Atriplex paludosa, Tecticornia pergranulata, Dissocarpus biflorus, Tecticornia pruinosa, Threlkeldia diffusa, Senecio pinnatifolius, Hornungia procumbens, Morea setifolia, Medicago polymorpha, Oxalis pes-caprae </t>
  </si>
  <si>
    <t>Disphyma crassifolium, Mesembryanthemum nodiflorum, Bryophyta, Atriplex paludosa, Dissocarpus biflorus, Tecticornia indica, Tecticornia halocnemoides, Tecticornia pruinosa, Senecio pinnatifolius, Frankenia pauciflora, Morea setifolia, Medicago polymorpha</t>
  </si>
  <si>
    <t>Maireana oppositifolia	, 
Suaeda australis	, 
Tecticornia arbuscula	, 
Tecticornia halocnemoides	, 
Wilsonia humilis	, 
Frankenia pauciflora</t>
  </si>
  <si>
    <t>Disphyma crassifolium	, 
Mesembryanthemum nodiflorum	, 
Tetragonia implexicoma	, 
Bryophyta	, 
Atriplex paludosa	, 
Enchylaena tomentosa	, 
Maireana erioclada	, 
Maireana oppositifolia	, 
Rhagodia candolleana	, 
Salsola australis	, 
Tecticornia indica	, 
Threlkeldia diffusa	, 
Hypochaeris radicata	, 
Oncosiphon suffruticosa	, 
Vittadinia gracilis	, 
Frankenia pauciflora	, 
Erodium cicutarium	, 
Austrostipa scabra falcata	, 
Avena barbata	, 
Distichlis distichophylla	, 
Ehrharta calycina	, 
Hordeum marinum	, 
Morea setifolia	, 
Marrubium vulgare	, 
Medicago polymorpha	, 
Lomandra effusa	, 
Pittosporum angustifolium	, 
Exocarpos aphyllus	, 
Lycium ferocissimum	, 
Daucus glochidiatus	, 
Nitraria billardierei</t>
  </si>
  <si>
    <t>Cyanophyta, Ruppia tuberosa</t>
  </si>
  <si>
    <t xml:space="preserve">Disphyma crassifolium	, 
Mesembryanthemum nodiflorum	, 
Tetragonia implexicoma	, 
Atriplex paludosa	, 
Enchylaena tomentosa	, 
Maireana oppositifolia	, 
Threlkeldia diffusa	, 
Olearia axillaris	, 
Vittadinia cervicularis	, 
Vittadinia gracilis	, 
Frankenia pauciflora	, 
Rytidosperma caespitosa	, 
Austrostipa scabra falcata	, 
Distichlis distichophylla	, 
Morea setifolia	, 
Medicago polymorpha	, 
Myoporum insulare	, 
Pittosporum angustifolium	, 
Lycium ferocissimum	, </t>
  </si>
  <si>
    <t xml:space="preserve">Mesembryanthemum crystallinum	, 
Mesembryanthemum nodiflorum	, 
Tetragonia implexicoma	, 
Alyxia buxifolia	, 
Atriplex paludosa	, 
Enchylaena tomentosa	, 
Maireana oppositifolia	, 
Rhagodia candolleana	, 
Rhagodia crassifolium	, 
Tecticornia pruinosa	, 
Olearia axillaris	, 
Senecio pinnatifolius	, 
Romulea minutiflora	, 
Lawrencia squamata	, 
Myoporum insulare	, 
Lycium ferocissimum	, </t>
  </si>
  <si>
    <t xml:space="preserve">Avicennia marina	, 
Maireana oppositifolia	, 
Salicornia quinqueflora	, 
Suaeda australis	, 
Tecticornia arbuscula	, 
Tecticornia halocnemoides	, </t>
  </si>
  <si>
    <t xml:space="preserve">Mesembryanthemum nodiflorum	, 
Enchylaena tomentosa	, 
Tecticornia pergranulata	, 
Cynara cardunculus	, 
Cyperus gymnocaulos	, 
Hordeum leporinum	, 
Malva parviflora	, 
Oxalis pes-caprae	, 
Lycium ferocissimum	, </t>
  </si>
  <si>
    <t xml:space="preserve">Agaricus campestris	, 
Echium plantagineum	, 
Cerastium glomeratum	, 
Atriplex paludosa	, 
Atriplex prostrata	, 
Atriplex semibacatta	, 
Chenopodium album	, 
Einardia nutans	, 
Enchylaena tomentosa	, 
Tecticornia pergranulata	, 
Cynara cardunculus	, 
Rapistrum rugosum	, 
Cyperus gymnocaulos	, 
Malva parviflora	, 
Eucalyptus camaldulensis	, 
Muehlenbeckia florulenta	, 
Rumex crispus	, 
Lycium ferocissimum	, </t>
  </si>
  <si>
    <t xml:space="preserve">Disphyma crassifolium	, 
Atriplex paludosa	, 
Chenopodium album	, 
Enchylaena tomentosa	, 
Salicornia quinqueflora	, 
Tecticornia pergranulata	, 
Oncosiphon suffruticosa	, 
Cyperus gymnocaulos	, 
Distichlis distichophylla	, 
Romulea minutiflora	, 
Malva parviflora	, 
Oxalis pes-caprae	, 
Pittosporum angustifolium	, 
Muehlenbeckia florulenta	, 
Polygonum aviculare	, 
Lycium ferocissimum	, </t>
  </si>
  <si>
    <t xml:space="preserve">Atriplex paludosa	, 
Atriplex semibacatta	, 
Enchylaena tomentosa	, 
Tecticornia pergranulata	, 
Oncosiphon suffruticosum	, 
Medicago polymorpha	, 
Glaucium corniculatum	, 
Polygonum aviculare	, 
Lycium ferocissimum	, 
Urtica urens	, </t>
  </si>
  <si>
    <t xml:space="preserve">Hemichroa pentandra	, 
Atriplex paludosa	, 
Maireana oppositifolia	, 
Rhagodia candolleana	, 
Salicornia quinqueflora	, 
Suaeda australis	, 
Tecticornia pergranulata	, </t>
  </si>
  <si>
    <t xml:space="preserve">Hemichroa pentandra	, 
Avicennia marina	, 
Atriplex paludosa	, 
Maireana aphylla	, 
Maireana oppositifolia	, 
Salicornia quinqueflora	, 
Suaeda australis	, 
Tecticornia arbuscula	, 
Tecticornia pergranulata	, 
Wilsonia humilis	, 
Frankenia pauciflora	, </t>
  </si>
  <si>
    <t xml:space="preserve">Tecticornia arbuscula	, 
Tecticornia halocnemoides	, 
Wilsonia humilis	, 
Cyanophyta	, 
Frankenia pauciflora	, </t>
  </si>
  <si>
    <t xml:space="preserve">Avicennia marina	, 
Maireana oppositifolia	, 
Salicornia quinqueflora	, 
Suaeda australis	, 
Tecticornia arbuscula	, 
Wilsonia humilis	, 
Nitraria billardierei	, </t>
  </si>
  <si>
    <t xml:space="preserve">Atriplex paludosa	, 
Enchylaena tomentosa	, 
Maireana brevifolia	, 
Tecticornia halocnemoides	, 
Tecticornia indica	, 
Cynara cardunculus	, 
Reichardia tingitana	, 
Cyperus gymnocaulos	, 
Frankenia pauciflora	, 
Erodium cicutarium	, 
Distichlis distichophylla	, 
Hordeum leporinum	, 
Lolium 	, 
Poa annua	, 
Morea setifolia	, 
Romulea minutiflora	, 
Marrubium vulgare	, 
Medicago polymorpha	, 
Oxalis pes-caprae	, 
Lycium ferocissimum	, </t>
  </si>
  <si>
    <t xml:space="preserve">Disphyma crassifolium	, 
Mesembryanthemum crystallinum	, 
Mesembryanthemum nodiflorum	, 
Atriplex paludosa	, 
Enchylaena tomentosa	, 
Maireana brevifolia	, 
Tecticornia pruinosa	, 
Oncosiphon suffruticosum	, 
Hordeum marinum	, 
Morea setifolia	, 
Romulea minutiflora	, 
Marrubium vulgare	, 
Medicago polymorpha	, 
Lycium ferocissimum	, 
Nitraria billardierei	, </t>
  </si>
  <si>
    <t xml:space="preserve">Mesembryanthemum nodiflorum	, 
Tetragonia implexicoma	, 
Atriplex paludosa	, 
Enchylaena tomentosa	, 
Maireana brevifolia	, 
Maireana erioclada	, 
Rhagodia candolleana	, 
Tecticornia pruinosa	, 
Threlkeldia diffusa	, 
Cynara cardunculus	, 
Hypochaeris glabra	, 
Oncosiphon suffruticosum	, 
Frankenia pauciflora	, 
Rytidosperma caespitosa	, 
Austrostipa scabra falcata	, 
Distichlis distichophylla	, 
Morea setifolia	, 
Marrubium vulgare	, 
Medicago polymorpha	, 
Asphodelus fistulosus	, 
Lomandra effusa	, 
Lycium ferocissimum	, </t>
  </si>
  <si>
    <t xml:space="preserve">Disphyma crassifolium	, 
Mesembryanthemum nodiflorum	, 
Spergularia 	, 
Stellaria media	, 
Atriplex paludosa	, 
Dissocarpus biflorus	, 
Maireana oppositifolia	, 
Tecticornia indica	, 
Tecticornia pergranulata	, 
Cotula bipinnata	, 
Parafolis incurva	, 
Morea setifolia	, 
Triglochin mucronatum	, 
Medicago polymorpha	, </t>
  </si>
  <si>
    <t xml:space="preserve">Mesembryanthemum crystallinum	, 
Tetragonia implexicoma	, 
Atriplex cinerea	, 
Atriplex paludosa	, 
Maireana brevifolia	, 
Rhagodia candolleana	, 
Threlkeldia diffusa	, 
Olearia axillaris	, 
Senecio pinnatifolius	, 
Vittadinia sp.	, 
Cakile maritima	, 
Euphorbia terracina	, 
Distichlis distichophylla	, 
Lagurus ovatus	, 
Acacia cupularis	, 
Acacia ligulata	, 
Asphodelus fistulosus	, 
Dianella brevicaulis	, 
Limonium companyonis	, 
Myoporum insulare	, 
Oenothera stricta	, 
Oxalis pes-caprae	, 
Pittosporum angustifolium	, 
Muehlenbeckia gunnii	, 
Exocarpos aphyllus	, 
Lycium ferocissimum	, </t>
  </si>
  <si>
    <t xml:space="preserve">Disphyma crassifolium	, 
Mesembryanthemum crystallinum	, 
Mesembryanthemum nodiflorum	, 
Atriplex paludosa	, 
Maireana erioclada	, 
Maireana oppositifolia	, 
Salicornia quinqueflora	, 
Suaeda australis	, 
Tecticornia pergranulata	, 
Tecticornia pruinosa	, 
Threlkeldia diffusa	, 
Olearia axillaris	, 
Frankenia pauciflora	, 
Rytidosperma caespitosa	, 
Myoporum insulare	, 
Melaleuca lanceolata	, 
Geijera linearifolia	, 
Exocarpos aphyllus	, 
Nitraria billardierei	, </t>
  </si>
  <si>
    <t xml:space="preserve">Mesembryanthemum crystallinum	, 
Mesembryanthemum nodiflorum	, 
Tetragonia implexicoma	, 
Atriplex paludosa	, 
Maireana erioclada	, 
Maireana oppositifolia	, 
Rhagodia candolleana	,
Tecticornia indica	, 
Threlkeldia diffusa	, 
Brachyscome lineariloba	, 
Olearia axillaris	, 
Oncosiphon suffruticosum	, 
Senecio pinnatifolius	, 
Crassula sieberiana	, 
Callitris gracilis	, 
Frankenia pauciflora	, 
Erodium cicutarium	, 
Lagurus ovatus	, 
Medicago polymorpha	, 
Amyema melaleucae	, 
Melaleuca lanceolata	, 
Pittosporum angustifolium	, 
Pomaderris paniculosa (prev. oraria)	, 
Galium murale	, 
Geijera linearifolia	, 
Exocarpos aphyllus	, 
Lycium ferocissimum	, </t>
  </si>
  <si>
    <t xml:space="preserve">Disphyma crassifolium	, 
Mesembryanthemum crystallinum	, 
Mesembryanthemum nodiflorum	, 
Tetragonia implexicoma	, 
Arenaria leptoclados	, 
Stellaria media	, 
Atriplex paludosa	, 
Enchylaena tomentosa	, 
Maireana erioclada	, 
Maireana oppositifolia	, 
Rhagodia candolleana	, 
Tecticornia pruinosa	, 
Threlkeldia diffusa	, 
Crassula sieberiana	, 
Euphorbia peplus	, 
Frankenia pauciflora	, 
Bromus rubens	, 
Lagurus ovatus	, 
Morea setifolia	, 
Medicago polymorpha	, 
Eucalyptus gracilis	, 
Melaleuca lanceolata	, </t>
  </si>
  <si>
    <t xml:space="preserve">Mesembryanthemum crystallinum	, 
Mesembryanthemum nodiflorum	, 
Atriplex paludosa	, 
Maireana brevifolia	, 
Maireana erioclada	, 
Salsola australis	, 
Threlkeldia diffusa	, 
Austrostipa elegantissima	, 
Austrostipa scabra falcata	, 
Hordeum marinum	, 
Lagurus ovatus	, 
Morea setifolia	, 
Marrubium vulgare	, 
Limonium companyonis	, 
Nitraria billardierei	, </t>
  </si>
  <si>
    <t xml:space="preserve">Disphyma crassifolium	, 
Mesembryanthemum nodiflorum	, 
Tetragonia implexicoma	, 
Stellaria media	, 
Atriplex paludosa	,
Maireana erioclada	, 
Maireana oppositifolia	, 
Tecticornia arbuscula	, 
Threlkeldia diffusa	, 
Microseris lanceolata	, 
Olearia axillaris	, 
Crassula sieberiana	, 
Euphorbia peplus	, 
Frankenia pauciflora	, 
Scaevola spinescens	, 
Austrostipa scabra falcata	, 
Bromus rubens	, 
Hordeum leporinum	, 
Poa annua	, 
Morea setifolia	, 
Marrubium vulgare	, 
Medicago polymorpha	, 
Eucalyptus gracilis	, 
Melaleuca lanceolata	, 
Exocarpos aphyllus	, 
Lycium ferocissimum	, </t>
  </si>
  <si>
    <t xml:space="preserve">Disphyma crassifolium	, 
Mesembryanthemum nodiflorum	, 
Atriplex paludosa	, 
Maireana oppositifolia	, 
Rhagodia candolleana	, 
Tecticornia pergranulata	, 
Tecticornia pruinosa	, 
Tecticornia syncarpa	, 
Senecio pinnatifolius	, 
Hornungia procumbens	, 
Frankenia pauciflora	, 
Triglochin mucronatum	, 
Pittosporum angustifolium	, 
Ruppia	, 
Nitraria billardierei	, </t>
  </si>
  <si>
    <t xml:space="preserve">Disphyma crassifolium	, 
Mesembryanthemum crystallinum	, 
Mesembryanthemum nodiflorum	, 
Sagina maritima	, 
Spergularia 	, 
Atriplex paludosa	, 
Maireana oppositifolia	, 
Suaeda australis	, 
Tecticornia halocnemoides	, 
Tecticornia pergranulata	, 
Tecticornia pruinosa	, 
Threlkeldia diffusa	, 
Brachyscome parvula	, 
Oncosiphon suffruticosum	, 
Senecio glossanthus	, 
Senecio pinnatifolius	, 
Cakile maritima	, 
Hornungia procumbens	, 
Sisymbrium orientale	, 
Distichlis distichophylla	, 
Hordeum marinum	, 
Poa annua	, 
Morea setifolia	, 
Limonium companyonis	, 
Lycium ferocissimum	, 
Hydrocotyle callicarpa	, 
Nitraria billardierei	, </t>
  </si>
  <si>
    <t xml:space="preserve">Disphyma crassifolium	, 
Maireana oppositifolia	, 
Tecticornia halocnemoides	, 
Tecticornia pergranulata	, 
Tecticornia pruinosa	, 
Frankenia pauciflora	, 
Poa annua	, 
Morea setifolia	, 
Triglochin mucronatum	, 
Apium annuum	, 
Hydrocotyle callicarpa	, </t>
  </si>
  <si>
    <t>Presence-absence in quadrats, not sorted by dominance</t>
  </si>
  <si>
    <t xml:space="preserve">Hemichroa pentandra	, 
Salicornia quinqueflora	, 
Suaeda australis	, 
Wilsonia humilis	, 
Ruppia tuberosa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</si>
</sst>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Calibri"/>
      <family val="2"/>
      <scheme val="minor"/>
    </font>
    <font>
      <b/>
      <sz val="11"/>
      <color indexed="8"/>
      <name val="Calibri"/>
      <family val="2"/>
      <scheme val="minor"/>
    </font>
    <font>
      <sz val="11"/>
      <name val="Calibri"/>
      <family val="2"/>
      <scheme val="minor"/>
    </font>
    <font>
      <b/>
      <sz val="11"/>
      <name val="Calibri"/>
      <family val="2"/>
      <scheme val="minor"/>
    </font>
    <font>
      <sz val="10"/>
      <name val="Calibri"/>
      <family val="2"/>
      <scheme val="minor"/>
    </font>
  </fonts>
  <fills count="7">
    <fill>
      <patternFill patternType="none"/>
    </fill>
    <fill>
      <patternFill patternType="gray125"/>
    </fill>
    <fill>
      <patternFill patternType="solid">
        <fgColor indexed="41"/>
      </patternFill>
    </fill>
    <fill>
      <patternFill patternType="solid">
        <fgColor indexed="26"/>
      </patternFill>
    </fill>
    <fill>
      <patternFill patternType="solid">
        <fgColor indexed="48"/>
      </patternFill>
    </fill>
    <fill>
      <patternFill patternType="none">
        <bgColor indexed="8"/>
      </patternFill>
    </fill>
    <fill>
      <patternFill patternType="solid">
        <fgColor rgb="FF00B0F0"/>
        <bgColor indexed="64"/>
      </patternFill>
    </fill>
  </fills>
  <borders count="1">
    <border>
      <left/>
      <right/>
      <top/>
      <bottom/>
      <diagonal/>
    </border>
  </borders>
  <cellStyleXfs count="1">
    <xf numFmtId="0" fontId="0" fillId="0" borderId="0"/>
  </cellStyleXfs>
  <cellXfs count="43">
    <xf numFmtId="0" fontId="0" fillId="0" borderId="0" xfId="0"/>
    <xf numFmtId="0" fontId="0" fillId="0" borderId="0" xfId="0" applyBorder="1"/>
    <xf numFmtId="0" fontId="0" fillId="0" borderId="0" xfId="0" applyBorder="1" applyAlignment="1">
      <alignment horizontal="center" vertical="center" wrapText="1"/>
    </xf>
    <xf numFmtId="0" fontId="0" fillId="5" borderId="0" xfId="0" applyFill="1" applyBorder="1"/>
    <xf numFmtId="0" fontId="0" fillId="6" borderId="0" xfId="0" applyFill="1" applyBorder="1"/>
    <xf numFmtId="0" fontId="0" fillId="6" borderId="0" xfId="0" applyFill="1"/>
    <xf numFmtId="0" fontId="0" fillId="5" borderId="0" xfId="0" applyFill="1" applyBorder="1" applyAlignment="1">
      <alignment horizontal="center"/>
    </xf>
    <xf numFmtId="0" fontId="2" fillId="0" borderId="0" xfId="0" applyFont="1"/>
    <xf numFmtId="0" fontId="2" fillId="6" borderId="0" xfId="0" applyFont="1" applyFill="1"/>
    <xf numFmtId="0" fontId="0" fillId="0" borderId="0" xfId="0" applyBorder="1" applyAlignment="1">
      <alignment vertical="center" wrapText="1"/>
    </xf>
    <xf numFmtId="0" fontId="0" fillId="0" borderId="0" xfId="0" applyFont="1" applyBorder="1"/>
    <xf numFmtId="0" fontId="0" fillId="0" borderId="0" xfId="0" applyFont="1" applyBorder="1" applyAlignment="1">
      <alignment horizontal="center" vertical="center" wrapText="1"/>
    </xf>
    <xf numFmtId="14" fontId="0" fillId="0" borderId="0" xfId="0" applyNumberFormat="1" applyFont="1" applyBorder="1"/>
    <xf numFmtId="0" fontId="0" fillId="0" borderId="0" xfId="0" applyFont="1" applyBorder="1" applyAlignment="1">
      <alignment vertical="center"/>
    </xf>
    <xf numFmtId="0" fontId="0" fillId="0" borderId="0" xfId="0" applyFont="1" applyBorder="1" applyAlignment="1">
      <alignment horizontal="left" vertical="center"/>
    </xf>
    <xf numFmtId="0" fontId="0" fillId="6" borderId="0" xfId="0" applyFont="1" applyFill="1" applyBorder="1"/>
    <xf numFmtId="0" fontId="0" fillId="0" borderId="0" xfId="0" applyFont="1"/>
    <xf numFmtId="0" fontId="0" fillId="5" borderId="0" xfId="0" applyFont="1" applyFill="1" applyBorder="1" applyAlignment="1">
      <alignment horizontal="center" vertical="center" wrapText="1"/>
    </xf>
    <xf numFmtId="0" fontId="0" fillId="5" borderId="0" xfId="0" applyFont="1" applyFill="1" applyBorder="1"/>
    <xf numFmtId="14" fontId="0" fillId="0" borderId="0" xfId="0" applyNumberFormat="1" applyFont="1"/>
    <xf numFmtId="0" fontId="0" fillId="5" borderId="0" xfId="0" applyFont="1" applyFill="1" applyBorder="1" applyAlignment="1">
      <alignment vertical="center"/>
    </xf>
    <xf numFmtId="0" fontId="0" fillId="6" borderId="0" xfId="0" applyFont="1" applyFill="1"/>
    <xf numFmtId="0" fontId="0" fillId="0" borderId="0" xfId="0" applyFont="1" applyBorder="1" applyAlignment="1">
      <alignment horizontal="center"/>
    </xf>
    <xf numFmtId="0" fontId="0" fillId="0" borderId="0" xfId="0" applyFont="1" applyAlignment="1">
      <alignment horizontal="center"/>
    </xf>
    <xf numFmtId="0" fontId="0" fillId="0" borderId="0" xfId="0" applyAlignment="1">
      <alignment horizontal="center"/>
    </xf>
    <xf numFmtId="0" fontId="3" fillId="0" borderId="0" xfId="0" applyFont="1" applyBorder="1" applyAlignment="1">
      <alignment horizontal="left" vertical="center"/>
    </xf>
    <xf numFmtId="0" fontId="3" fillId="0" borderId="0" xfId="0" applyFont="1" applyAlignment="1">
      <alignment horizontal="left"/>
    </xf>
    <xf numFmtId="0" fontId="2" fillId="2" borderId="0" xfId="0" applyFont="1" applyFill="1"/>
    <xf numFmtId="0" fontId="4" fillId="2" borderId="0" xfId="0" applyFont="1" applyFill="1" applyAlignment="1">
      <alignment horizontal="left"/>
    </xf>
    <xf numFmtId="0" fontId="2" fillId="3" borderId="0" xfId="0" applyFont="1" applyFill="1"/>
    <xf numFmtId="0" fontId="2" fillId="4" borderId="0" xfId="0" applyFont="1" applyFill="1"/>
    <xf numFmtId="0" fontId="5" fillId="5" borderId="0" xfId="0" applyFont="1" applyFill="1" applyBorder="1" applyAlignment="1">
      <alignment vertical="center"/>
    </xf>
    <xf numFmtId="0" fontId="5" fillId="5" borderId="0" xfId="0" applyFont="1" applyFill="1" applyBorder="1" applyAlignment="1">
      <alignment horizontal="left" vertical="center"/>
    </xf>
    <xf numFmtId="0" fontId="5" fillId="5" borderId="0" xfId="0" applyFont="1" applyFill="1" applyAlignment="1">
      <alignment horizontal="center"/>
    </xf>
    <xf numFmtId="0" fontId="5" fillId="5" borderId="0" xfId="0" applyFont="1" applyFill="1"/>
    <xf numFmtId="0" fontId="5" fillId="5" borderId="0" xfId="0" applyFont="1" applyFill="1" applyAlignment="1">
      <alignment vertical="center"/>
    </xf>
    <xf numFmtId="0" fontId="5" fillId="5" borderId="0" xfId="0" applyFont="1" applyFill="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2" fillId="0" borderId="0" xfId="0" applyFont="1" applyAlignment="1">
      <alignment horizontal="center"/>
    </xf>
    <xf numFmtId="14" fontId="0" fillId="0" borderId="0" xfId="0" applyNumberForma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95"/>
  <sheetViews>
    <sheetView tabSelected="1" workbookViewId="0">
      <pane xSplit="3" ySplit="2" topLeftCell="D25" activePane="bottomRight" state="frozen"/>
      <selection pane="topRight" activeCell="D1" sqref="D1"/>
      <selection pane="bottomLeft" activeCell="A3" sqref="A3"/>
      <selection pane="bottomRight" activeCell="J37" sqref="J37"/>
    </sheetView>
  </sheetViews>
  <sheetFormatPr baseColWidth="10" defaultColWidth="8.83203125" defaultRowHeight="15" x14ac:dyDescent="0.2"/>
  <cols>
    <col min="1" max="1" width="14.5" bestFit="1" customWidth="1"/>
    <col min="2" max="2" width="10.33203125" bestFit="1" customWidth="1"/>
    <col min="3" max="3" width="10.83203125" customWidth="1"/>
    <col min="4" max="4" width="10.1640625" bestFit="1" customWidth="1"/>
    <col min="5" max="5" width="17.6640625" bestFit="1" customWidth="1"/>
    <col min="6" max="6" width="16.1640625" bestFit="1" customWidth="1"/>
    <col min="7" max="7" width="14.6640625" style="16" bestFit="1" customWidth="1"/>
    <col min="8" max="8" width="25.33203125" bestFit="1" customWidth="1"/>
    <col min="9" max="9" width="71.1640625" customWidth="1"/>
    <col min="10" max="10" width="13.33203125" customWidth="1"/>
    <col min="11" max="11" width="18.83203125" style="16" bestFit="1" customWidth="1"/>
    <col min="12" max="12" width="27.1640625" bestFit="1" customWidth="1"/>
    <col min="13" max="13" width="9.5" bestFit="1" customWidth="1"/>
    <col min="14" max="14" width="27.6640625" style="26" bestFit="1" customWidth="1"/>
    <col min="15" max="15" width="12.33203125" bestFit="1" customWidth="1"/>
    <col min="16" max="16" width="21" customWidth="1"/>
    <col min="17" max="17" width="18.33203125" bestFit="1" customWidth="1"/>
    <col min="18" max="18" width="19.1640625" bestFit="1" customWidth="1"/>
    <col min="19" max="19" width="28" bestFit="1" customWidth="1"/>
    <col min="20" max="20" width="31.33203125" customWidth="1"/>
    <col min="21" max="21" width="40.83203125" bestFit="1" customWidth="1"/>
    <col min="22" max="22" width="17.33203125" bestFit="1" customWidth="1"/>
    <col min="23" max="23" width="7" bestFit="1" customWidth="1"/>
  </cols>
  <sheetData>
    <row r="1" spans="1:25" x14ac:dyDescent="0.2">
      <c r="A1" s="27" t="s">
        <v>0</v>
      </c>
      <c r="B1" s="27" t="s">
        <v>0</v>
      </c>
      <c r="C1" s="27" t="s">
        <v>0</v>
      </c>
      <c r="D1" s="27" t="s">
        <v>0</v>
      </c>
      <c r="E1" s="27" t="s">
        <v>0</v>
      </c>
      <c r="F1" s="27" t="s">
        <v>0</v>
      </c>
      <c r="G1" s="27" t="s">
        <v>0</v>
      </c>
      <c r="H1" s="27" t="s">
        <v>0</v>
      </c>
      <c r="I1" s="27" t="s">
        <v>0</v>
      </c>
      <c r="J1" s="27" t="s">
        <v>0</v>
      </c>
      <c r="K1" s="27" t="s">
        <v>0</v>
      </c>
      <c r="L1" s="27" t="s">
        <v>0</v>
      </c>
      <c r="M1" s="27" t="s">
        <v>0</v>
      </c>
      <c r="N1" s="28" t="s">
        <v>0</v>
      </c>
      <c r="O1" s="27" t="s">
        <v>0</v>
      </c>
      <c r="P1" s="27" t="s">
        <v>0</v>
      </c>
      <c r="Q1" s="29" t="s">
        <v>1</v>
      </c>
      <c r="R1" s="29" t="s">
        <v>0</v>
      </c>
      <c r="S1" s="29" t="s">
        <v>0</v>
      </c>
      <c r="T1" s="30" t="s">
        <v>2</v>
      </c>
      <c r="U1" s="30" t="s">
        <v>0</v>
      </c>
      <c r="V1" s="30" t="s">
        <v>0</v>
      </c>
      <c r="W1" s="30" t="s">
        <v>0</v>
      </c>
      <c r="X1" s="16"/>
    </row>
    <row r="2" spans="1:25" x14ac:dyDescent="0.2">
      <c r="A2" s="27" t="s">
        <v>3</v>
      </c>
      <c r="B2" s="27" t="s">
        <v>4</v>
      </c>
      <c r="C2" s="27" t="s">
        <v>5</v>
      </c>
      <c r="D2" s="27" t="s">
        <v>6</v>
      </c>
      <c r="E2" s="27" t="s">
        <v>7</v>
      </c>
      <c r="F2" s="27" t="s">
        <v>8</v>
      </c>
      <c r="G2" s="27" t="s">
        <v>9</v>
      </c>
      <c r="H2" s="27" t="s">
        <v>10</v>
      </c>
      <c r="I2" s="27" t="s">
        <v>11</v>
      </c>
      <c r="J2" s="27" t="s">
        <v>12</v>
      </c>
      <c r="K2" s="27" t="s">
        <v>13</v>
      </c>
      <c r="L2" s="27" t="s">
        <v>14</v>
      </c>
      <c r="M2" s="27" t="s">
        <v>15</v>
      </c>
      <c r="N2" s="28" t="s">
        <v>16</v>
      </c>
      <c r="O2" s="27" t="s">
        <v>17</v>
      </c>
      <c r="P2" s="27" t="s">
        <v>18</v>
      </c>
      <c r="Q2" s="29" t="s">
        <v>19</v>
      </c>
      <c r="R2" s="29" t="s">
        <v>20</v>
      </c>
      <c r="S2" s="29" t="s">
        <v>21</v>
      </c>
      <c r="T2" s="30" t="s">
        <v>22</v>
      </c>
      <c r="U2" s="30" t="s">
        <v>23</v>
      </c>
      <c r="V2" s="30" t="s">
        <v>24</v>
      </c>
      <c r="W2" s="30" t="s">
        <v>25</v>
      </c>
      <c r="X2" s="7" t="s">
        <v>315</v>
      </c>
      <c r="Y2" s="7" t="s">
        <v>316</v>
      </c>
    </row>
    <row r="3" spans="1:25" x14ac:dyDescent="0.2">
      <c r="A3" s="10" t="s">
        <v>284</v>
      </c>
      <c r="B3" s="10" t="s">
        <v>285</v>
      </c>
      <c r="C3" s="11">
        <v>1</v>
      </c>
      <c r="D3" s="12">
        <v>41122</v>
      </c>
      <c r="E3" s="22"/>
      <c r="F3" s="13" t="s">
        <v>286</v>
      </c>
      <c r="G3" s="14"/>
      <c r="H3" s="10" t="s">
        <v>51</v>
      </c>
      <c r="I3" s="10" t="s">
        <v>63</v>
      </c>
      <c r="J3" s="10"/>
      <c r="K3" s="10"/>
      <c r="L3" s="10" t="s">
        <v>157</v>
      </c>
      <c r="M3" s="10" t="s">
        <v>161</v>
      </c>
      <c r="N3" s="25" t="s">
        <v>332</v>
      </c>
      <c r="O3" s="10"/>
      <c r="P3" s="15" t="s">
        <v>301</v>
      </c>
      <c r="Q3" s="16" t="s">
        <v>171</v>
      </c>
      <c r="R3" s="16" t="s">
        <v>191</v>
      </c>
      <c r="S3" s="16" t="s">
        <v>197</v>
      </c>
      <c r="T3" s="16"/>
      <c r="U3" s="16" t="s">
        <v>318</v>
      </c>
      <c r="V3" s="16"/>
      <c r="W3" s="16"/>
      <c r="X3" s="16">
        <f>VLOOKUP(P3,Locations!F:H,2,FALSE)</f>
        <v>-34.1809966</v>
      </c>
      <c r="Y3">
        <f>VLOOKUP(P3,Locations!F:H,3,FALSE)</f>
        <v>138.13489369999999</v>
      </c>
    </row>
    <row r="4" spans="1:25" x14ac:dyDescent="0.2">
      <c r="A4" s="10" t="s">
        <v>284</v>
      </c>
      <c r="B4" s="10" t="s">
        <v>285</v>
      </c>
      <c r="C4" s="11">
        <v>2</v>
      </c>
      <c r="D4" s="12">
        <v>41122</v>
      </c>
      <c r="E4" s="22"/>
      <c r="F4" s="13" t="s">
        <v>287</v>
      </c>
      <c r="G4" s="14"/>
      <c r="H4" s="10" t="s">
        <v>45</v>
      </c>
      <c r="I4" s="10" t="s">
        <v>101</v>
      </c>
      <c r="J4" s="10"/>
      <c r="K4" s="10"/>
      <c r="L4" s="10" t="s">
        <v>154</v>
      </c>
      <c r="M4" s="10" t="s">
        <v>161</v>
      </c>
      <c r="N4" s="25" t="s">
        <v>331</v>
      </c>
      <c r="O4" s="10"/>
      <c r="P4" s="15" t="s">
        <v>302</v>
      </c>
      <c r="Q4" s="16" t="s">
        <v>173</v>
      </c>
      <c r="R4" s="16" t="s">
        <v>190</v>
      </c>
      <c r="S4" s="16" t="s">
        <v>208</v>
      </c>
      <c r="T4" s="16"/>
      <c r="U4" s="16" t="s">
        <v>319</v>
      </c>
      <c r="V4" s="16"/>
      <c r="W4" s="16"/>
      <c r="X4" s="16">
        <f>VLOOKUP(P4,Locations!F:H,2,FALSE)</f>
        <v>-34.181593999999997</v>
      </c>
      <c r="Y4">
        <f>VLOOKUP(P4,Locations!F:H,3,FALSE)</f>
        <v>138.13620330000001</v>
      </c>
    </row>
    <row r="5" spans="1:25" x14ac:dyDescent="0.2">
      <c r="A5" s="10" t="s">
        <v>284</v>
      </c>
      <c r="B5" s="10" t="s">
        <v>285</v>
      </c>
      <c r="C5" s="11">
        <v>3</v>
      </c>
      <c r="D5" s="12">
        <v>41122</v>
      </c>
      <c r="E5" s="22"/>
      <c r="F5" s="13" t="s">
        <v>288</v>
      </c>
      <c r="G5" s="14"/>
      <c r="H5" s="10" t="s">
        <v>53</v>
      </c>
      <c r="I5" s="10" t="s">
        <v>137</v>
      </c>
      <c r="J5" s="10"/>
      <c r="K5" s="10"/>
      <c r="L5" s="10"/>
      <c r="M5" s="10"/>
      <c r="N5" s="25" t="s">
        <v>300</v>
      </c>
      <c r="O5" s="10"/>
      <c r="P5" s="15" t="s">
        <v>303</v>
      </c>
      <c r="Q5" s="16" t="s">
        <v>173</v>
      </c>
      <c r="R5" s="16" t="s">
        <v>193</v>
      </c>
      <c r="S5" s="16" t="s">
        <v>211</v>
      </c>
      <c r="T5" s="16"/>
      <c r="U5" s="16" t="s">
        <v>320</v>
      </c>
      <c r="V5" s="16"/>
      <c r="W5" s="16"/>
      <c r="X5" s="16">
        <f>VLOOKUP(P5,Locations!F:H,2,FALSE)</f>
        <v>-34.180918699999999</v>
      </c>
      <c r="Y5">
        <f>VLOOKUP(P5,Locations!F:H,3,FALSE)</f>
        <v>138.14038840000001</v>
      </c>
    </row>
    <row r="6" spans="1:25" x14ac:dyDescent="0.2">
      <c r="A6" s="10" t="s">
        <v>284</v>
      </c>
      <c r="B6" s="10" t="s">
        <v>285</v>
      </c>
      <c r="C6" s="11">
        <v>4</v>
      </c>
      <c r="D6" s="12">
        <v>41122</v>
      </c>
      <c r="E6" s="22"/>
      <c r="F6" s="13" t="s">
        <v>289</v>
      </c>
      <c r="G6" s="14"/>
      <c r="H6" s="10" t="s">
        <v>50</v>
      </c>
      <c r="I6" s="10" t="s">
        <v>130</v>
      </c>
      <c r="J6" s="10"/>
      <c r="K6" s="10"/>
      <c r="L6" s="10" t="s">
        <v>155</v>
      </c>
      <c r="M6" s="10" t="s">
        <v>161</v>
      </c>
      <c r="N6" s="25" t="s">
        <v>321</v>
      </c>
      <c r="O6" s="10"/>
      <c r="P6" s="15" t="s">
        <v>304</v>
      </c>
      <c r="Q6" s="16" t="s">
        <v>176</v>
      </c>
      <c r="R6" s="16" t="s">
        <v>190</v>
      </c>
      <c r="S6" s="16" t="s">
        <v>226</v>
      </c>
      <c r="T6" s="16"/>
      <c r="U6" s="16" t="s">
        <v>325</v>
      </c>
      <c r="V6" s="16"/>
      <c r="W6" s="16"/>
      <c r="X6" s="16">
        <f>VLOOKUP(P6,Locations!F:H,2,FALSE)</f>
        <v>-34.182063300000003</v>
      </c>
      <c r="Y6">
        <f>VLOOKUP(P6,Locations!F:H,3,FALSE)</f>
        <v>138.14094220000001</v>
      </c>
    </row>
    <row r="7" spans="1:25" x14ac:dyDescent="0.2">
      <c r="A7" s="10" t="s">
        <v>284</v>
      </c>
      <c r="B7" s="10" t="s">
        <v>285</v>
      </c>
      <c r="C7" s="11">
        <v>5</v>
      </c>
      <c r="D7" s="12">
        <v>41122</v>
      </c>
      <c r="E7" s="22"/>
      <c r="F7" s="13" t="s">
        <v>290</v>
      </c>
      <c r="G7" s="14"/>
      <c r="H7" s="10" t="s">
        <v>45</v>
      </c>
      <c r="I7" s="10" t="s">
        <v>101</v>
      </c>
      <c r="J7" s="10"/>
      <c r="K7" s="10"/>
      <c r="L7" s="10" t="s">
        <v>154</v>
      </c>
      <c r="M7" s="10" t="s">
        <v>161</v>
      </c>
      <c r="N7" s="25" t="s">
        <v>299</v>
      </c>
      <c r="O7" s="10"/>
      <c r="P7" s="15" t="s">
        <v>305</v>
      </c>
      <c r="Q7" s="16" t="s">
        <v>176</v>
      </c>
      <c r="R7" s="16" t="s">
        <v>191</v>
      </c>
      <c r="S7" s="16" t="s">
        <v>227</v>
      </c>
      <c r="T7" s="16"/>
      <c r="U7" s="16" t="s">
        <v>322</v>
      </c>
      <c r="V7" s="16"/>
      <c r="W7" s="16"/>
      <c r="X7" s="16">
        <f>VLOOKUP(P7,Locations!F:H,2,FALSE)</f>
        <v>-34.184861900000001</v>
      </c>
      <c r="Y7">
        <f>VLOOKUP(P7,Locations!F:H,3,FALSE)</f>
        <v>138.1384338</v>
      </c>
    </row>
    <row r="8" spans="1:25" x14ac:dyDescent="0.2">
      <c r="A8" s="10" t="s">
        <v>284</v>
      </c>
      <c r="B8" s="10" t="s">
        <v>285</v>
      </c>
      <c r="C8" s="17">
        <v>6</v>
      </c>
      <c r="D8" s="12">
        <v>41122</v>
      </c>
      <c r="E8" s="22"/>
      <c r="F8" s="13" t="s">
        <v>291</v>
      </c>
      <c r="G8" s="14"/>
      <c r="H8" s="10" t="s">
        <v>45</v>
      </c>
      <c r="I8" s="10" t="s">
        <v>101</v>
      </c>
      <c r="J8" s="10"/>
      <c r="K8" s="10"/>
      <c r="L8" s="10" t="s">
        <v>154</v>
      </c>
      <c r="M8" s="10" t="s">
        <v>161</v>
      </c>
      <c r="N8" s="25" t="s">
        <v>335</v>
      </c>
      <c r="O8" s="10" t="s">
        <v>168</v>
      </c>
      <c r="P8" s="15" t="s">
        <v>306</v>
      </c>
      <c r="Q8" s="16" t="s">
        <v>173</v>
      </c>
      <c r="R8" s="16" t="s">
        <v>190</v>
      </c>
      <c r="S8" s="16" t="s">
        <v>208</v>
      </c>
      <c r="T8" s="16"/>
      <c r="U8" s="16" t="s">
        <v>323</v>
      </c>
      <c r="V8" s="16"/>
      <c r="W8" s="16"/>
      <c r="X8" s="16">
        <f>VLOOKUP(P8,Locations!F:H,2,FALSE)</f>
        <v>-34.181640000000002</v>
      </c>
      <c r="Y8">
        <f>VLOOKUP(P8,Locations!F:H,3,FALSE)</f>
        <v>138.1459557</v>
      </c>
    </row>
    <row r="9" spans="1:25" x14ac:dyDescent="0.2">
      <c r="A9" s="10" t="s">
        <v>284</v>
      </c>
      <c r="B9" s="10" t="s">
        <v>285</v>
      </c>
      <c r="C9" s="17">
        <v>7</v>
      </c>
      <c r="D9" s="12">
        <v>41122</v>
      </c>
      <c r="E9" s="22"/>
      <c r="F9" s="13" t="s">
        <v>292</v>
      </c>
      <c r="G9" s="14"/>
      <c r="H9" s="10" t="s">
        <v>45</v>
      </c>
      <c r="I9" s="10" t="s">
        <v>101</v>
      </c>
      <c r="J9" s="10"/>
      <c r="K9" s="10"/>
      <c r="L9" s="10" t="s">
        <v>154</v>
      </c>
      <c r="M9" s="10" t="s">
        <v>161</v>
      </c>
      <c r="N9" s="25" t="s">
        <v>330</v>
      </c>
      <c r="O9" s="10"/>
      <c r="P9" s="15" t="s">
        <v>307</v>
      </c>
      <c r="Q9" s="16" t="s">
        <v>173</v>
      </c>
      <c r="R9" s="16" t="s">
        <v>190</v>
      </c>
      <c r="S9" s="16" t="s">
        <v>208</v>
      </c>
      <c r="T9" s="16"/>
      <c r="U9" s="16" t="s">
        <v>324</v>
      </c>
      <c r="V9" s="16"/>
      <c r="W9" s="16"/>
      <c r="X9" s="16">
        <f>VLOOKUP(P9,Locations!F:H,2,FALSE)</f>
        <v>-34.1816654</v>
      </c>
      <c r="Y9">
        <f>VLOOKUP(P9,Locations!F:H,3,FALSE)</f>
        <v>138.1470137</v>
      </c>
    </row>
    <row r="10" spans="1:25" x14ac:dyDescent="0.2">
      <c r="A10" s="10" t="s">
        <v>284</v>
      </c>
      <c r="B10" s="10" t="s">
        <v>285</v>
      </c>
      <c r="C10" s="11">
        <v>8</v>
      </c>
      <c r="D10" s="12">
        <v>41122</v>
      </c>
      <c r="E10" s="22"/>
      <c r="F10" s="13" t="s">
        <v>293</v>
      </c>
      <c r="G10" s="14"/>
      <c r="H10" s="10" t="s">
        <v>50</v>
      </c>
      <c r="I10" s="10" t="s">
        <v>130</v>
      </c>
      <c r="J10" s="10"/>
      <c r="K10" s="10"/>
      <c r="L10" s="10" t="s">
        <v>155</v>
      </c>
      <c r="M10" s="10" t="s">
        <v>161</v>
      </c>
      <c r="N10" s="25" t="s">
        <v>326</v>
      </c>
      <c r="O10" s="10"/>
      <c r="P10" s="15" t="s">
        <v>308</v>
      </c>
      <c r="Q10" s="16" t="s">
        <v>176</v>
      </c>
      <c r="R10" s="16" t="s">
        <v>189</v>
      </c>
      <c r="S10" s="16" t="s">
        <v>225</v>
      </c>
      <c r="T10" s="16"/>
      <c r="U10" s="16" t="s">
        <v>327</v>
      </c>
      <c r="V10" s="16"/>
      <c r="W10" s="16"/>
      <c r="X10" s="16">
        <f>VLOOKUP(P10,Locations!F:H,2,FALSE)</f>
        <v>-34.186475999999999</v>
      </c>
      <c r="Y10">
        <f>VLOOKUP(P10,Locations!F:H,3,FALSE)</f>
        <v>138.1430196</v>
      </c>
    </row>
    <row r="11" spans="1:25" x14ac:dyDescent="0.2">
      <c r="A11" s="10" t="s">
        <v>284</v>
      </c>
      <c r="B11" s="10" t="s">
        <v>285</v>
      </c>
      <c r="C11" s="11">
        <v>9</v>
      </c>
      <c r="D11" s="12">
        <v>41122</v>
      </c>
      <c r="E11" s="22"/>
      <c r="F11" s="13" t="s">
        <v>294</v>
      </c>
      <c r="G11" s="14"/>
      <c r="H11" s="10" t="s">
        <v>45</v>
      </c>
      <c r="I11" s="10" t="s">
        <v>101</v>
      </c>
      <c r="J11" s="10"/>
      <c r="K11" s="10"/>
      <c r="L11" s="10" t="s">
        <v>154</v>
      </c>
      <c r="M11" s="10" t="s">
        <v>161</v>
      </c>
      <c r="N11" s="25" t="s">
        <v>334</v>
      </c>
      <c r="O11" s="10" t="s">
        <v>167</v>
      </c>
      <c r="P11" s="15" t="s">
        <v>309</v>
      </c>
      <c r="Q11" s="16" t="s">
        <v>173</v>
      </c>
      <c r="R11" s="16" t="s">
        <v>189</v>
      </c>
      <c r="S11" s="16" t="s">
        <v>207</v>
      </c>
      <c r="T11" s="16"/>
      <c r="U11" s="16" t="s">
        <v>328</v>
      </c>
      <c r="V11" s="16"/>
      <c r="W11" s="16"/>
      <c r="X11" s="16">
        <f>VLOOKUP(P11,Locations!F:H,2,FALSE)</f>
        <v>-34.18676</v>
      </c>
      <c r="Y11">
        <f>VLOOKUP(P11,Locations!F:H,3,FALSE)</f>
        <v>138.1407715</v>
      </c>
    </row>
    <row r="12" spans="1:25" x14ac:dyDescent="0.2">
      <c r="A12" s="10" t="s">
        <v>284</v>
      </c>
      <c r="B12" s="10" t="s">
        <v>285</v>
      </c>
      <c r="C12" s="11">
        <v>10</v>
      </c>
      <c r="D12" s="12">
        <v>41122</v>
      </c>
      <c r="E12" s="22"/>
      <c r="F12" s="13" t="s">
        <v>295</v>
      </c>
      <c r="G12" s="14"/>
      <c r="H12" s="10" t="s">
        <v>50</v>
      </c>
      <c r="I12" s="10" t="s">
        <v>130</v>
      </c>
      <c r="J12" s="10"/>
      <c r="K12" s="10"/>
      <c r="L12" s="10" t="s">
        <v>155</v>
      </c>
      <c r="M12" s="10" t="s">
        <v>161</v>
      </c>
      <c r="N12" s="25" t="s">
        <v>326</v>
      </c>
      <c r="O12" s="10"/>
      <c r="P12" s="15" t="s">
        <v>310</v>
      </c>
      <c r="Q12" s="16" t="s">
        <v>176</v>
      </c>
      <c r="R12" s="16" t="s">
        <v>189</v>
      </c>
      <c r="S12" s="16" t="s">
        <v>225</v>
      </c>
      <c r="T12" s="16"/>
      <c r="U12" s="16" t="s">
        <v>327</v>
      </c>
      <c r="V12" s="16"/>
      <c r="W12" s="16"/>
      <c r="X12" s="16">
        <f>VLOOKUP(P12,Locations!F:H,2,FALSE)</f>
        <v>-34.186030700000003</v>
      </c>
      <c r="Y12">
        <f>VLOOKUP(P12,Locations!F:H,3,FALSE)</f>
        <v>138.14155059999999</v>
      </c>
    </row>
    <row r="13" spans="1:25" x14ac:dyDescent="0.2">
      <c r="A13" s="10" t="s">
        <v>284</v>
      </c>
      <c r="B13" s="10" t="s">
        <v>285</v>
      </c>
      <c r="C13" s="11">
        <v>11</v>
      </c>
      <c r="D13" s="12">
        <v>41122</v>
      </c>
      <c r="E13" s="22"/>
      <c r="F13" s="13" t="s">
        <v>296</v>
      </c>
      <c r="G13" s="14"/>
      <c r="H13" s="10" t="s">
        <v>50</v>
      </c>
      <c r="I13" s="10" t="s">
        <v>130</v>
      </c>
      <c r="J13" s="10"/>
      <c r="K13" s="10"/>
      <c r="L13" s="10" t="s">
        <v>155</v>
      </c>
      <c r="M13" s="10" t="s">
        <v>161</v>
      </c>
      <c r="N13" s="25" t="s">
        <v>298</v>
      </c>
      <c r="O13" s="10"/>
      <c r="P13" s="15" t="s">
        <v>311</v>
      </c>
      <c r="Q13" s="16" t="s">
        <v>176</v>
      </c>
      <c r="R13" s="16" t="s">
        <v>188</v>
      </c>
      <c r="S13" s="16" t="s">
        <v>224</v>
      </c>
      <c r="T13" s="16"/>
      <c r="U13" s="16" t="s">
        <v>329</v>
      </c>
      <c r="V13" s="16"/>
      <c r="W13" s="16"/>
      <c r="X13" s="16">
        <f>VLOOKUP(P13,Locations!F:H,2,FALSE)</f>
        <v>-34.184572099999997</v>
      </c>
      <c r="Y13">
        <f>VLOOKUP(P13,Locations!F:H,3,FALSE)</f>
        <v>138.14465229999999</v>
      </c>
    </row>
    <row r="14" spans="1:25" x14ac:dyDescent="0.2">
      <c r="A14" s="10" t="s">
        <v>284</v>
      </c>
      <c r="B14" s="10" t="s">
        <v>285</v>
      </c>
      <c r="C14" s="11">
        <v>12</v>
      </c>
      <c r="D14" s="12">
        <v>41129</v>
      </c>
      <c r="E14" s="22"/>
      <c r="F14" s="13" t="s">
        <v>297</v>
      </c>
      <c r="G14" s="14"/>
      <c r="H14" s="10" t="s">
        <v>45</v>
      </c>
      <c r="I14" s="10" t="s">
        <v>101</v>
      </c>
      <c r="J14" s="10"/>
      <c r="K14" s="10"/>
      <c r="L14" s="10" t="s">
        <v>154</v>
      </c>
      <c r="M14" s="10" t="s">
        <v>161</v>
      </c>
      <c r="N14" s="25" t="s">
        <v>336</v>
      </c>
      <c r="O14" s="10"/>
      <c r="P14" s="15" t="s">
        <v>312</v>
      </c>
      <c r="Q14" s="16" t="s">
        <v>173</v>
      </c>
      <c r="R14" s="16" t="s">
        <v>191</v>
      </c>
      <c r="S14" s="16" t="s">
        <v>209</v>
      </c>
      <c r="T14" s="16"/>
      <c r="U14" s="16" t="s">
        <v>333</v>
      </c>
      <c r="V14" s="16"/>
      <c r="W14" s="16"/>
      <c r="X14" s="16">
        <f>VLOOKUP(P14,Locations!F:H,2,FALSE)</f>
        <v>-34.183154999999999</v>
      </c>
      <c r="Y14">
        <f>VLOOKUP(P14,Locations!F:H,3,FALSE)</f>
        <v>138.14465749999999</v>
      </c>
    </row>
    <row r="15" spans="1:25" x14ac:dyDescent="0.2">
      <c r="A15" s="18" t="s">
        <v>337</v>
      </c>
      <c r="B15" s="10" t="s">
        <v>285</v>
      </c>
      <c r="C15" s="11">
        <v>1</v>
      </c>
      <c r="D15" s="19">
        <v>40979</v>
      </c>
      <c r="E15" s="23">
        <v>0</v>
      </c>
      <c r="F15" s="20" t="s">
        <v>370</v>
      </c>
      <c r="G15" s="31" t="s">
        <v>354</v>
      </c>
      <c r="H15" s="10" t="s">
        <v>52</v>
      </c>
      <c r="I15" s="10" t="s">
        <v>133</v>
      </c>
      <c r="J15" s="10"/>
      <c r="K15" s="10"/>
      <c r="L15" s="10" t="s">
        <v>153</v>
      </c>
      <c r="M15" s="10" t="s">
        <v>161</v>
      </c>
      <c r="N15" s="32" t="s">
        <v>386</v>
      </c>
      <c r="O15" s="10" t="s">
        <v>165</v>
      </c>
      <c r="P15" s="21" t="s">
        <v>338</v>
      </c>
      <c r="Q15" s="16"/>
      <c r="R15" s="16"/>
      <c r="S15" s="16"/>
      <c r="T15" s="16"/>
      <c r="U15" s="16" t="s">
        <v>397</v>
      </c>
      <c r="V15" s="16"/>
      <c r="W15" s="16"/>
      <c r="X15" s="16">
        <f>VLOOKUP(P15,Locations!F:H,2,FALSE)</f>
        <v>-32.965910016000002</v>
      </c>
      <c r="Y15">
        <f>VLOOKUP(P15,Locations!F:H,3,FALSE)</f>
        <v>134.20957024800001</v>
      </c>
    </row>
    <row r="16" spans="1:25" x14ac:dyDescent="0.2">
      <c r="A16" s="18" t="s">
        <v>337</v>
      </c>
      <c r="B16" s="10" t="s">
        <v>285</v>
      </c>
      <c r="C16" s="11">
        <v>2</v>
      </c>
      <c r="D16" s="19">
        <v>40979</v>
      </c>
      <c r="E16" s="23">
        <v>0</v>
      </c>
      <c r="F16" s="20" t="s">
        <v>371</v>
      </c>
      <c r="G16" s="31" t="s">
        <v>355</v>
      </c>
      <c r="H16" s="10" t="s">
        <v>52</v>
      </c>
      <c r="I16" s="10" t="s">
        <v>133</v>
      </c>
      <c r="J16" s="10"/>
      <c r="K16" s="10"/>
      <c r="L16" s="10" t="s">
        <v>153</v>
      </c>
      <c r="M16" s="10" t="s">
        <v>161</v>
      </c>
      <c r="N16" s="32" t="s">
        <v>387</v>
      </c>
      <c r="O16" s="10" t="s">
        <v>165</v>
      </c>
      <c r="P16" s="21" t="s">
        <v>339</v>
      </c>
      <c r="Q16" s="16"/>
      <c r="R16" s="16"/>
      <c r="S16" s="16"/>
      <c r="T16" s="16"/>
      <c r="U16" s="16" t="s">
        <v>398</v>
      </c>
      <c r="V16" s="16"/>
      <c r="W16" s="16"/>
      <c r="X16" s="16">
        <f>VLOOKUP(P16,Locations!F:H,2,FALSE)</f>
        <v>-32.965273553000003</v>
      </c>
      <c r="Y16">
        <f>VLOOKUP(P16,Locations!F:H,3,FALSE)</f>
        <v>134.21019652800001</v>
      </c>
    </row>
    <row r="17" spans="1:25" x14ac:dyDescent="0.2">
      <c r="A17" s="18" t="s">
        <v>337</v>
      </c>
      <c r="B17" s="10" t="s">
        <v>285</v>
      </c>
      <c r="C17" s="11">
        <v>3</v>
      </c>
      <c r="D17" s="19">
        <v>40979</v>
      </c>
      <c r="E17" s="23">
        <v>1.5</v>
      </c>
      <c r="F17" s="20" t="s">
        <v>372</v>
      </c>
      <c r="G17" s="31" t="s">
        <v>356</v>
      </c>
      <c r="H17" s="10" t="s">
        <v>50</v>
      </c>
      <c r="I17" s="10" t="s">
        <v>130</v>
      </c>
      <c r="J17" s="10"/>
      <c r="K17" s="10"/>
      <c r="L17" s="10" t="s">
        <v>152</v>
      </c>
      <c r="M17" s="10" t="s">
        <v>161</v>
      </c>
      <c r="N17" s="32" t="s">
        <v>388</v>
      </c>
      <c r="O17" s="10" t="s">
        <v>165</v>
      </c>
      <c r="P17" s="21" t="s">
        <v>340</v>
      </c>
      <c r="Q17" s="16" t="s">
        <v>176</v>
      </c>
      <c r="R17" s="16" t="s">
        <v>189</v>
      </c>
      <c r="S17" s="16" t="s">
        <v>225</v>
      </c>
      <c r="T17" s="16"/>
      <c r="U17" s="16" t="s">
        <v>399</v>
      </c>
      <c r="V17" s="16"/>
      <c r="W17" s="16"/>
      <c r="X17" s="16">
        <f>VLOOKUP(P17,Locations!F:H,2,FALSE)</f>
        <v>-32.965482287999997</v>
      </c>
      <c r="Y17">
        <f>VLOOKUP(P17,Locations!F:H,3,FALSE)</f>
        <v>134.21039797500001</v>
      </c>
    </row>
    <row r="18" spans="1:25" x14ac:dyDescent="0.2">
      <c r="A18" s="18" t="s">
        <v>337</v>
      </c>
      <c r="B18" s="10" t="s">
        <v>285</v>
      </c>
      <c r="C18" s="11">
        <v>4</v>
      </c>
      <c r="D18" s="19">
        <v>40979</v>
      </c>
      <c r="E18" s="23">
        <v>1</v>
      </c>
      <c r="F18" s="20" t="s">
        <v>373</v>
      </c>
      <c r="G18" s="31" t="s">
        <v>357</v>
      </c>
      <c r="H18" s="10" t="s">
        <v>50</v>
      </c>
      <c r="I18" s="10" t="s">
        <v>130</v>
      </c>
      <c r="J18" s="10"/>
      <c r="K18" s="10"/>
      <c r="L18" s="10" t="s">
        <v>152</v>
      </c>
      <c r="M18" s="10" t="s">
        <v>161</v>
      </c>
      <c r="N18" s="32" t="s">
        <v>389</v>
      </c>
      <c r="O18" s="10" t="s">
        <v>165</v>
      </c>
      <c r="P18" s="21" t="s">
        <v>341</v>
      </c>
      <c r="Q18" s="16" t="s">
        <v>176</v>
      </c>
      <c r="R18" s="16" t="s">
        <v>188</v>
      </c>
      <c r="S18" s="16" t="s">
        <v>224</v>
      </c>
      <c r="T18" s="16"/>
      <c r="U18" s="16" t="s">
        <v>400</v>
      </c>
      <c r="V18" s="16"/>
      <c r="W18" s="16"/>
      <c r="X18" s="16">
        <f>VLOOKUP(P18,Locations!F:H,2,FALSE)</f>
        <v>-32.965890690000002</v>
      </c>
      <c r="Y18">
        <f>VLOOKUP(P18,Locations!F:H,3,FALSE)</f>
        <v>134.209367114</v>
      </c>
    </row>
    <row r="19" spans="1:25" x14ac:dyDescent="0.2">
      <c r="A19" s="18" t="s">
        <v>337</v>
      </c>
      <c r="B19" s="10" t="s">
        <v>285</v>
      </c>
      <c r="C19" s="11">
        <v>5</v>
      </c>
      <c r="D19" s="19">
        <v>40979</v>
      </c>
      <c r="E19" s="23">
        <v>1</v>
      </c>
      <c r="F19" s="20" t="s">
        <v>374</v>
      </c>
      <c r="G19" s="31" t="s">
        <v>358</v>
      </c>
      <c r="H19" s="10" t="s">
        <v>50</v>
      </c>
      <c r="I19" s="10" t="s">
        <v>130</v>
      </c>
      <c r="J19" s="10"/>
      <c r="K19" s="10"/>
      <c r="L19" s="10" t="s">
        <v>152</v>
      </c>
      <c r="M19" s="10" t="s">
        <v>161</v>
      </c>
      <c r="N19" s="32" t="s">
        <v>407</v>
      </c>
      <c r="O19" s="10" t="s">
        <v>165</v>
      </c>
      <c r="P19" s="21" t="s">
        <v>342</v>
      </c>
      <c r="Q19" s="16" t="s">
        <v>176</v>
      </c>
      <c r="R19" s="16" t="s">
        <v>189</v>
      </c>
      <c r="S19" s="16" t="s">
        <v>225</v>
      </c>
      <c r="T19" s="16"/>
      <c r="U19" s="16" t="s">
        <v>401</v>
      </c>
      <c r="V19" s="16"/>
      <c r="W19" s="16"/>
      <c r="X19" s="16">
        <f>VLOOKUP(P19,Locations!F:H,2,FALSE)</f>
        <v>-32.965620848</v>
      </c>
      <c r="Y19">
        <f>VLOOKUP(P19,Locations!F:H,3,FALSE)</f>
        <v>134.20948722099999</v>
      </c>
    </row>
    <row r="20" spans="1:25" x14ac:dyDescent="0.2">
      <c r="A20" s="18" t="s">
        <v>337</v>
      </c>
      <c r="B20" s="10" t="s">
        <v>285</v>
      </c>
      <c r="C20" s="17">
        <v>6</v>
      </c>
      <c r="D20" s="19">
        <v>40979</v>
      </c>
      <c r="E20" s="23">
        <v>1</v>
      </c>
      <c r="F20" s="20" t="s">
        <v>375</v>
      </c>
      <c r="G20" s="31" t="s">
        <v>359</v>
      </c>
      <c r="H20" s="10" t="s">
        <v>50</v>
      </c>
      <c r="I20" s="10" t="s">
        <v>130</v>
      </c>
      <c r="J20" s="10"/>
      <c r="K20" s="10"/>
      <c r="L20" s="10" t="s">
        <v>155</v>
      </c>
      <c r="M20" s="10" t="s">
        <v>161</v>
      </c>
      <c r="N20" s="32" t="s">
        <v>390</v>
      </c>
      <c r="O20" s="10" t="s">
        <v>165</v>
      </c>
      <c r="P20" s="21" t="s">
        <v>343</v>
      </c>
      <c r="Q20" s="16" t="s">
        <v>176</v>
      </c>
      <c r="R20" s="16" t="s">
        <v>191</v>
      </c>
      <c r="S20" s="16" t="s">
        <v>227</v>
      </c>
      <c r="T20" s="16"/>
      <c r="U20" s="16" t="s">
        <v>402</v>
      </c>
      <c r="V20" s="16"/>
      <c r="W20" s="16"/>
      <c r="X20" s="16">
        <f>VLOOKUP(P20,Locations!F:H,2,FALSE)</f>
        <v>-32.965256271999998</v>
      </c>
      <c r="Y20">
        <f>VLOOKUP(P20,Locations!F:H,3,FALSE)</f>
        <v>134.20889125599999</v>
      </c>
    </row>
    <row r="21" spans="1:25" x14ac:dyDescent="0.2">
      <c r="A21" s="18" t="s">
        <v>337</v>
      </c>
      <c r="B21" s="10" t="s">
        <v>285</v>
      </c>
      <c r="C21" s="17">
        <v>7</v>
      </c>
      <c r="D21" s="19">
        <v>40979</v>
      </c>
      <c r="E21" s="23">
        <v>0</v>
      </c>
      <c r="F21" s="20" t="s">
        <v>376</v>
      </c>
      <c r="G21" s="31" t="s">
        <v>360</v>
      </c>
      <c r="H21" s="10" t="s">
        <v>52</v>
      </c>
      <c r="I21" s="10" t="s">
        <v>133</v>
      </c>
      <c r="J21" s="10"/>
      <c r="K21" s="10"/>
      <c r="L21" s="10" t="s">
        <v>155</v>
      </c>
      <c r="M21" s="10" t="s">
        <v>161</v>
      </c>
      <c r="N21" s="32" t="s">
        <v>391</v>
      </c>
      <c r="O21" s="10" t="s">
        <v>165</v>
      </c>
      <c r="P21" s="21" t="s">
        <v>344</v>
      </c>
      <c r="Q21" s="16"/>
      <c r="R21" s="16"/>
      <c r="S21" s="16"/>
      <c r="T21" s="16"/>
      <c r="U21" s="16" t="s">
        <v>403</v>
      </c>
      <c r="V21" s="16"/>
      <c r="W21" s="16"/>
      <c r="X21" s="16">
        <f>VLOOKUP(P21,Locations!F:H,2,FALSE)</f>
        <v>-32.964314297999998</v>
      </c>
      <c r="Y21">
        <f>VLOOKUP(P21,Locations!F:H,3,FALSE)</f>
        <v>134.20970215899999</v>
      </c>
    </row>
    <row r="22" spans="1:25" x14ac:dyDescent="0.2">
      <c r="A22" s="18" t="s">
        <v>337</v>
      </c>
      <c r="B22" s="10" t="s">
        <v>285</v>
      </c>
      <c r="C22" s="11">
        <v>8</v>
      </c>
      <c r="D22" s="19">
        <v>40979</v>
      </c>
      <c r="E22" s="23">
        <v>0.5</v>
      </c>
      <c r="F22" s="20" t="s">
        <v>377</v>
      </c>
      <c r="G22" s="31" t="s">
        <v>361</v>
      </c>
      <c r="H22" s="10" t="s">
        <v>50</v>
      </c>
      <c r="I22" s="10" t="s">
        <v>130</v>
      </c>
      <c r="J22" s="10"/>
      <c r="K22" s="10"/>
      <c r="L22" s="10" t="s">
        <v>152</v>
      </c>
      <c r="M22" s="10" t="s">
        <v>161</v>
      </c>
      <c r="N22" s="32" t="s">
        <v>392</v>
      </c>
      <c r="O22" s="10" t="s">
        <v>165</v>
      </c>
      <c r="P22" s="21" t="s">
        <v>345</v>
      </c>
      <c r="Q22" s="16" t="s">
        <v>176</v>
      </c>
      <c r="R22" s="16" t="s">
        <v>188</v>
      </c>
      <c r="S22" s="16" t="s">
        <v>224</v>
      </c>
      <c r="T22" s="16"/>
      <c r="U22" s="16" t="s">
        <v>404</v>
      </c>
      <c r="V22" s="16"/>
      <c r="W22" s="16"/>
      <c r="X22" s="16">
        <f>VLOOKUP(P22,Locations!F:H,2,FALSE)</f>
        <v>-32.964207010000003</v>
      </c>
      <c r="Y22">
        <f>VLOOKUP(P22,Locations!F:H,3,FALSE)</f>
        <v>134.209852915</v>
      </c>
    </row>
    <row r="23" spans="1:25" x14ac:dyDescent="0.2">
      <c r="A23" s="18" t="s">
        <v>337</v>
      </c>
      <c r="B23" s="10" t="s">
        <v>285</v>
      </c>
      <c r="C23" s="11">
        <v>9</v>
      </c>
      <c r="D23" s="19">
        <v>40979</v>
      </c>
      <c r="E23" s="23">
        <v>0.5</v>
      </c>
      <c r="F23" s="20"/>
      <c r="G23" s="31" t="s">
        <v>362</v>
      </c>
      <c r="H23" s="10" t="s">
        <v>50</v>
      </c>
      <c r="I23" s="10" t="s">
        <v>130</v>
      </c>
      <c r="J23" s="10"/>
      <c r="K23" s="10"/>
      <c r="L23" s="10" t="s">
        <v>155</v>
      </c>
      <c r="M23" s="10" t="s">
        <v>161</v>
      </c>
      <c r="N23" s="32" t="s">
        <v>406</v>
      </c>
      <c r="O23" s="10" t="s">
        <v>165</v>
      </c>
      <c r="P23" s="21" t="s">
        <v>346</v>
      </c>
      <c r="Q23" s="16" t="s">
        <v>176</v>
      </c>
      <c r="R23" s="16" t="s">
        <v>189</v>
      </c>
      <c r="S23" s="16" t="s">
        <v>225</v>
      </c>
      <c r="T23" s="16"/>
      <c r="U23" s="16" t="s">
        <v>405</v>
      </c>
      <c r="V23" s="16"/>
      <c r="W23" s="16"/>
      <c r="X23" s="16">
        <f>VLOOKUP(P23,Locations!F:H,2,FALSE)</f>
        <v>-32.957041330999999</v>
      </c>
      <c r="Y23">
        <f>VLOOKUP(P23,Locations!F:H,3,FALSE)</f>
        <v>134.206418047</v>
      </c>
    </row>
    <row r="24" spans="1:25" x14ac:dyDescent="0.2">
      <c r="A24" s="18" t="s">
        <v>337</v>
      </c>
      <c r="B24" s="10" t="s">
        <v>285</v>
      </c>
      <c r="C24" s="11">
        <v>10</v>
      </c>
      <c r="D24" s="19">
        <v>40979</v>
      </c>
      <c r="E24" s="23">
        <v>1</v>
      </c>
      <c r="F24" s="20" t="s">
        <v>378</v>
      </c>
      <c r="G24" s="31" t="s">
        <v>363</v>
      </c>
      <c r="H24" s="10" t="s">
        <v>50</v>
      </c>
      <c r="I24" s="10" t="s">
        <v>130</v>
      </c>
      <c r="J24" s="10"/>
      <c r="K24" s="10"/>
      <c r="L24" s="10" t="s">
        <v>153</v>
      </c>
      <c r="M24" s="10" t="s">
        <v>161</v>
      </c>
      <c r="N24" s="32" t="s">
        <v>393</v>
      </c>
      <c r="O24" s="10" t="s">
        <v>165</v>
      </c>
      <c r="P24" s="21" t="s">
        <v>347</v>
      </c>
      <c r="Q24" s="16" t="s">
        <v>176</v>
      </c>
      <c r="R24" s="16" t="s">
        <v>189</v>
      </c>
      <c r="S24" s="16" t="s">
        <v>225</v>
      </c>
      <c r="T24" s="16"/>
      <c r="U24" s="16" t="s">
        <v>408</v>
      </c>
      <c r="V24" s="16"/>
      <c r="W24" s="16"/>
      <c r="X24" s="16">
        <f>VLOOKUP(P24,Locations!F:H,2,FALSE)</f>
        <v>-32.960149498</v>
      </c>
      <c r="Y24">
        <f>VLOOKUP(P24,Locations!F:H,3,FALSE)</f>
        <v>134.207246231</v>
      </c>
    </row>
    <row r="25" spans="1:25" x14ac:dyDescent="0.2">
      <c r="A25" s="18" t="s">
        <v>337</v>
      </c>
      <c r="B25" s="10" t="s">
        <v>285</v>
      </c>
      <c r="C25" s="11">
        <v>11</v>
      </c>
      <c r="D25" s="19">
        <v>40979</v>
      </c>
      <c r="E25" s="23">
        <v>0.5</v>
      </c>
      <c r="F25" s="20" t="s">
        <v>379</v>
      </c>
      <c r="G25" s="31" t="s">
        <v>364</v>
      </c>
      <c r="H25" s="10" t="s">
        <v>50</v>
      </c>
      <c r="I25" s="10" t="s">
        <v>130</v>
      </c>
      <c r="J25" s="10"/>
      <c r="K25" s="10"/>
      <c r="L25" s="10" t="s">
        <v>153</v>
      </c>
      <c r="M25" s="10" t="s">
        <v>161</v>
      </c>
      <c r="N25" s="32" t="s">
        <v>410</v>
      </c>
      <c r="O25" s="10" t="s">
        <v>165</v>
      </c>
      <c r="P25" s="21" t="s">
        <v>348</v>
      </c>
      <c r="Q25" s="16" t="s">
        <v>176</v>
      </c>
      <c r="R25" s="16" t="s">
        <v>191</v>
      </c>
      <c r="S25" s="16" t="s">
        <v>227</v>
      </c>
      <c r="T25" s="16"/>
      <c r="U25" s="16" t="s">
        <v>409</v>
      </c>
      <c r="V25" s="16"/>
      <c r="W25" s="16"/>
      <c r="X25" s="16">
        <f>VLOOKUP(P25,Locations!F:H,2,FALSE)</f>
        <v>-32.959254047000002</v>
      </c>
      <c r="Y25">
        <f>VLOOKUP(P25,Locations!F:H,3,FALSE)</f>
        <v>134.20970441</v>
      </c>
    </row>
    <row r="26" spans="1:25" x14ac:dyDescent="0.2">
      <c r="A26" s="18" t="s">
        <v>337</v>
      </c>
      <c r="B26" s="10" t="s">
        <v>285</v>
      </c>
      <c r="C26" s="11">
        <v>12</v>
      </c>
      <c r="D26" s="19">
        <v>40979</v>
      </c>
      <c r="E26" s="23">
        <v>1</v>
      </c>
      <c r="F26" s="20" t="s">
        <v>380</v>
      </c>
      <c r="G26" s="31" t="s">
        <v>365</v>
      </c>
      <c r="H26" s="10" t="s">
        <v>50</v>
      </c>
      <c r="I26" s="10" t="s">
        <v>130</v>
      </c>
      <c r="J26" s="10"/>
      <c r="K26" s="10"/>
      <c r="L26" s="10" t="s">
        <v>154</v>
      </c>
      <c r="M26" s="10" t="s">
        <v>161</v>
      </c>
      <c r="N26" s="32" t="s">
        <v>394</v>
      </c>
      <c r="O26" s="10" t="s">
        <v>165</v>
      </c>
      <c r="P26" s="21" t="s">
        <v>349</v>
      </c>
      <c r="Q26" s="16" t="s">
        <v>176</v>
      </c>
      <c r="R26" s="16" t="s">
        <v>188</v>
      </c>
      <c r="S26" s="16" t="s">
        <v>224</v>
      </c>
      <c r="T26" s="16"/>
      <c r="U26" s="16" t="s">
        <v>411</v>
      </c>
      <c r="V26" s="16"/>
      <c r="W26" s="16"/>
      <c r="X26" s="16">
        <f>VLOOKUP(P26,Locations!F:H,2,FALSE)</f>
        <v>-32.956341770999998</v>
      </c>
      <c r="Y26">
        <f>VLOOKUP(P26,Locations!F:H,3,FALSE)</f>
        <v>134.217059245</v>
      </c>
    </row>
    <row r="27" spans="1:25" x14ac:dyDescent="0.2">
      <c r="A27" s="18" t="s">
        <v>337</v>
      </c>
      <c r="B27" s="10" t="s">
        <v>285</v>
      </c>
      <c r="C27" s="11">
        <v>13</v>
      </c>
      <c r="D27" s="19">
        <v>40979</v>
      </c>
      <c r="E27" s="23">
        <v>1</v>
      </c>
      <c r="F27" s="20" t="s">
        <v>381</v>
      </c>
      <c r="G27" s="31" t="s">
        <v>366</v>
      </c>
      <c r="H27" s="10" t="s">
        <v>50</v>
      </c>
      <c r="I27" s="10" t="s">
        <v>130</v>
      </c>
      <c r="J27" s="10"/>
      <c r="K27" s="10"/>
      <c r="L27" s="10" t="s">
        <v>154</v>
      </c>
      <c r="M27" s="10" t="s">
        <v>161</v>
      </c>
      <c r="N27" s="32" t="s">
        <v>385</v>
      </c>
      <c r="O27" s="10" t="s">
        <v>165</v>
      </c>
      <c r="P27" s="21" t="s">
        <v>350</v>
      </c>
      <c r="Q27" s="16" t="s">
        <v>176</v>
      </c>
      <c r="R27" s="16" t="s">
        <v>189</v>
      </c>
      <c r="S27" s="16" t="s">
        <v>225</v>
      </c>
      <c r="T27" s="16"/>
      <c r="U27" s="16" t="s">
        <v>412</v>
      </c>
      <c r="V27" s="16"/>
      <c r="W27" s="16"/>
      <c r="X27" s="16">
        <f>VLOOKUP(P27,Locations!F:H,2,FALSE)</f>
        <v>-32.958018568</v>
      </c>
      <c r="Y27">
        <f>VLOOKUP(P27,Locations!F:H,3,FALSE)</f>
        <v>134.215471654</v>
      </c>
    </row>
    <row r="28" spans="1:25" x14ac:dyDescent="0.2">
      <c r="A28" s="18" t="s">
        <v>337</v>
      </c>
      <c r="B28" s="10" t="s">
        <v>285</v>
      </c>
      <c r="C28" s="11">
        <v>14</v>
      </c>
      <c r="D28" s="19">
        <v>40979</v>
      </c>
      <c r="E28" s="23">
        <v>0.5</v>
      </c>
      <c r="F28" s="20" t="s">
        <v>382</v>
      </c>
      <c r="G28" s="31" t="s">
        <v>367</v>
      </c>
      <c r="H28" s="10" t="s">
        <v>50</v>
      </c>
      <c r="I28" s="10" t="s">
        <v>130</v>
      </c>
      <c r="J28" s="10"/>
      <c r="K28" s="10"/>
      <c r="L28" s="10" t="s">
        <v>155</v>
      </c>
      <c r="M28" s="10" t="s">
        <v>161</v>
      </c>
      <c r="N28" s="32" t="s">
        <v>414</v>
      </c>
      <c r="O28" s="10" t="s">
        <v>165</v>
      </c>
      <c r="P28" s="21" t="s">
        <v>351</v>
      </c>
      <c r="Q28" s="16" t="s">
        <v>176</v>
      </c>
      <c r="R28" s="16" t="s">
        <v>190</v>
      </c>
      <c r="S28" s="16" t="s">
        <v>226</v>
      </c>
      <c r="T28" s="16"/>
      <c r="U28" s="16" t="s">
        <v>413</v>
      </c>
      <c r="V28" s="16"/>
      <c r="W28" s="16"/>
      <c r="X28" s="16">
        <f>VLOOKUP(P28,Locations!F:H,2,FALSE)</f>
        <v>-32.962180439999997</v>
      </c>
      <c r="Y28">
        <f>VLOOKUP(P28,Locations!F:H,3,FALSE)</f>
        <v>134.214610986</v>
      </c>
    </row>
    <row r="29" spans="1:25" x14ac:dyDescent="0.2">
      <c r="A29" s="18" t="s">
        <v>337</v>
      </c>
      <c r="B29" s="10" t="s">
        <v>285</v>
      </c>
      <c r="C29" s="11">
        <v>15</v>
      </c>
      <c r="D29" s="19">
        <v>40979</v>
      </c>
      <c r="E29" s="23">
        <v>1</v>
      </c>
      <c r="F29" s="20" t="s">
        <v>383</v>
      </c>
      <c r="G29" s="31" t="s">
        <v>368</v>
      </c>
      <c r="H29" s="10" t="s">
        <v>50</v>
      </c>
      <c r="I29" s="10" t="s">
        <v>130</v>
      </c>
      <c r="J29" s="10"/>
      <c r="K29" s="10"/>
      <c r="L29" s="10" t="s">
        <v>153</v>
      </c>
      <c r="M29" s="10" t="s">
        <v>161</v>
      </c>
      <c r="N29" s="32" t="s">
        <v>395</v>
      </c>
      <c r="O29" s="10" t="s">
        <v>165</v>
      </c>
      <c r="P29" s="21" t="s">
        <v>352</v>
      </c>
      <c r="Q29" s="16" t="s">
        <v>176</v>
      </c>
      <c r="R29" s="16" t="s">
        <v>189</v>
      </c>
      <c r="S29" s="16" t="s">
        <v>225</v>
      </c>
      <c r="T29" s="16"/>
      <c r="U29" s="16" t="s">
        <v>415</v>
      </c>
      <c r="V29" s="16"/>
      <c r="W29" s="16"/>
      <c r="X29" s="16">
        <f>VLOOKUP(P29,Locations!F:H,2,FALSE)</f>
        <v>-32.963820419999998</v>
      </c>
      <c r="Y29">
        <f>VLOOKUP(P29,Locations!F:H,3,FALSE)</f>
        <v>134.217217987</v>
      </c>
    </row>
    <row r="30" spans="1:25" x14ac:dyDescent="0.2">
      <c r="A30" s="18" t="s">
        <v>337</v>
      </c>
      <c r="B30" s="10" t="s">
        <v>285</v>
      </c>
      <c r="C30" s="11">
        <v>16</v>
      </c>
      <c r="D30" s="19">
        <v>40979</v>
      </c>
      <c r="E30" s="23">
        <v>0</v>
      </c>
      <c r="F30" s="20" t="s">
        <v>384</v>
      </c>
      <c r="G30" s="31" t="s">
        <v>369</v>
      </c>
      <c r="H30" s="10" t="s">
        <v>52</v>
      </c>
      <c r="I30" s="10" t="s">
        <v>133</v>
      </c>
      <c r="J30" s="10"/>
      <c r="K30" s="10"/>
      <c r="L30" s="10" t="s">
        <v>155</v>
      </c>
      <c r="M30" s="10" t="s">
        <v>162</v>
      </c>
      <c r="N30" s="32" t="s">
        <v>396</v>
      </c>
      <c r="O30" s="10" t="s">
        <v>165</v>
      </c>
      <c r="P30" s="21" t="s">
        <v>353</v>
      </c>
      <c r="Q30" s="16"/>
      <c r="R30" s="16"/>
      <c r="S30" s="16"/>
      <c r="T30" s="16"/>
      <c r="U30" s="16" t="s">
        <v>416</v>
      </c>
      <c r="V30" s="16"/>
      <c r="W30" s="16"/>
      <c r="X30" s="16">
        <f>VLOOKUP(P30,Locations!F:H,2,FALSE)</f>
        <v>-32.963125109000003</v>
      </c>
      <c r="Y30">
        <f>VLOOKUP(P30,Locations!F:H,3,FALSE)</f>
        <v>134.21136053999999</v>
      </c>
    </row>
    <row r="31" spans="1:25" x14ac:dyDescent="0.2">
      <c r="A31" s="18" t="s">
        <v>417</v>
      </c>
      <c r="B31" s="10" t="s">
        <v>285</v>
      </c>
      <c r="C31" s="11">
        <v>1</v>
      </c>
      <c r="D31" s="19">
        <v>39463</v>
      </c>
      <c r="E31" s="33">
        <v>250</v>
      </c>
      <c r="F31" s="20" t="s">
        <v>448</v>
      </c>
      <c r="G31" s="34" t="s">
        <v>478</v>
      </c>
      <c r="H31" s="10" t="s">
        <v>50</v>
      </c>
      <c r="I31" s="16" t="s">
        <v>129</v>
      </c>
      <c r="J31" s="16"/>
      <c r="L31" s="16" t="s">
        <v>157</v>
      </c>
      <c r="M31" s="16" t="s">
        <v>161</v>
      </c>
      <c r="O31" s="16"/>
      <c r="P31" s="21" t="s">
        <v>418</v>
      </c>
      <c r="Q31" s="16" t="s">
        <v>176</v>
      </c>
      <c r="R31" s="16" t="s">
        <v>193</v>
      </c>
      <c r="S31" s="16" t="s">
        <v>229</v>
      </c>
      <c r="T31" s="16"/>
      <c r="U31" s="16" t="s">
        <v>504</v>
      </c>
      <c r="V31" s="16"/>
      <c r="W31" s="16"/>
      <c r="X31" s="16">
        <f>VLOOKUP(P31,Locations!F:H,2,FALSE)</f>
        <v>-31.915768530000001</v>
      </c>
      <c r="Y31">
        <f>VLOOKUP(P31,Locations!F:H,3,FALSE)</f>
        <v>141.53031350000001</v>
      </c>
    </row>
    <row r="32" spans="1:25" x14ac:dyDescent="0.2">
      <c r="A32" s="18" t="s">
        <v>417</v>
      </c>
      <c r="B32" s="10" t="s">
        <v>285</v>
      </c>
      <c r="C32" s="11">
        <v>2</v>
      </c>
      <c r="D32" s="19">
        <v>39463</v>
      </c>
      <c r="E32" s="33">
        <v>250</v>
      </c>
      <c r="F32" s="20" t="s">
        <v>449</v>
      </c>
      <c r="G32" s="34" t="s">
        <v>479</v>
      </c>
      <c r="H32" s="16" t="s">
        <v>44</v>
      </c>
      <c r="I32" s="16" t="s">
        <v>77</v>
      </c>
      <c r="J32" s="16"/>
      <c r="L32" s="16" t="s">
        <v>157</v>
      </c>
      <c r="M32" s="16" t="s">
        <v>161</v>
      </c>
      <c r="O32" s="16"/>
      <c r="P32" s="21" t="s">
        <v>419</v>
      </c>
      <c r="Q32" s="16" t="s">
        <v>173</v>
      </c>
      <c r="R32" s="16" t="s">
        <v>191</v>
      </c>
      <c r="S32" s="16" t="s">
        <v>209</v>
      </c>
      <c r="T32" s="16"/>
      <c r="U32" s="16" t="s">
        <v>514</v>
      </c>
      <c r="V32" s="16"/>
      <c r="W32" s="16"/>
      <c r="X32" s="16">
        <f>VLOOKUP(P32,Locations!F:H,2,FALSE)</f>
        <v>-31.91656635</v>
      </c>
      <c r="Y32">
        <f>VLOOKUP(P32,Locations!F:H,3,FALSE)</f>
        <v>141.5293767</v>
      </c>
    </row>
    <row r="33" spans="1:25" x14ac:dyDescent="0.2">
      <c r="A33" s="18" t="s">
        <v>417</v>
      </c>
      <c r="B33" s="10" t="s">
        <v>285</v>
      </c>
      <c r="C33" s="11">
        <v>3</v>
      </c>
      <c r="D33" s="19">
        <v>39463</v>
      </c>
      <c r="E33" s="33">
        <v>250</v>
      </c>
      <c r="F33" s="20" t="s">
        <v>450</v>
      </c>
      <c r="G33" s="34" t="s">
        <v>479</v>
      </c>
      <c r="H33" s="16" t="s">
        <v>44</v>
      </c>
      <c r="I33" s="16" t="s">
        <v>77</v>
      </c>
      <c r="J33" s="16"/>
      <c r="L33" s="16" t="s">
        <v>157</v>
      </c>
      <c r="M33" s="16" t="s">
        <v>161</v>
      </c>
      <c r="O33" s="16"/>
      <c r="P33" s="21" t="s">
        <v>420</v>
      </c>
      <c r="Q33" s="16" t="s">
        <v>173</v>
      </c>
      <c r="R33" s="16" t="s">
        <v>191</v>
      </c>
      <c r="S33" s="16" t="s">
        <v>209</v>
      </c>
      <c r="T33" s="16"/>
      <c r="U33" s="16" t="s">
        <v>515</v>
      </c>
      <c r="V33" s="16"/>
      <c r="W33" s="16"/>
      <c r="X33" s="16">
        <f>VLOOKUP(P33,Locations!F:H,2,FALSE)</f>
        <v>-31.917632390000001</v>
      </c>
      <c r="Y33">
        <f>VLOOKUP(P33,Locations!F:H,3,FALSE)</f>
        <v>141.52902320000001</v>
      </c>
    </row>
    <row r="34" spans="1:25" x14ac:dyDescent="0.2">
      <c r="A34" s="18" t="s">
        <v>417</v>
      </c>
      <c r="B34" s="10" t="s">
        <v>285</v>
      </c>
      <c r="C34" s="11">
        <v>4</v>
      </c>
      <c r="D34" s="19">
        <v>39463</v>
      </c>
      <c r="E34" s="33">
        <v>250</v>
      </c>
      <c r="F34" s="20" t="s">
        <v>451</v>
      </c>
      <c r="G34" s="34" t="s">
        <v>480</v>
      </c>
      <c r="H34" s="10" t="s">
        <v>50</v>
      </c>
      <c r="I34" s="16" t="s">
        <v>129</v>
      </c>
      <c r="J34" s="16"/>
      <c r="L34" s="16" t="s">
        <v>152</v>
      </c>
      <c r="M34" s="16" t="s">
        <v>161</v>
      </c>
      <c r="O34" s="16"/>
      <c r="P34" s="21" t="s">
        <v>421</v>
      </c>
      <c r="Q34" s="16" t="s">
        <v>176</v>
      </c>
      <c r="R34" s="16" t="s">
        <v>191</v>
      </c>
      <c r="S34" s="16" t="s">
        <v>227</v>
      </c>
      <c r="T34" s="16"/>
      <c r="U34" s="16" t="s">
        <v>505</v>
      </c>
      <c r="V34" s="16"/>
      <c r="W34" s="16"/>
      <c r="X34" s="16">
        <f>VLOOKUP(P34,Locations!F:H,2,FALSE)</f>
        <v>-31.919770450000001</v>
      </c>
      <c r="Y34">
        <f>VLOOKUP(P34,Locations!F:H,3,FALSE)</f>
        <v>141.52904599999999</v>
      </c>
    </row>
    <row r="35" spans="1:25" x14ac:dyDescent="0.2">
      <c r="A35" s="18" t="s">
        <v>417</v>
      </c>
      <c r="B35" s="10" t="s">
        <v>285</v>
      </c>
      <c r="C35" s="11">
        <v>5</v>
      </c>
      <c r="D35" s="19">
        <v>39463</v>
      </c>
      <c r="E35" s="33">
        <v>250</v>
      </c>
      <c r="F35" s="20" t="s">
        <v>452</v>
      </c>
      <c r="G35" s="34" t="s">
        <v>481</v>
      </c>
      <c r="H35" s="10" t="s">
        <v>50</v>
      </c>
      <c r="I35" s="16" t="s">
        <v>129</v>
      </c>
      <c r="J35" s="16"/>
      <c r="L35" s="16" t="s">
        <v>157</v>
      </c>
      <c r="M35" s="16" t="s">
        <v>161</v>
      </c>
      <c r="O35" s="16"/>
      <c r="P35" s="21" t="s">
        <v>422</v>
      </c>
      <c r="Q35" s="16" t="s">
        <v>176</v>
      </c>
      <c r="R35" s="16" t="s">
        <v>190</v>
      </c>
      <c r="S35" s="16" t="s">
        <v>226</v>
      </c>
      <c r="T35" s="16"/>
      <c r="U35" s="16" t="s">
        <v>516</v>
      </c>
      <c r="V35" s="16"/>
      <c r="W35" s="16"/>
      <c r="X35" s="16">
        <f>VLOOKUP(P35,Locations!F:H,2,FALSE)</f>
        <v>-31.91995227</v>
      </c>
      <c r="Y35">
        <f>VLOOKUP(P35,Locations!F:H,3,FALSE)</f>
        <v>141.53087690000001</v>
      </c>
    </row>
    <row r="36" spans="1:25" x14ac:dyDescent="0.2">
      <c r="A36" s="18" t="s">
        <v>417</v>
      </c>
      <c r="B36" s="10" t="s">
        <v>285</v>
      </c>
      <c r="C36" s="17">
        <v>6</v>
      </c>
      <c r="D36" s="19">
        <v>39463</v>
      </c>
      <c r="E36" s="33">
        <v>250</v>
      </c>
      <c r="F36" s="20" t="s">
        <v>453</v>
      </c>
      <c r="G36" s="34" t="s">
        <v>482</v>
      </c>
      <c r="H36" s="10" t="s">
        <v>50</v>
      </c>
      <c r="I36" s="16" t="s">
        <v>129</v>
      </c>
      <c r="J36" s="16"/>
      <c r="L36" s="16" t="s">
        <v>157</v>
      </c>
      <c r="M36" s="16" t="s">
        <v>161</v>
      </c>
      <c r="O36" s="16"/>
      <c r="P36" s="21" t="s">
        <v>423</v>
      </c>
      <c r="Q36" s="16" t="s">
        <v>176</v>
      </c>
      <c r="R36" s="16" t="s">
        <v>191</v>
      </c>
      <c r="S36" s="16" t="s">
        <v>227</v>
      </c>
      <c r="T36" s="16"/>
      <c r="U36" s="16" t="s">
        <v>506</v>
      </c>
      <c r="V36" s="16"/>
      <c r="W36" s="16"/>
      <c r="X36" s="16">
        <f>VLOOKUP(P36,Locations!F:H,2,FALSE)</f>
        <v>-31.92022515</v>
      </c>
      <c r="Y36">
        <f>VLOOKUP(P36,Locations!F:H,3,FALSE)</f>
        <v>141.52600219999999</v>
      </c>
    </row>
    <row r="37" spans="1:25" x14ac:dyDescent="0.2">
      <c r="A37" s="18" t="s">
        <v>417</v>
      </c>
      <c r="B37" s="10" t="s">
        <v>285</v>
      </c>
      <c r="C37" s="17">
        <v>7</v>
      </c>
      <c r="D37" s="19">
        <v>39463</v>
      </c>
      <c r="E37" s="33">
        <v>255</v>
      </c>
      <c r="F37" s="20" t="s">
        <v>454</v>
      </c>
      <c r="G37" s="34" t="s">
        <v>483</v>
      </c>
      <c r="H37" s="16" t="s">
        <v>44</v>
      </c>
      <c r="I37" s="16" t="s">
        <v>77</v>
      </c>
      <c r="J37" s="16">
        <v>1.7</v>
      </c>
      <c r="K37" s="16" t="s">
        <v>145</v>
      </c>
      <c r="L37" s="16" t="s">
        <v>151</v>
      </c>
      <c r="M37" s="16" t="s">
        <v>161</v>
      </c>
      <c r="O37" s="16"/>
      <c r="P37" s="21" t="s">
        <v>424</v>
      </c>
      <c r="Q37" s="16" t="s">
        <v>173</v>
      </c>
      <c r="R37" s="16" t="s">
        <v>191</v>
      </c>
      <c r="S37" s="16" t="s">
        <v>209</v>
      </c>
      <c r="T37" s="16"/>
      <c r="U37" s="16" t="s">
        <v>533</v>
      </c>
      <c r="V37" s="16"/>
      <c r="W37" s="16"/>
      <c r="X37" s="16">
        <f>VLOOKUP(P37,Locations!F:H,2,FALSE)</f>
        <v>-31.922524710000001</v>
      </c>
      <c r="Y37">
        <f>VLOOKUP(P37,Locations!F:H,3,FALSE)</f>
        <v>141.5240584</v>
      </c>
    </row>
    <row r="38" spans="1:25" x14ac:dyDescent="0.2">
      <c r="A38" s="18" t="s">
        <v>417</v>
      </c>
      <c r="B38" s="10" t="s">
        <v>285</v>
      </c>
      <c r="C38" s="11">
        <v>8</v>
      </c>
      <c r="D38" s="19">
        <v>39463</v>
      </c>
      <c r="E38" s="33">
        <v>255</v>
      </c>
      <c r="F38" s="20" t="s">
        <v>455</v>
      </c>
      <c r="G38" s="34" t="s">
        <v>484</v>
      </c>
      <c r="H38" s="10" t="s">
        <v>50</v>
      </c>
      <c r="I38" s="16"/>
      <c r="J38" s="16"/>
      <c r="L38" s="16" t="s">
        <v>158</v>
      </c>
      <c r="M38" s="16" t="s">
        <v>161</v>
      </c>
      <c r="O38" s="16"/>
      <c r="P38" s="21" t="s">
        <v>425</v>
      </c>
      <c r="Q38" s="16" t="s">
        <v>176</v>
      </c>
      <c r="R38" s="16" t="s">
        <v>191</v>
      </c>
      <c r="S38" s="16" t="s">
        <v>227</v>
      </c>
      <c r="T38" s="16"/>
      <c r="U38" s="16" t="s">
        <v>507</v>
      </c>
      <c r="V38" s="16"/>
      <c r="W38" s="16"/>
      <c r="X38" s="16">
        <f>VLOOKUP(P38,Locations!F:H,2,FALSE)</f>
        <v>-31.923790010000001</v>
      </c>
      <c r="Y38">
        <f>VLOOKUP(P38,Locations!F:H,3,FALSE)</f>
        <v>141.52787369999999</v>
      </c>
    </row>
    <row r="39" spans="1:25" x14ac:dyDescent="0.2">
      <c r="A39" s="18" t="s">
        <v>417</v>
      </c>
      <c r="B39" s="10" t="s">
        <v>285</v>
      </c>
      <c r="C39" s="11">
        <v>9</v>
      </c>
      <c r="D39" s="19">
        <v>39463</v>
      </c>
      <c r="E39" s="33">
        <v>255</v>
      </c>
      <c r="F39" s="20" t="s">
        <v>456</v>
      </c>
      <c r="G39" s="34" t="s">
        <v>485</v>
      </c>
      <c r="H39" s="16" t="s">
        <v>44</v>
      </c>
      <c r="I39" s="16" t="s">
        <v>75</v>
      </c>
      <c r="J39" s="16">
        <v>2</v>
      </c>
      <c r="K39" s="16" t="s">
        <v>145</v>
      </c>
      <c r="L39" s="16" t="s">
        <v>151</v>
      </c>
      <c r="M39" s="16" t="s">
        <v>163</v>
      </c>
      <c r="O39" s="16"/>
      <c r="P39" s="21" t="s">
        <v>426</v>
      </c>
      <c r="Q39" s="16" t="s">
        <v>173</v>
      </c>
      <c r="R39" s="16" t="s">
        <v>191</v>
      </c>
      <c r="S39" s="16" t="s">
        <v>209</v>
      </c>
      <c r="T39" s="16"/>
      <c r="U39" s="16" t="s">
        <v>508</v>
      </c>
      <c r="V39" s="16"/>
      <c r="W39" s="16"/>
      <c r="X39" s="16">
        <f>VLOOKUP(P39,Locations!F:H,2,FALSE)</f>
        <v>-31.9243241</v>
      </c>
      <c r="Y39">
        <f>VLOOKUP(P39,Locations!F:H,3,FALSE)</f>
        <v>141.5230742</v>
      </c>
    </row>
    <row r="40" spans="1:25" x14ac:dyDescent="0.2">
      <c r="A40" s="18" t="s">
        <v>417</v>
      </c>
      <c r="B40" s="10" t="s">
        <v>285</v>
      </c>
      <c r="C40" s="11">
        <v>10</v>
      </c>
      <c r="D40" s="19">
        <v>39463</v>
      </c>
      <c r="E40" s="33">
        <v>250</v>
      </c>
      <c r="F40" s="20" t="s">
        <v>457</v>
      </c>
      <c r="G40" s="34" t="s">
        <v>481</v>
      </c>
      <c r="H40" s="16" t="s">
        <v>30</v>
      </c>
      <c r="I40" s="16" t="s">
        <v>91</v>
      </c>
      <c r="J40" s="16"/>
      <c r="L40" s="16" t="s">
        <v>157</v>
      </c>
      <c r="M40" s="16" t="s">
        <v>161</v>
      </c>
      <c r="O40" s="16"/>
      <c r="P40" s="21" t="s">
        <v>427</v>
      </c>
      <c r="Q40" s="16" t="s">
        <v>171</v>
      </c>
      <c r="R40" s="16" t="s">
        <v>191</v>
      </c>
      <c r="S40" s="16" t="s">
        <v>197</v>
      </c>
      <c r="T40" s="16"/>
      <c r="U40" s="16" t="s">
        <v>509</v>
      </c>
      <c r="V40" s="16"/>
      <c r="W40" s="16"/>
      <c r="X40" s="16">
        <f>VLOOKUP(P40,Locations!F:H,2,FALSE)</f>
        <v>-31.93127312</v>
      </c>
      <c r="Y40">
        <f>VLOOKUP(P40,Locations!F:H,3,FALSE)</f>
        <v>141.524711</v>
      </c>
    </row>
    <row r="41" spans="1:25" x14ac:dyDescent="0.2">
      <c r="A41" s="18" t="s">
        <v>417</v>
      </c>
      <c r="B41" s="10" t="s">
        <v>285</v>
      </c>
      <c r="C41" s="11">
        <v>11</v>
      </c>
      <c r="D41" s="19">
        <v>39463</v>
      </c>
      <c r="E41" s="33">
        <v>250</v>
      </c>
      <c r="F41" s="20" t="s">
        <v>458</v>
      </c>
      <c r="G41" s="34" t="s">
        <v>481</v>
      </c>
      <c r="H41" s="16" t="s">
        <v>30</v>
      </c>
      <c r="I41" s="16" t="s">
        <v>91</v>
      </c>
      <c r="J41" s="16"/>
      <c r="L41" s="16" t="s">
        <v>157</v>
      </c>
      <c r="M41" s="16" t="s">
        <v>161</v>
      </c>
      <c r="O41" s="16"/>
      <c r="P41" s="21" t="s">
        <v>428</v>
      </c>
      <c r="Q41" s="16" t="s">
        <v>171</v>
      </c>
      <c r="R41" s="16" t="s">
        <v>192</v>
      </c>
      <c r="S41" s="16" t="s">
        <v>198</v>
      </c>
      <c r="T41" s="16"/>
      <c r="U41" s="16" t="s">
        <v>510</v>
      </c>
      <c r="V41" s="16"/>
      <c r="W41" s="16"/>
      <c r="X41" s="16">
        <f>VLOOKUP(P41,Locations!F:H,2,FALSE)</f>
        <v>-31.919361370000001</v>
      </c>
      <c r="Y41">
        <f>VLOOKUP(P41,Locations!F:H,3,FALSE)</f>
        <v>141.53409970000001</v>
      </c>
    </row>
    <row r="42" spans="1:25" x14ac:dyDescent="0.2">
      <c r="A42" s="18" t="s">
        <v>417</v>
      </c>
      <c r="B42" s="10" t="s">
        <v>285</v>
      </c>
      <c r="C42" s="11">
        <v>12</v>
      </c>
      <c r="D42" s="19">
        <v>39463</v>
      </c>
      <c r="E42" s="33">
        <v>250</v>
      </c>
      <c r="F42" s="20" t="s">
        <v>459</v>
      </c>
      <c r="G42" s="34" t="s">
        <v>486</v>
      </c>
      <c r="H42" s="16" t="s">
        <v>44</v>
      </c>
      <c r="I42" s="16" t="s">
        <v>75</v>
      </c>
      <c r="J42" s="16"/>
      <c r="L42" s="16" t="s">
        <v>158</v>
      </c>
      <c r="M42" s="16" t="s">
        <v>161</v>
      </c>
      <c r="O42" s="16"/>
      <c r="P42" s="21" t="s">
        <v>429</v>
      </c>
      <c r="Q42" s="16" t="s">
        <v>171</v>
      </c>
      <c r="R42" s="16" t="s">
        <v>191</v>
      </c>
      <c r="S42" s="16" t="s">
        <v>197</v>
      </c>
      <c r="T42" s="16"/>
      <c r="U42" s="16" t="s">
        <v>517</v>
      </c>
      <c r="V42" s="16"/>
      <c r="W42" s="16"/>
      <c r="X42" s="16">
        <f>VLOOKUP(P42,Locations!F:H,2,FALSE)</f>
        <v>-31.928866299999999</v>
      </c>
      <c r="Y42">
        <f>VLOOKUP(P42,Locations!F:H,3,FALSE)</f>
        <v>141.52641109999999</v>
      </c>
    </row>
    <row r="43" spans="1:25" x14ac:dyDescent="0.2">
      <c r="A43" s="18" t="s">
        <v>417</v>
      </c>
      <c r="B43" s="10" t="s">
        <v>285</v>
      </c>
      <c r="C43" s="11">
        <v>13</v>
      </c>
      <c r="D43" s="19">
        <v>39463</v>
      </c>
      <c r="E43" s="33">
        <v>260</v>
      </c>
      <c r="F43" s="20" t="s">
        <v>460</v>
      </c>
      <c r="G43" s="34" t="s">
        <v>487</v>
      </c>
      <c r="H43" s="10" t="s">
        <v>50</v>
      </c>
      <c r="I43" s="16" t="s">
        <v>129</v>
      </c>
      <c r="J43" s="16"/>
      <c r="L43" s="16" t="s">
        <v>158</v>
      </c>
      <c r="M43" s="16" t="s">
        <v>161</v>
      </c>
      <c r="O43" s="16"/>
      <c r="P43" s="21" t="s">
        <v>430</v>
      </c>
      <c r="Q43" s="16" t="s">
        <v>176</v>
      </c>
      <c r="R43" s="16" t="s">
        <v>191</v>
      </c>
      <c r="S43" s="16" t="s">
        <v>227</v>
      </c>
      <c r="T43" s="16"/>
      <c r="U43" s="16" t="s">
        <v>511</v>
      </c>
      <c r="V43" s="16"/>
      <c r="W43" s="16"/>
      <c r="X43" s="16">
        <f>VLOOKUP(P43,Locations!F:H,2,FALSE)</f>
        <v>-31.94075746</v>
      </c>
      <c r="Y43">
        <f>VLOOKUP(P43,Locations!F:H,3,FALSE)</f>
        <v>141.5108204</v>
      </c>
    </row>
    <row r="44" spans="1:25" x14ac:dyDescent="0.2">
      <c r="A44" s="18" t="s">
        <v>417</v>
      </c>
      <c r="B44" s="10" t="s">
        <v>285</v>
      </c>
      <c r="C44" s="11">
        <v>14</v>
      </c>
      <c r="D44" s="19">
        <v>39463</v>
      </c>
      <c r="E44" s="33">
        <v>265</v>
      </c>
      <c r="F44" s="20" t="s">
        <v>461</v>
      </c>
      <c r="G44" s="34" t="s">
        <v>488</v>
      </c>
      <c r="H44" s="10" t="s">
        <v>50</v>
      </c>
      <c r="I44" s="16" t="s">
        <v>129</v>
      </c>
      <c r="J44" s="16">
        <v>3.6</v>
      </c>
      <c r="K44" s="16" t="s">
        <v>146</v>
      </c>
      <c r="L44" s="16" t="s">
        <v>151</v>
      </c>
      <c r="M44" s="16" t="s">
        <v>161</v>
      </c>
      <c r="O44" s="16"/>
      <c r="P44" s="21" t="s">
        <v>431</v>
      </c>
      <c r="Q44" s="16" t="s">
        <v>176</v>
      </c>
      <c r="R44" s="16" t="s">
        <v>191</v>
      </c>
      <c r="S44" s="16" t="s">
        <v>227</v>
      </c>
      <c r="T44" s="16"/>
      <c r="U44" s="16" t="s">
        <v>518</v>
      </c>
      <c r="V44" s="16"/>
      <c r="W44" s="16"/>
      <c r="X44" s="16">
        <f>VLOOKUP(P44,Locations!F:H,2,FALSE)</f>
        <v>-31.93714653</v>
      </c>
      <c r="Y44">
        <f>VLOOKUP(P44,Locations!F:H,3,FALSE)</f>
        <v>141.50912890000001</v>
      </c>
    </row>
    <row r="45" spans="1:25" x14ac:dyDescent="0.2">
      <c r="A45" s="18" t="s">
        <v>417</v>
      </c>
      <c r="B45" s="10" t="s">
        <v>285</v>
      </c>
      <c r="C45" s="11">
        <v>15</v>
      </c>
      <c r="D45" s="19">
        <v>39463</v>
      </c>
      <c r="E45" s="33">
        <v>270</v>
      </c>
      <c r="F45" s="20" t="s">
        <v>462</v>
      </c>
      <c r="G45" s="34" t="s">
        <v>489</v>
      </c>
      <c r="H45" s="16" t="s">
        <v>44</v>
      </c>
      <c r="I45" s="16" t="s">
        <v>75</v>
      </c>
      <c r="J45" s="16">
        <v>6</v>
      </c>
      <c r="K45" s="16" t="s">
        <v>146</v>
      </c>
      <c r="L45" s="16" t="s">
        <v>151</v>
      </c>
      <c r="M45" s="16" t="s">
        <v>163</v>
      </c>
      <c r="O45" s="16"/>
      <c r="P45" s="21" t="s">
        <v>432</v>
      </c>
      <c r="Q45" s="16" t="s">
        <v>173</v>
      </c>
      <c r="R45" s="16" t="s">
        <v>191</v>
      </c>
      <c r="S45" s="16" t="s">
        <v>209</v>
      </c>
      <c r="T45" s="16"/>
      <c r="U45" s="16" t="s">
        <v>512</v>
      </c>
      <c r="V45" s="16"/>
      <c r="W45" s="16"/>
      <c r="X45" s="16">
        <f>VLOOKUP(P45,Locations!F:H,2,FALSE)</f>
        <v>-31.93583851</v>
      </c>
      <c r="Y45">
        <f>VLOOKUP(P45,Locations!F:H,3,FALSE)</f>
        <v>141.51134329999999</v>
      </c>
    </row>
    <row r="46" spans="1:25" x14ac:dyDescent="0.2">
      <c r="A46" s="18" t="s">
        <v>417</v>
      </c>
      <c r="B46" s="10" t="s">
        <v>285</v>
      </c>
      <c r="C46" s="11">
        <v>16</v>
      </c>
      <c r="D46" s="19">
        <v>39463</v>
      </c>
      <c r="E46" s="33">
        <v>280</v>
      </c>
      <c r="F46" s="20" t="s">
        <v>463</v>
      </c>
      <c r="G46" s="34" t="s">
        <v>490</v>
      </c>
      <c r="H46" s="16" t="s">
        <v>44</v>
      </c>
      <c r="I46" s="16" t="s">
        <v>75</v>
      </c>
      <c r="J46" s="16">
        <v>16</v>
      </c>
      <c r="K46" s="16" t="s">
        <v>146</v>
      </c>
      <c r="L46" s="16" t="s">
        <v>151</v>
      </c>
      <c r="M46" s="16" t="s">
        <v>163</v>
      </c>
      <c r="O46" s="16"/>
      <c r="P46" s="21" t="s">
        <v>433</v>
      </c>
      <c r="Q46" s="16" t="s">
        <v>173</v>
      </c>
      <c r="R46" s="16" t="s">
        <v>191</v>
      </c>
      <c r="S46" s="16" t="s">
        <v>209</v>
      </c>
      <c r="T46" s="16"/>
      <c r="U46" s="16" t="s">
        <v>519</v>
      </c>
      <c r="V46" s="16"/>
      <c r="W46" s="16"/>
      <c r="X46" s="16">
        <f>VLOOKUP(P46,Locations!F:H,2,FALSE)</f>
        <v>-31.933876609999999</v>
      </c>
      <c r="Y46">
        <f>VLOOKUP(P46,Locations!F:H,3,FALSE)</f>
        <v>141.51237979999999</v>
      </c>
    </row>
    <row r="47" spans="1:25" x14ac:dyDescent="0.2">
      <c r="A47" s="18" t="s">
        <v>417</v>
      </c>
      <c r="B47" s="10" t="s">
        <v>285</v>
      </c>
      <c r="C47" s="11">
        <v>17</v>
      </c>
      <c r="D47" s="19">
        <v>39464</v>
      </c>
      <c r="E47" s="33">
        <v>285</v>
      </c>
      <c r="F47" s="20" t="s">
        <v>464</v>
      </c>
      <c r="G47" s="34" t="s">
        <v>491</v>
      </c>
      <c r="H47" s="16" t="s">
        <v>44</v>
      </c>
      <c r="I47" s="16" t="s">
        <v>75</v>
      </c>
      <c r="J47" s="16">
        <v>4.7</v>
      </c>
      <c r="K47" s="16" t="s">
        <v>150</v>
      </c>
      <c r="L47" s="16" t="s">
        <v>151</v>
      </c>
      <c r="M47" s="16" t="s">
        <v>161</v>
      </c>
      <c r="O47" s="16"/>
      <c r="P47" s="21" t="s">
        <v>434</v>
      </c>
      <c r="Q47" s="16" t="s">
        <v>173</v>
      </c>
      <c r="R47" s="16" t="s">
        <v>191</v>
      </c>
      <c r="S47" s="16" t="s">
        <v>209</v>
      </c>
      <c r="T47" s="16"/>
      <c r="U47" s="16" t="s">
        <v>513</v>
      </c>
      <c r="V47" s="16"/>
      <c r="W47" s="16"/>
      <c r="X47" s="16">
        <f>VLOOKUP(P47,Locations!F:H,2,FALSE)</f>
        <v>-31.93234326</v>
      </c>
      <c r="Y47">
        <f>VLOOKUP(P47,Locations!F:H,3,FALSE)</f>
        <v>141.50780119999999</v>
      </c>
    </row>
    <row r="48" spans="1:25" x14ac:dyDescent="0.2">
      <c r="A48" s="18" t="s">
        <v>417</v>
      </c>
      <c r="B48" s="10" t="s">
        <v>285</v>
      </c>
      <c r="C48" s="11">
        <v>18</v>
      </c>
      <c r="D48" s="19">
        <v>39464</v>
      </c>
      <c r="E48" s="33">
        <v>295</v>
      </c>
      <c r="F48" s="20" t="s">
        <v>465</v>
      </c>
      <c r="G48" s="34" t="s">
        <v>492</v>
      </c>
      <c r="H48" s="16" t="s">
        <v>44</v>
      </c>
      <c r="I48" s="16" t="s">
        <v>75</v>
      </c>
      <c r="J48" s="16">
        <v>7.2</v>
      </c>
      <c r="K48" s="16" t="s">
        <v>143</v>
      </c>
      <c r="L48" s="16" t="s">
        <v>151</v>
      </c>
      <c r="M48" s="16" t="s">
        <v>163</v>
      </c>
      <c r="O48" s="16"/>
      <c r="P48" s="21" t="s">
        <v>435</v>
      </c>
      <c r="Q48" s="16" t="s">
        <v>173</v>
      </c>
      <c r="R48" s="16" t="s">
        <v>191</v>
      </c>
      <c r="S48" s="16" t="s">
        <v>209</v>
      </c>
      <c r="T48" s="16"/>
      <c r="U48" s="16" t="s">
        <v>520</v>
      </c>
      <c r="V48" s="16"/>
      <c r="W48" s="16"/>
      <c r="X48" s="16">
        <f>VLOOKUP(P48,Locations!F:H,2,FALSE)</f>
        <v>-31.929014720000001</v>
      </c>
      <c r="Y48">
        <f>VLOOKUP(P48,Locations!F:H,3,FALSE)</f>
        <v>141.50993030000001</v>
      </c>
    </row>
    <row r="49" spans="1:25" x14ac:dyDescent="0.2">
      <c r="A49" s="18" t="s">
        <v>417</v>
      </c>
      <c r="B49" s="10" t="s">
        <v>285</v>
      </c>
      <c r="C49" s="11">
        <v>19</v>
      </c>
      <c r="D49" s="19">
        <v>39464</v>
      </c>
      <c r="E49" s="33">
        <v>275</v>
      </c>
      <c r="F49" s="20" t="s">
        <v>466</v>
      </c>
      <c r="G49" s="34" t="s">
        <v>493</v>
      </c>
      <c r="H49" s="16" t="s">
        <v>44</v>
      </c>
      <c r="I49" s="16" t="s">
        <v>75</v>
      </c>
      <c r="J49" s="16">
        <v>3.5</v>
      </c>
      <c r="K49" s="16" t="s">
        <v>145</v>
      </c>
      <c r="L49" s="16" t="s">
        <v>151</v>
      </c>
      <c r="M49" s="16" t="s">
        <v>163</v>
      </c>
      <c r="O49" s="16"/>
      <c r="P49" s="21" t="s">
        <v>436</v>
      </c>
      <c r="Q49" s="16" t="s">
        <v>173</v>
      </c>
      <c r="R49" s="16" t="s">
        <v>191</v>
      </c>
      <c r="S49" s="16" t="s">
        <v>209</v>
      </c>
      <c r="T49" s="16"/>
      <c r="U49" s="16" t="s">
        <v>521</v>
      </c>
      <c r="V49" s="16"/>
      <c r="W49" s="16"/>
      <c r="X49" s="16">
        <f>VLOOKUP(P49,Locations!F:H,2,FALSE)</f>
        <v>-31.928175629999998</v>
      </c>
      <c r="Y49">
        <f>VLOOKUP(P49,Locations!F:H,3,FALSE)</f>
        <v>141.50994689999999</v>
      </c>
    </row>
    <row r="50" spans="1:25" x14ac:dyDescent="0.2">
      <c r="A50" s="18" t="s">
        <v>417</v>
      </c>
      <c r="B50" s="10" t="s">
        <v>285</v>
      </c>
      <c r="C50" s="11">
        <v>20</v>
      </c>
      <c r="D50" s="19">
        <v>39464</v>
      </c>
      <c r="E50" s="33">
        <v>275</v>
      </c>
      <c r="F50" s="20" t="s">
        <v>467</v>
      </c>
      <c r="G50" s="34" t="s">
        <v>494</v>
      </c>
      <c r="H50" s="16" t="s">
        <v>44</v>
      </c>
      <c r="I50" s="16" t="s">
        <v>75</v>
      </c>
      <c r="J50" s="16">
        <v>2.4</v>
      </c>
      <c r="K50" s="16" t="s">
        <v>149</v>
      </c>
      <c r="L50" s="16" t="s">
        <v>151</v>
      </c>
      <c r="M50" s="16" t="s">
        <v>163</v>
      </c>
      <c r="O50" s="16"/>
      <c r="P50" s="21" t="s">
        <v>437</v>
      </c>
      <c r="Q50" s="16" t="s">
        <v>173</v>
      </c>
      <c r="R50" s="16" t="s">
        <v>191</v>
      </c>
      <c r="S50" s="16" t="s">
        <v>209</v>
      </c>
      <c r="T50" s="16"/>
      <c r="U50" s="16" t="s">
        <v>522</v>
      </c>
      <c r="V50" s="16"/>
      <c r="W50" s="16"/>
      <c r="X50" s="16">
        <f>VLOOKUP(P50,Locations!F:H,2,FALSE)</f>
        <v>-31.924556620000001</v>
      </c>
      <c r="Y50">
        <f>VLOOKUP(P50,Locations!F:H,3,FALSE)</f>
        <v>141.512508</v>
      </c>
    </row>
    <row r="51" spans="1:25" x14ac:dyDescent="0.2">
      <c r="A51" s="18" t="s">
        <v>417</v>
      </c>
      <c r="B51" s="10" t="s">
        <v>285</v>
      </c>
      <c r="C51" s="11">
        <v>21</v>
      </c>
      <c r="D51" s="19">
        <v>39464</v>
      </c>
      <c r="E51" s="33">
        <v>265</v>
      </c>
      <c r="F51" s="20" t="s">
        <v>468</v>
      </c>
      <c r="G51" s="34" t="s">
        <v>495</v>
      </c>
      <c r="H51" s="10" t="s">
        <v>50</v>
      </c>
      <c r="I51" s="16" t="s">
        <v>129</v>
      </c>
      <c r="J51" s="16"/>
      <c r="L51" s="16" t="s">
        <v>152</v>
      </c>
      <c r="M51" s="16" t="s">
        <v>161</v>
      </c>
      <c r="O51" s="16"/>
      <c r="P51" s="21" t="s">
        <v>438</v>
      </c>
      <c r="Q51" s="16" t="s">
        <v>176</v>
      </c>
      <c r="R51" s="16" t="s">
        <v>191</v>
      </c>
      <c r="S51" s="16" t="s">
        <v>227</v>
      </c>
      <c r="T51" s="16"/>
      <c r="U51" s="16" t="s">
        <v>523</v>
      </c>
      <c r="V51" s="16"/>
      <c r="W51" s="16"/>
      <c r="X51" s="16">
        <f>VLOOKUP(P51,Locations!F:H,2,FALSE)</f>
        <v>-31.922946020000001</v>
      </c>
      <c r="Y51">
        <f>VLOOKUP(P51,Locations!F:H,3,FALSE)</f>
        <v>141.5159051</v>
      </c>
    </row>
    <row r="52" spans="1:25" x14ac:dyDescent="0.2">
      <c r="A52" s="18" t="s">
        <v>417</v>
      </c>
      <c r="B52" s="10" t="s">
        <v>285</v>
      </c>
      <c r="C52" s="17">
        <v>22</v>
      </c>
      <c r="D52" s="19">
        <v>39464</v>
      </c>
      <c r="E52" s="33">
        <v>285</v>
      </c>
      <c r="F52" s="20" t="s">
        <v>469</v>
      </c>
      <c r="G52" s="34" t="s">
        <v>496</v>
      </c>
      <c r="H52" s="16" t="s">
        <v>44</v>
      </c>
      <c r="I52" s="16" t="s">
        <v>75</v>
      </c>
      <c r="J52" s="16">
        <v>6.6</v>
      </c>
      <c r="K52" s="16" t="s">
        <v>143</v>
      </c>
      <c r="L52" s="16" t="s">
        <v>151</v>
      </c>
      <c r="M52" s="16" t="s">
        <v>163</v>
      </c>
      <c r="O52" s="16"/>
      <c r="P52" s="21" t="s">
        <v>439</v>
      </c>
      <c r="Q52" s="16" t="s">
        <v>173</v>
      </c>
      <c r="R52" s="16" t="s">
        <v>191</v>
      </c>
      <c r="S52" s="16" t="s">
        <v>209</v>
      </c>
      <c r="T52" s="16"/>
      <c r="U52" s="16" t="s">
        <v>524</v>
      </c>
      <c r="V52" s="16"/>
      <c r="W52" s="16"/>
      <c r="X52" s="16">
        <f>VLOOKUP(P52,Locations!F:H,2,FALSE)</f>
        <v>-31.92523851</v>
      </c>
      <c r="Y52">
        <f>VLOOKUP(P52,Locations!F:H,3,FALSE)</f>
        <v>141.51788550000001</v>
      </c>
    </row>
    <row r="53" spans="1:25" x14ac:dyDescent="0.2">
      <c r="A53" s="18" t="s">
        <v>417</v>
      </c>
      <c r="B53" s="10" t="s">
        <v>285</v>
      </c>
      <c r="C53" s="17">
        <v>23</v>
      </c>
      <c r="D53" s="19">
        <v>39464</v>
      </c>
      <c r="E53" s="33">
        <v>265</v>
      </c>
      <c r="F53" s="20" t="s">
        <v>470</v>
      </c>
      <c r="G53" s="34" t="s">
        <v>497</v>
      </c>
      <c r="H53" s="16" t="s">
        <v>44</v>
      </c>
      <c r="I53" s="16" t="s">
        <v>75</v>
      </c>
      <c r="J53" s="16">
        <v>5.6</v>
      </c>
      <c r="K53" s="16" t="s">
        <v>146</v>
      </c>
      <c r="L53" s="16" t="s">
        <v>151</v>
      </c>
      <c r="M53" s="16" t="s">
        <v>163</v>
      </c>
      <c r="O53" s="16"/>
      <c r="P53" s="21" t="s">
        <v>440</v>
      </c>
      <c r="Q53" s="16" t="s">
        <v>173</v>
      </c>
      <c r="R53" s="16" t="s">
        <v>191</v>
      </c>
      <c r="S53" s="16" t="s">
        <v>209</v>
      </c>
      <c r="T53" s="16"/>
      <c r="U53" s="16" t="s">
        <v>525</v>
      </c>
      <c r="V53" s="16"/>
      <c r="W53" s="16"/>
      <c r="X53" s="16">
        <f>VLOOKUP(P53,Locations!F:H,2,FALSE)</f>
        <v>-31.920471500000001</v>
      </c>
      <c r="Y53">
        <f>VLOOKUP(P53,Locations!F:H,3,FALSE)</f>
        <v>141.5187473</v>
      </c>
    </row>
    <row r="54" spans="1:25" x14ac:dyDescent="0.2">
      <c r="A54" s="18" t="s">
        <v>417</v>
      </c>
      <c r="B54" s="10" t="s">
        <v>285</v>
      </c>
      <c r="C54" s="11">
        <v>24</v>
      </c>
      <c r="D54" s="19">
        <v>39464</v>
      </c>
      <c r="E54" s="33">
        <v>260</v>
      </c>
      <c r="F54" s="20" t="s">
        <v>471</v>
      </c>
      <c r="G54" s="34" t="s">
        <v>498</v>
      </c>
      <c r="H54" s="10" t="s">
        <v>50</v>
      </c>
      <c r="I54" s="16" t="s">
        <v>129</v>
      </c>
      <c r="J54" s="16"/>
      <c r="L54" s="16" t="s">
        <v>152</v>
      </c>
      <c r="M54" s="16" t="s">
        <v>161</v>
      </c>
      <c r="O54" s="16"/>
      <c r="P54" s="21" t="s">
        <v>441</v>
      </c>
      <c r="Q54" s="16" t="s">
        <v>176</v>
      </c>
      <c r="R54" s="16" t="s">
        <v>191</v>
      </c>
      <c r="S54" s="16" t="s">
        <v>227</v>
      </c>
      <c r="T54" s="16"/>
      <c r="U54" s="16" t="s">
        <v>526</v>
      </c>
      <c r="V54" s="16"/>
      <c r="W54" s="16"/>
      <c r="X54" s="16">
        <f>VLOOKUP(P54,Locations!F:H,2,FALSE)</f>
        <v>-31.92109765</v>
      </c>
      <c r="Y54">
        <f>VLOOKUP(P54,Locations!F:H,3,FALSE)</f>
        <v>141.52006249999999</v>
      </c>
    </row>
    <row r="55" spans="1:25" x14ac:dyDescent="0.2">
      <c r="A55" s="18" t="s">
        <v>417</v>
      </c>
      <c r="B55" s="10" t="s">
        <v>285</v>
      </c>
      <c r="C55" s="11">
        <v>25</v>
      </c>
      <c r="D55" s="19">
        <v>39464</v>
      </c>
      <c r="E55" s="33">
        <v>260</v>
      </c>
      <c r="F55" s="20" t="s">
        <v>472</v>
      </c>
      <c r="G55" s="34" t="s">
        <v>499</v>
      </c>
      <c r="H55" s="16" t="s">
        <v>44</v>
      </c>
      <c r="I55" s="16" t="s">
        <v>77</v>
      </c>
      <c r="J55" s="16"/>
      <c r="L55" s="16" t="s">
        <v>157</v>
      </c>
      <c r="M55" s="16" t="s">
        <v>161</v>
      </c>
      <c r="O55" s="16"/>
      <c r="P55" s="21" t="s">
        <v>442</v>
      </c>
      <c r="Q55" s="16" t="s">
        <v>173</v>
      </c>
      <c r="R55" s="16" t="s">
        <v>192</v>
      </c>
      <c r="S55" s="16" t="s">
        <v>210</v>
      </c>
      <c r="T55" s="16"/>
      <c r="U55" s="16" t="s">
        <v>527</v>
      </c>
      <c r="V55" s="16"/>
      <c r="W55" s="16"/>
      <c r="X55" s="16">
        <f>VLOOKUP(P55,Locations!F:H,2,FALSE)</f>
        <v>-31.927303519999999</v>
      </c>
      <c r="Y55">
        <f>VLOOKUP(P55,Locations!F:H,3,FALSE)</f>
        <v>141.5203301</v>
      </c>
    </row>
    <row r="56" spans="1:25" x14ac:dyDescent="0.2">
      <c r="A56" s="18" t="s">
        <v>417</v>
      </c>
      <c r="B56" s="10" t="s">
        <v>285</v>
      </c>
      <c r="C56" s="11">
        <v>26</v>
      </c>
      <c r="D56" s="19">
        <v>39464</v>
      </c>
      <c r="E56" s="33">
        <v>260</v>
      </c>
      <c r="F56" s="20" t="s">
        <v>473</v>
      </c>
      <c r="G56" s="34" t="s">
        <v>500</v>
      </c>
      <c r="H56" s="16" t="s">
        <v>44</v>
      </c>
      <c r="I56" s="16" t="s">
        <v>75</v>
      </c>
      <c r="J56" s="16">
        <v>4</v>
      </c>
      <c r="K56" s="16" t="s">
        <v>148</v>
      </c>
      <c r="L56" s="16" t="s">
        <v>151</v>
      </c>
      <c r="M56" s="16" t="s">
        <v>163</v>
      </c>
      <c r="O56" s="16"/>
      <c r="P56" s="21" t="s">
        <v>443</v>
      </c>
      <c r="Q56" s="16" t="s">
        <v>173</v>
      </c>
      <c r="R56" s="16" t="s">
        <v>191</v>
      </c>
      <c r="S56" s="16" t="s">
        <v>209</v>
      </c>
      <c r="T56" s="16"/>
      <c r="U56" s="16" t="s">
        <v>528</v>
      </c>
      <c r="V56" s="16"/>
      <c r="W56" s="16"/>
      <c r="X56" s="16">
        <f>VLOOKUP(P56,Locations!F:H,2,FALSE)</f>
        <v>-31.926981260000002</v>
      </c>
      <c r="Y56">
        <f>VLOOKUP(P56,Locations!F:H,3,FALSE)</f>
        <v>141.5197148</v>
      </c>
    </row>
    <row r="57" spans="1:25" x14ac:dyDescent="0.2">
      <c r="A57" s="18" t="s">
        <v>417</v>
      </c>
      <c r="B57" s="10" t="s">
        <v>285</v>
      </c>
      <c r="C57" s="11">
        <v>27</v>
      </c>
      <c r="D57" s="19">
        <v>39464</v>
      </c>
      <c r="E57" s="33">
        <v>255</v>
      </c>
      <c r="F57" s="20" t="s">
        <v>474</v>
      </c>
      <c r="G57" s="34" t="s">
        <v>485</v>
      </c>
      <c r="H57" s="16" t="s">
        <v>44</v>
      </c>
      <c r="I57" s="16" t="s">
        <v>75</v>
      </c>
      <c r="J57" s="16">
        <v>2</v>
      </c>
      <c r="K57" s="16" t="s">
        <v>145</v>
      </c>
      <c r="L57" s="16" t="s">
        <v>151</v>
      </c>
      <c r="M57" s="16" t="s">
        <v>163</v>
      </c>
      <c r="O57" s="16"/>
      <c r="P57" s="21" t="s">
        <v>444</v>
      </c>
      <c r="Q57" s="16" t="s">
        <v>173</v>
      </c>
      <c r="R57" s="16" t="s">
        <v>190</v>
      </c>
      <c r="S57" s="16" t="s">
        <v>208</v>
      </c>
      <c r="T57" s="16"/>
      <c r="U57" s="16" t="s">
        <v>529</v>
      </c>
      <c r="V57" s="16"/>
      <c r="W57" s="16"/>
      <c r="X57" s="16">
        <f>VLOOKUP(P57,Locations!F:H,2,FALSE)</f>
        <v>-31.92435047</v>
      </c>
      <c r="Y57">
        <f>VLOOKUP(P57,Locations!F:H,3,FALSE)</f>
        <v>141.5232436</v>
      </c>
    </row>
    <row r="58" spans="1:25" x14ac:dyDescent="0.2">
      <c r="A58" s="18" t="s">
        <v>417</v>
      </c>
      <c r="B58" s="10" t="s">
        <v>285</v>
      </c>
      <c r="C58" s="11">
        <v>28</v>
      </c>
      <c r="D58" s="19">
        <v>39464</v>
      </c>
      <c r="E58" s="33">
        <v>260</v>
      </c>
      <c r="F58" s="20" t="s">
        <v>475</v>
      </c>
      <c r="G58" s="34" t="s">
        <v>501</v>
      </c>
      <c r="H58" s="10" t="s">
        <v>50</v>
      </c>
      <c r="I58" s="16" t="s">
        <v>129</v>
      </c>
      <c r="J58" s="16">
        <v>1</v>
      </c>
      <c r="K58" s="16" t="s">
        <v>144</v>
      </c>
      <c r="L58" s="16" t="s">
        <v>152</v>
      </c>
      <c r="M58" s="16" t="s">
        <v>161</v>
      </c>
      <c r="O58" s="16"/>
      <c r="P58" s="21" t="s">
        <v>445</v>
      </c>
      <c r="Q58" s="16" t="s">
        <v>176</v>
      </c>
      <c r="R58" s="16" t="s">
        <v>191</v>
      </c>
      <c r="S58" s="16" t="s">
        <v>227</v>
      </c>
      <c r="T58" s="16"/>
      <c r="U58" s="16" t="s">
        <v>530</v>
      </c>
      <c r="V58" s="16"/>
      <c r="W58" s="16"/>
      <c r="X58" s="16">
        <f>VLOOKUP(P58,Locations!F:H,2,FALSE)</f>
        <v>-31.921378969999999</v>
      </c>
      <c r="Y58">
        <f>VLOOKUP(P58,Locations!F:H,3,FALSE)</f>
        <v>141.52186230000001</v>
      </c>
    </row>
    <row r="59" spans="1:25" x14ac:dyDescent="0.2">
      <c r="A59" s="18" t="s">
        <v>417</v>
      </c>
      <c r="B59" s="10" t="s">
        <v>285</v>
      </c>
      <c r="C59" s="11">
        <v>29</v>
      </c>
      <c r="D59" s="19">
        <v>39464</v>
      </c>
      <c r="E59" s="33">
        <v>250</v>
      </c>
      <c r="F59" s="20" t="s">
        <v>476</v>
      </c>
      <c r="G59" s="34" t="s">
        <v>502</v>
      </c>
      <c r="H59" s="10" t="s">
        <v>50</v>
      </c>
      <c r="I59" s="16" t="s">
        <v>129</v>
      </c>
      <c r="J59" s="16"/>
      <c r="L59" s="16" t="s">
        <v>157</v>
      </c>
      <c r="M59" s="16" t="s">
        <v>161</v>
      </c>
      <c r="O59" s="16"/>
      <c r="P59" s="21" t="s">
        <v>446</v>
      </c>
      <c r="Q59" s="16" t="s">
        <v>176</v>
      </c>
      <c r="R59" s="16" t="s">
        <v>190</v>
      </c>
      <c r="S59" s="16" t="s">
        <v>226</v>
      </c>
      <c r="T59" s="16"/>
      <c r="U59" s="16" t="s">
        <v>531</v>
      </c>
      <c r="V59" s="16"/>
      <c r="W59" s="16"/>
      <c r="X59" s="16">
        <f>VLOOKUP(P59,Locations!F:H,2,FALSE)</f>
        <v>-31.91964896</v>
      </c>
      <c r="Y59">
        <f>VLOOKUP(P59,Locations!F:H,3,FALSE)</f>
        <v>141.52571330000001</v>
      </c>
    </row>
    <row r="60" spans="1:25" x14ac:dyDescent="0.2">
      <c r="A60" s="18" t="s">
        <v>417</v>
      </c>
      <c r="B60" s="10" t="s">
        <v>285</v>
      </c>
      <c r="C60" s="11">
        <v>30</v>
      </c>
      <c r="D60" s="19">
        <v>39464</v>
      </c>
      <c r="E60" s="33">
        <v>255</v>
      </c>
      <c r="F60" s="20" t="s">
        <v>477</v>
      </c>
      <c r="G60" s="34" t="s">
        <v>503</v>
      </c>
      <c r="H60" s="10" t="s">
        <v>50</v>
      </c>
      <c r="I60" s="16" t="s">
        <v>129</v>
      </c>
      <c r="J60" s="16">
        <v>3.5</v>
      </c>
      <c r="K60" s="16" t="s">
        <v>147</v>
      </c>
      <c r="L60" s="16" t="s">
        <v>151</v>
      </c>
      <c r="M60" s="16" t="s">
        <v>163</v>
      </c>
      <c r="O60" s="16"/>
      <c r="P60" s="21" t="s">
        <v>447</v>
      </c>
      <c r="Q60" s="16" t="s">
        <v>176</v>
      </c>
      <c r="R60" s="16" t="s">
        <v>191</v>
      </c>
      <c r="S60" s="16" t="s">
        <v>227</v>
      </c>
      <c r="T60" s="16"/>
      <c r="U60" s="16" t="s">
        <v>532</v>
      </c>
      <c r="V60" s="16"/>
      <c r="W60" s="16"/>
      <c r="X60" s="16">
        <f>VLOOKUP(P60,Locations!F:H,2,FALSE)</f>
        <v>-31.91793732</v>
      </c>
      <c r="Y60">
        <f>VLOOKUP(P60,Locations!F:H,3,FALSE)</f>
        <v>141.52292170000001</v>
      </c>
    </row>
    <row r="61" spans="1:25" x14ac:dyDescent="0.2">
      <c r="A61" s="18" t="s">
        <v>534</v>
      </c>
      <c r="B61" s="10" t="s">
        <v>285</v>
      </c>
      <c r="C61" s="23">
        <v>1</v>
      </c>
      <c r="D61" s="19">
        <v>42997</v>
      </c>
      <c r="E61" s="16"/>
      <c r="F61" s="16"/>
      <c r="G61" s="34" t="s">
        <v>1103</v>
      </c>
      <c r="H61" s="16" t="s">
        <v>49</v>
      </c>
      <c r="I61" s="16" t="s">
        <v>125</v>
      </c>
      <c r="J61" s="16"/>
      <c r="L61" s="16" t="s">
        <v>153</v>
      </c>
      <c r="M61" s="16" t="s">
        <v>161</v>
      </c>
      <c r="N61" s="26" t="s">
        <v>573</v>
      </c>
      <c r="O61" s="16" t="s">
        <v>168</v>
      </c>
      <c r="P61" s="21" t="s">
        <v>554</v>
      </c>
      <c r="Q61" s="16"/>
      <c r="R61" s="16"/>
      <c r="S61" s="16"/>
      <c r="T61" s="16"/>
      <c r="U61" s="16" t="s">
        <v>540</v>
      </c>
      <c r="V61" s="16"/>
      <c r="W61" s="16"/>
      <c r="X61" s="16">
        <f>VLOOKUP(P61,Locations!F:H,2,FALSE)</f>
        <v>-34.809409004999999</v>
      </c>
      <c r="Y61">
        <f>VLOOKUP(P61,Locations!F:H,3,FALSE)</f>
        <v>138.62904240500001</v>
      </c>
    </row>
    <row r="62" spans="1:25" x14ac:dyDescent="0.2">
      <c r="A62" s="18" t="s">
        <v>534</v>
      </c>
      <c r="B62" s="10" t="s">
        <v>285</v>
      </c>
      <c r="C62" s="23">
        <v>2</v>
      </c>
      <c r="D62" s="19">
        <v>42997</v>
      </c>
      <c r="E62" s="16"/>
      <c r="F62" s="16"/>
      <c r="G62" s="34" t="s">
        <v>1103</v>
      </c>
      <c r="H62" s="16" t="s">
        <v>49</v>
      </c>
      <c r="I62" s="16" t="s">
        <v>125</v>
      </c>
      <c r="J62" s="16"/>
      <c r="L62" s="16" t="s">
        <v>153</v>
      </c>
      <c r="M62" s="16" t="s">
        <v>161</v>
      </c>
      <c r="N62" s="26" t="s">
        <v>573</v>
      </c>
      <c r="O62" s="16" t="s">
        <v>167</v>
      </c>
      <c r="P62" s="21" t="s">
        <v>555</v>
      </c>
      <c r="Q62" s="16"/>
      <c r="R62" s="16"/>
      <c r="S62" s="16"/>
      <c r="T62" s="16"/>
      <c r="U62" s="16" t="s">
        <v>541</v>
      </c>
      <c r="V62" s="16"/>
      <c r="W62" s="16"/>
      <c r="X62" s="16">
        <f>VLOOKUP(P62,Locations!F:H,2,FALSE)</f>
        <v>-34.808515675999999</v>
      </c>
      <c r="Y62">
        <f>VLOOKUP(P62,Locations!F:H,3,FALSE)</f>
        <v>138.62622620299999</v>
      </c>
    </row>
    <row r="63" spans="1:25" x14ac:dyDescent="0.2">
      <c r="A63" s="18" t="s">
        <v>534</v>
      </c>
      <c r="B63" s="10" t="s">
        <v>285</v>
      </c>
      <c r="C63" s="23">
        <v>3</v>
      </c>
      <c r="D63" s="19">
        <v>42997</v>
      </c>
      <c r="E63" s="16"/>
      <c r="F63" s="16"/>
      <c r="G63" s="34" t="s">
        <v>1103</v>
      </c>
      <c r="H63" s="16" t="s">
        <v>49</v>
      </c>
      <c r="I63" s="16" t="s">
        <v>125</v>
      </c>
      <c r="J63" s="16"/>
      <c r="L63" s="16" t="s">
        <v>153</v>
      </c>
      <c r="M63" s="16" t="s">
        <v>161</v>
      </c>
      <c r="N63" s="26" t="s">
        <v>573</v>
      </c>
      <c r="O63" s="16" t="s">
        <v>169</v>
      </c>
      <c r="P63" s="21" t="s">
        <v>556</v>
      </c>
      <c r="Q63" s="16"/>
      <c r="R63" s="16"/>
      <c r="S63" s="16"/>
      <c r="T63" s="16"/>
      <c r="U63" s="16" t="s">
        <v>542</v>
      </c>
      <c r="V63" s="16"/>
      <c r="W63" s="16"/>
      <c r="X63" s="16">
        <f>VLOOKUP(P63,Locations!F:H,2,FALSE)</f>
        <v>-34.808252574999997</v>
      </c>
      <c r="Y63">
        <f>VLOOKUP(P63,Locations!F:H,3,FALSE)</f>
        <v>138.62521726400001</v>
      </c>
    </row>
    <row r="64" spans="1:25" x14ac:dyDescent="0.2">
      <c r="A64" s="18" t="s">
        <v>534</v>
      </c>
      <c r="B64" s="10" t="s">
        <v>285</v>
      </c>
      <c r="C64" s="23">
        <v>4</v>
      </c>
      <c r="D64" s="19">
        <v>42997</v>
      </c>
      <c r="E64" s="16"/>
      <c r="F64" s="16"/>
      <c r="G64" s="34" t="s">
        <v>1103</v>
      </c>
      <c r="H64" s="16" t="s">
        <v>49</v>
      </c>
      <c r="I64" s="16" t="s">
        <v>125</v>
      </c>
      <c r="J64" s="16"/>
      <c r="L64" s="16" t="s">
        <v>153</v>
      </c>
      <c r="M64" s="16" t="s">
        <v>161</v>
      </c>
      <c r="N64" s="26" t="s">
        <v>573</v>
      </c>
      <c r="O64" s="16" t="s">
        <v>170</v>
      </c>
      <c r="P64" s="21" t="s">
        <v>557</v>
      </c>
      <c r="Q64" s="16"/>
      <c r="R64" s="16"/>
      <c r="S64" s="16"/>
      <c r="T64" s="16"/>
      <c r="U64" s="16" t="s">
        <v>543</v>
      </c>
      <c r="V64" s="16"/>
      <c r="W64" s="16"/>
      <c r="X64" s="16">
        <f>VLOOKUP(P64,Locations!F:H,2,FALSE)</f>
        <v>-34.807835443000002</v>
      </c>
      <c r="Y64">
        <f>VLOOKUP(P64,Locations!F:H,3,FALSE)</f>
        <v>138.62416903499999</v>
      </c>
    </row>
    <row r="65" spans="1:25" x14ac:dyDescent="0.2">
      <c r="A65" s="18" t="s">
        <v>534</v>
      </c>
      <c r="B65" s="10" t="s">
        <v>285</v>
      </c>
      <c r="C65" s="23">
        <v>5</v>
      </c>
      <c r="D65" s="19">
        <v>42997</v>
      </c>
      <c r="E65" s="16"/>
      <c r="F65" s="16"/>
      <c r="G65" s="34" t="s">
        <v>1103</v>
      </c>
      <c r="H65" s="16" t="s">
        <v>49</v>
      </c>
      <c r="I65" s="16" t="s">
        <v>125</v>
      </c>
      <c r="J65" s="16"/>
      <c r="L65" s="16" t="s">
        <v>153</v>
      </c>
      <c r="M65" s="16" t="s">
        <v>161</v>
      </c>
      <c r="N65" s="26" t="s">
        <v>573</v>
      </c>
      <c r="O65" s="16" t="s">
        <v>170</v>
      </c>
      <c r="P65" s="21" t="s">
        <v>558</v>
      </c>
      <c r="Q65" s="16"/>
      <c r="R65" s="16"/>
      <c r="S65" s="16"/>
      <c r="T65" s="16"/>
      <c r="U65" s="16" t="s">
        <v>545</v>
      </c>
      <c r="V65" s="16"/>
      <c r="W65" s="16"/>
      <c r="X65" s="16">
        <f>VLOOKUP(P65,Locations!F:H,2,FALSE)</f>
        <v>-34.807330145999998</v>
      </c>
      <c r="Y65">
        <f>VLOOKUP(P65,Locations!F:H,3,FALSE)</f>
        <v>138.62506886200001</v>
      </c>
    </row>
    <row r="66" spans="1:25" x14ac:dyDescent="0.2">
      <c r="A66" s="18" t="s">
        <v>534</v>
      </c>
      <c r="B66" s="10" t="s">
        <v>285</v>
      </c>
      <c r="C66" s="23">
        <v>6</v>
      </c>
      <c r="D66" s="19">
        <v>42997</v>
      </c>
      <c r="E66" s="16"/>
      <c r="F66" s="16"/>
      <c r="G66" s="34" t="s">
        <v>1103</v>
      </c>
      <c r="H66" s="16" t="s">
        <v>49</v>
      </c>
      <c r="I66" s="16" t="s">
        <v>125</v>
      </c>
      <c r="J66" s="16"/>
      <c r="L66" s="16" t="s">
        <v>153</v>
      </c>
      <c r="M66" s="16" t="s">
        <v>161</v>
      </c>
      <c r="N66" s="26" t="s">
        <v>573</v>
      </c>
      <c r="O66" s="16" t="s">
        <v>169</v>
      </c>
      <c r="P66" s="21" t="s">
        <v>559</v>
      </c>
      <c r="Q66" s="16"/>
      <c r="R66" s="16"/>
      <c r="S66" s="16"/>
      <c r="T66" s="16"/>
      <c r="U66" s="16" t="s">
        <v>544</v>
      </c>
      <c r="V66" s="16"/>
      <c r="W66" s="16"/>
      <c r="X66" s="16">
        <f>VLOOKUP(P66,Locations!F:H,2,FALSE)</f>
        <v>-34.807361849000003</v>
      </c>
      <c r="Y66">
        <f>VLOOKUP(P66,Locations!F:H,3,FALSE)</f>
        <v>138.62346126400001</v>
      </c>
    </row>
    <row r="67" spans="1:25" x14ac:dyDescent="0.2">
      <c r="A67" s="18" t="s">
        <v>534</v>
      </c>
      <c r="B67" s="10" t="s">
        <v>285</v>
      </c>
      <c r="C67" s="23">
        <v>7</v>
      </c>
      <c r="D67" s="19">
        <v>42997</v>
      </c>
      <c r="E67" s="16"/>
      <c r="F67" s="16"/>
      <c r="G67" s="34" t="s">
        <v>1103</v>
      </c>
      <c r="H67" s="16" t="s">
        <v>49</v>
      </c>
      <c r="I67" s="16" t="s">
        <v>125</v>
      </c>
      <c r="J67" s="16"/>
      <c r="L67" s="16" t="s">
        <v>153</v>
      </c>
      <c r="M67" s="16" t="s">
        <v>161</v>
      </c>
      <c r="N67" s="26" t="s">
        <v>573</v>
      </c>
      <c r="O67" s="16" t="s">
        <v>170</v>
      </c>
      <c r="P67" s="21" t="s">
        <v>560</v>
      </c>
      <c r="Q67" s="16"/>
      <c r="R67" s="16"/>
      <c r="S67" s="16"/>
      <c r="T67" s="16"/>
      <c r="U67" s="16" t="s">
        <v>537</v>
      </c>
      <c r="V67" s="16"/>
      <c r="W67" s="16"/>
      <c r="X67" s="16">
        <f>VLOOKUP(P67,Locations!F:H,2,FALSE)</f>
        <v>-34.806430622999997</v>
      </c>
      <c r="Y67">
        <f>VLOOKUP(P67,Locations!F:H,3,FALSE)</f>
        <v>138.62332406499999</v>
      </c>
    </row>
    <row r="68" spans="1:25" x14ac:dyDescent="0.2">
      <c r="A68" s="18" t="s">
        <v>534</v>
      </c>
      <c r="B68" s="10" t="s">
        <v>285</v>
      </c>
      <c r="C68" s="23">
        <v>8</v>
      </c>
      <c r="D68" s="19">
        <v>42997</v>
      </c>
      <c r="E68" s="16"/>
      <c r="F68" s="16"/>
      <c r="G68" s="34" t="s">
        <v>1103</v>
      </c>
      <c r="H68" s="16" t="s">
        <v>49</v>
      </c>
      <c r="I68" s="16" t="s">
        <v>125</v>
      </c>
      <c r="J68" s="16"/>
      <c r="L68" s="16" t="s">
        <v>153</v>
      </c>
      <c r="M68" s="16" t="s">
        <v>161</v>
      </c>
      <c r="N68" s="26" t="s">
        <v>573</v>
      </c>
      <c r="O68" s="16" t="s">
        <v>168</v>
      </c>
      <c r="P68" s="21" t="s">
        <v>561</v>
      </c>
      <c r="Q68" s="16"/>
      <c r="R68" s="16"/>
      <c r="S68" s="16"/>
      <c r="T68" s="16"/>
      <c r="U68" s="16" t="s">
        <v>536</v>
      </c>
      <c r="V68" s="16"/>
      <c r="W68" s="16"/>
      <c r="X68" s="16">
        <f>VLOOKUP(P68,Locations!F:H,2,FALSE)</f>
        <v>-34.806049342000001</v>
      </c>
      <c r="Y68">
        <f>VLOOKUP(P68,Locations!F:H,3,FALSE)</f>
        <v>138.62180486299999</v>
      </c>
    </row>
    <row r="69" spans="1:25" x14ac:dyDescent="0.2">
      <c r="A69" s="18" t="s">
        <v>534</v>
      </c>
      <c r="B69" s="10" t="s">
        <v>285</v>
      </c>
      <c r="C69" s="23">
        <v>9</v>
      </c>
      <c r="D69" s="19">
        <v>42997</v>
      </c>
      <c r="E69" s="16"/>
      <c r="F69" s="16"/>
      <c r="G69" s="34" t="s">
        <v>1103</v>
      </c>
      <c r="H69" s="16" t="s">
        <v>49</v>
      </c>
      <c r="I69" s="16" t="s">
        <v>125</v>
      </c>
      <c r="J69" s="16"/>
      <c r="L69" s="16" t="s">
        <v>153</v>
      </c>
      <c r="M69" s="16" t="s">
        <v>161</v>
      </c>
      <c r="N69" s="26" t="s">
        <v>573</v>
      </c>
      <c r="O69" s="16" t="s">
        <v>169</v>
      </c>
      <c r="P69" s="21" t="s">
        <v>562</v>
      </c>
      <c r="Q69" s="16"/>
      <c r="R69" s="16"/>
      <c r="S69" s="16"/>
      <c r="T69" s="16"/>
      <c r="U69" s="16" t="s">
        <v>538</v>
      </c>
      <c r="V69" s="16"/>
      <c r="W69" s="16"/>
      <c r="X69" s="16">
        <f>VLOOKUP(P69,Locations!F:H,2,FALSE)</f>
        <v>-34.805679929999997</v>
      </c>
      <c r="Y69">
        <f>VLOOKUP(P69,Locations!F:H,3,FALSE)</f>
        <v>138.62412162999999</v>
      </c>
    </row>
    <row r="70" spans="1:25" x14ac:dyDescent="0.2">
      <c r="A70" s="18" t="s">
        <v>534</v>
      </c>
      <c r="B70" s="10" t="s">
        <v>285</v>
      </c>
      <c r="C70" s="23">
        <v>10</v>
      </c>
      <c r="D70" s="19">
        <v>42997</v>
      </c>
      <c r="E70" s="16"/>
      <c r="F70" s="16"/>
      <c r="G70" s="34" t="s">
        <v>1103</v>
      </c>
      <c r="H70" s="16" t="s">
        <v>49</v>
      </c>
      <c r="I70" s="16" t="s">
        <v>125</v>
      </c>
      <c r="J70" s="16"/>
      <c r="L70" s="16" t="s">
        <v>153</v>
      </c>
      <c r="M70" s="16" t="s">
        <v>161</v>
      </c>
      <c r="N70" s="26" t="s">
        <v>573</v>
      </c>
      <c r="O70" s="16" t="s">
        <v>168</v>
      </c>
      <c r="P70" s="21" t="s">
        <v>563</v>
      </c>
      <c r="Q70" s="16"/>
      <c r="R70" s="16"/>
      <c r="S70" s="16"/>
      <c r="T70" s="16"/>
      <c r="U70" s="16" t="s">
        <v>539</v>
      </c>
      <c r="V70" s="16"/>
      <c r="W70" s="16"/>
      <c r="X70" s="16">
        <f>VLOOKUP(P70,Locations!F:H,2,FALSE)</f>
        <v>-34.806000724999997</v>
      </c>
      <c r="Y70">
        <f>VLOOKUP(P70,Locations!F:H,3,FALSE)</f>
        <v>138.62531468200001</v>
      </c>
    </row>
    <row r="71" spans="1:25" x14ac:dyDescent="0.2">
      <c r="A71" s="18" t="s">
        <v>534</v>
      </c>
      <c r="B71" s="10" t="s">
        <v>285</v>
      </c>
      <c r="C71" s="23">
        <v>11</v>
      </c>
      <c r="D71" s="19">
        <v>42997</v>
      </c>
      <c r="E71" s="16"/>
      <c r="F71" s="16"/>
      <c r="G71" s="34" t="s">
        <v>1103</v>
      </c>
      <c r="H71" s="16" t="s">
        <v>49</v>
      </c>
      <c r="I71" s="16" t="s">
        <v>125</v>
      </c>
      <c r="J71" s="16"/>
      <c r="L71" s="16" t="s">
        <v>153</v>
      </c>
      <c r="M71" s="16" t="s">
        <v>161</v>
      </c>
      <c r="N71" s="26" t="s">
        <v>573</v>
      </c>
      <c r="O71" s="16" t="s">
        <v>170</v>
      </c>
      <c r="P71" s="21" t="s">
        <v>564</v>
      </c>
      <c r="Q71" s="16"/>
      <c r="R71" s="16"/>
      <c r="S71" s="16"/>
      <c r="T71" s="16"/>
      <c r="U71" s="16" t="s">
        <v>535</v>
      </c>
      <c r="V71" s="16"/>
      <c r="W71" s="16"/>
      <c r="X71" s="16">
        <f>VLOOKUP(P71,Locations!F:H,2,FALSE)</f>
        <v>-34.806048687000001</v>
      </c>
      <c r="Y71">
        <f>VLOOKUP(P71,Locations!F:H,3,FALSE)</f>
        <v>138.627772483</v>
      </c>
    </row>
    <row r="72" spans="1:25" x14ac:dyDescent="0.2">
      <c r="A72" s="18" t="s">
        <v>572</v>
      </c>
      <c r="B72" s="10" t="s">
        <v>285</v>
      </c>
      <c r="C72" s="23">
        <v>1</v>
      </c>
      <c r="D72" s="19">
        <v>44476</v>
      </c>
      <c r="E72" s="16"/>
      <c r="F72" s="16" t="s">
        <v>547</v>
      </c>
      <c r="G72" s="16" t="s">
        <v>1102</v>
      </c>
      <c r="H72" s="16" t="s">
        <v>50</v>
      </c>
      <c r="I72" s="16" t="s">
        <v>129</v>
      </c>
      <c r="J72" s="16"/>
      <c r="L72" s="16" t="s">
        <v>154</v>
      </c>
      <c r="M72" s="16" t="s">
        <v>161</v>
      </c>
      <c r="N72" s="26" t="s">
        <v>576</v>
      </c>
      <c r="O72" s="16"/>
      <c r="P72" s="21" t="s">
        <v>565</v>
      </c>
      <c r="Q72" s="16" t="s">
        <v>176</v>
      </c>
      <c r="R72" s="16" t="s">
        <v>190</v>
      </c>
      <c r="S72" s="16" t="s">
        <v>226</v>
      </c>
      <c r="T72" s="16"/>
      <c r="U72" s="16" t="s">
        <v>761</v>
      </c>
      <c r="V72" s="16"/>
      <c r="W72" s="16"/>
      <c r="X72" s="16">
        <f>VLOOKUP(P72,Locations!F:H,2,FALSE)</f>
        <v>-34.450100999999997</v>
      </c>
      <c r="Y72">
        <f>VLOOKUP(P72,Locations!F:H,3,FALSE)</f>
        <v>138.269059</v>
      </c>
    </row>
    <row r="73" spans="1:25" x14ac:dyDescent="0.2">
      <c r="A73" s="18" t="s">
        <v>572</v>
      </c>
      <c r="B73" s="10" t="s">
        <v>285</v>
      </c>
      <c r="C73" s="23">
        <v>2</v>
      </c>
      <c r="D73" s="19">
        <v>44476</v>
      </c>
      <c r="E73" s="16"/>
      <c r="F73" s="16" t="s">
        <v>548</v>
      </c>
      <c r="G73" s="16" t="s">
        <v>1102</v>
      </c>
      <c r="H73" s="16" t="s">
        <v>55</v>
      </c>
      <c r="I73" s="16" t="s">
        <v>134</v>
      </c>
      <c r="J73" s="16"/>
      <c r="L73" s="16" t="s">
        <v>155</v>
      </c>
      <c r="M73" s="16" t="s">
        <v>161</v>
      </c>
      <c r="N73" s="26" t="s">
        <v>575</v>
      </c>
      <c r="O73" s="16"/>
      <c r="P73" s="21" t="s">
        <v>566</v>
      </c>
      <c r="Q73" s="16"/>
      <c r="R73" s="16"/>
      <c r="S73" s="16"/>
      <c r="T73" s="16"/>
      <c r="U73" s="16"/>
      <c r="V73" s="16"/>
      <c r="W73" s="16"/>
      <c r="X73" s="16">
        <f>VLOOKUP(P73,Locations!F:H,2,FALSE)</f>
        <v>-34.450665999999998</v>
      </c>
      <c r="Y73">
        <f>VLOOKUP(P73,Locations!F:H,3,FALSE)</f>
        <v>138.26933399999999</v>
      </c>
    </row>
    <row r="74" spans="1:25" x14ac:dyDescent="0.2">
      <c r="A74" s="18" t="s">
        <v>572</v>
      </c>
      <c r="B74" s="10" t="s">
        <v>285</v>
      </c>
      <c r="C74" s="23">
        <v>3</v>
      </c>
      <c r="D74" s="19">
        <v>44476</v>
      </c>
      <c r="E74" s="16"/>
      <c r="F74" s="16" t="s">
        <v>549</v>
      </c>
      <c r="G74" s="16" t="s">
        <v>1102</v>
      </c>
      <c r="H74" s="16" t="s">
        <v>50</v>
      </c>
      <c r="I74" s="16" t="s">
        <v>130</v>
      </c>
      <c r="J74" s="16"/>
      <c r="L74" s="16" t="s">
        <v>154</v>
      </c>
      <c r="M74" s="16" t="s">
        <v>161</v>
      </c>
      <c r="N74" s="26" t="s">
        <v>578</v>
      </c>
      <c r="O74" s="16"/>
      <c r="P74" s="21" t="s">
        <v>567</v>
      </c>
      <c r="Q74" s="16" t="s">
        <v>176</v>
      </c>
      <c r="R74" s="16" t="s">
        <v>190</v>
      </c>
      <c r="S74" s="16" t="s">
        <v>226</v>
      </c>
      <c r="T74" s="16"/>
      <c r="U74" s="16" t="s">
        <v>577</v>
      </c>
      <c r="V74" s="16"/>
      <c r="W74" s="16"/>
      <c r="X74" s="16">
        <f>VLOOKUP(P74,Locations!F:H,2,FALSE)</f>
        <v>-34.453454000000001</v>
      </c>
      <c r="Y74">
        <f>VLOOKUP(P74,Locations!F:H,3,FALSE)</f>
        <v>138.270691</v>
      </c>
    </row>
    <row r="75" spans="1:25" x14ac:dyDescent="0.2">
      <c r="A75" s="18" t="s">
        <v>572</v>
      </c>
      <c r="B75" s="10" t="s">
        <v>285</v>
      </c>
      <c r="C75" s="23">
        <v>4</v>
      </c>
      <c r="D75" s="19">
        <v>44476</v>
      </c>
      <c r="E75" s="16"/>
      <c r="F75" s="16" t="s">
        <v>550</v>
      </c>
      <c r="G75" s="16" t="s">
        <v>1102</v>
      </c>
      <c r="H75" s="16" t="s">
        <v>55</v>
      </c>
      <c r="I75" s="16" t="s">
        <v>134</v>
      </c>
      <c r="J75" s="16"/>
      <c r="L75" s="16" t="s">
        <v>155</v>
      </c>
      <c r="M75" s="16" t="s">
        <v>161</v>
      </c>
      <c r="N75" s="26" t="s">
        <v>574</v>
      </c>
      <c r="O75" s="16"/>
      <c r="P75" s="21" t="s">
        <v>568</v>
      </c>
      <c r="Q75" s="16"/>
      <c r="R75" s="16"/>
      <c r="S75" s="16"/>
      <c r="T75" s="16"/>
      <c r="U75" s="16"/>
      <c r="V75" s="16"/>
      <c r="W75" s="16"/>
      <c r="X75" s="16">
        <f>VLOOKUP(P75,Locations!F:H,2,FALSE)</f>
        <v>-34.455413999999998</v>
      </c>
      <c r="Y75">
        <f>VLOOKUP(P75,Locations!F:H,3,FALSE)</f>
        <v>138.27163899999999</v>
      </c>
    </row>
    <row r="76" spans="1:25" x14ac:dyDescent="0.2">
      <c r="A76" s="18" t="s">
        <v>572</v>
      </c>
      <c r="B76" s="10" t="s">
        <v>285</v>
      </c>
      <c r="C76" s="23">
        <v>5</v>
      </c>
      <c r="D76" s="19">
        <v>44476</v>
      </c>
      <c r="E76" s="16"/>
      <c r="F76" s="16" t="s">
        <v>551</v>
      </c>
      <c r="G76" s="16" t="s">
        <v>1102</v>
      </c>
      <c r="H76" s="16" t="s">
        <v>50</v>
      </c>
      <c r="I76" s="16" t="s">
        <v>130</v>
      </c>
      <c r="J76" s="16"/>
      <c r="L76" s="16" t="s">
        <v>155</v>
      </c>
      <c r="M76" s="16" t="s">
        <v>161</v>
      </c>
      <c r="N76" s="26" t="s">
        <v>579</v>
      </c>
      <c r="O76" s="16"/>
      <c r="P76" s="21" t="s">
        <v>569</v>
      </c>
      <c r="Q76" s="16" t="s">
        <v>176</v>
      </c>
      <c r="R76" s="16" t="s">
        <v>190</v>
      </c>
      <c r="S76" s="16" t="s">
        <v>226</v>
      </c>
      <c r="T76" s="16"/>
      <c r="U76" s="16" t="s">
        <v>580</v>
      </c>
      <c r="V76" s="16"/>
      <c r="W76" s="16"/>
      <c r="X76" s="16">
        <f>VLOOKUP(P76,Locations!F:H,2,FALSE)</f>
        <v>-34.456980999999999</v>
      </c>
      <c r="Y76">
        <f>VLOOKUP(P76,Locations!F:H,3,FALSE)</f>
        <v>138.27239399999999</v>
      </c>
    </row>
    <row r="77" spans="1:25" x14ac:dyDescent="0.2">
      <c r="A77" s="18" t="s">
        <v>572</v>
      </c>
      <c r="B77" s="10" t="s">
        <v>285</v>
      </c>
      <c r="C77" s="23">
        <v>6</v>
      </c>
      <c r="D77" s="19">
        <v>44477</v>
      </c>
      <c r="E77" s="16"/>
      <c r="F77" s="16" t="s">
        <v>552</v>
      </c>
      <c r="G77" s="16" t="s">
        <v>1102</v>
      </c>
      <c r="H77" s="16" t="s">
        <v>50</v>
      </c>
      <c r="I77" s="16" t="s">
        <v>130</v>
      </c>
      <c r="J77" s="16"/>
      <c r="L77" s="16" t="s">
        <v>155</v>
      </c>
      <c r="M77" s="16" t="s">
        <v>161</v>
      </c>
      <c r="N77" s="26" t="s">
        <v>581</v>
      </c>
      <c r="O77" s="16"/>
      <c r="P77" s="21" t="s">
        <v>570</v>
      </c>
      <c r="Q77" s="16" t="s">
        <v>176</v>
      </c>
      <c r="R77" s="16" t="s">
        <v>191</v>
      </c>
      <c r="S77" s="16" t="s">
        <v>227</v>
      </c>
      <c r="T77" s="16"/>
      <c r="U77" s="16" t="s">
        <v>582</v>
      </c>
      <c r="V77" s="16"/>
      <c r="W77" s="16"/>
      <c r="X77" s="16">
        <f>VLOOKUP(P77,Locations!F:H,2,FALSE)</f>
        <v>-34.457683000000003</v>
      </c>
      <c r="Y77">
        <f>VLOOKUP(P77,Locations!F:H,3,FALSE)</f>
        <v>138.272741</v>
      </c>
    </row>
    <row r="78" spans="1:25" x14ac:dyDescent="0.2">
      <c r="A78" s="18" t="s">
        <v>572</v>
      </c>
      <c r="B78" s="10" t="s">
        <v>285</v>
      </c>
      <c r="C78" s="23">
        <v>7</v>
      </c>
      <c r="D78" s="19">
        <v>44477</v>
      </c>
      <c r="E78" s="16"/>
      <c r="F78" s="16" t="s">
        <v>553</v>
      </c>
      <c r="G78" s="16" t="s">
        <v>585</v>
      </c>
      <c r="H78" s="16" t="s">
        <v>50</v>
      </c>
      <c r="I78" s="16" t="s">
        <v>130</v>
      </c>
      <c r="J78" s="16"/>
      <c r="L78" s="16" t="s">
        <v>157</v>
      </c>
      <c r="M78" s="16" t="s">
        <v>161</v>
      </c>
      <c r="N78" s="26" t="s">
        <v>583</v>
      </c>
      <c r="O78" s="16"/>
      <c r="P78" s="21" t="s">
        <v>571</v>
      </c>
      <c r="Q78" s="16" t="s">
        <v>176</v>
      </c>
      <c r="R78" s="16" t="s">
        <v>188</v>
      </c>
      <c r="S78" s="16" t="s">
        <v>224</v>
      </c>
      <c r="T78" s="16"/>
      <c r="U78" s="16" t="s">
        <v>584</v>
      </c>
      <c r="V78" s="16"/>
      <c r="W78" s="16"/>
      <c r="X78" s="16">
        <f>VLOOKUP(P78,Locations!F:H,2,FALSE)</f>
        <v>-34.459359999999997</v>
      </c>
      <c r="Y78">
        <f>VLOOKUP(P78,Locations!F:H,3,FALSE)</f>
        <v>138.27355700000001</v>
      </c>
    </row>
    <row r="79" spans="1:25" x14ac:dyDescent="0.2">
      <c r="A79" s="18" t="s">
        <v>586</v>
      </c>
      <c r="B79" s="18" t="s">
        <v>285</v>
      </c>
      <c r="C79" s="23">
        <v>1</v>
      </c>
      <c r="D79" s="19">
        <v>40827</v>
      </c>
      <c r="E79" s="16"/>
      <c r="F79" s="16" t="s">
        <v>587</v>
      </c>
      <c r="G79" s="35" t="s">
        <v>687</v>
      </c>
      <c r="H79" s="16" t="s">
        <v>45</v>
      </c>
      <c r="I79" s="16" t="s">
        <v>101</v>
      </c>
      <c r="J79" s="16">
        <v>3</v>
      </c>
      <c r="K79" s="36" t="s">
        <v>150</v>
      </c>
      <c r="L79" s="16" t="s">
        <v>154</v>
      </c>
      <c r="M79" s="16" t="s">
        <v>161</v>
      </c>
      <c r="N79" s="37" t="s">
        <v>711</v>
      </c>
      <c r="O79" s="16" t="s">
        <v>166</v>
      </c>
      <c r="P79" s="21" t="s">
        <v>637</v>
      </c>
      <c r="Q79" s="16" t="s">
        <v>173</v>
      </c>
      <c r="R79" s="16" t="s">
        <v>191</v>
      </c>
      <c r="S79" s="16" t="s">
        <v>209</v>
      </c>
      <c r="T79" s="16"/>
      <c r="U79" s="16" t="s">
        <v>757</v>
      </c>
      <c r="V79" s="16"/>
      <c r="W79" s="16"/>
      <c r="X79" s="16">
        <f>VLOOKUP(P79,Locations!F:H,2,FALSE)</f>
        <v>-34.598348655000002</v>
      </c>
      <c r="Y79">
        <f>VLOOKUP(P79,Locations!F:H,3,FALSE)</f>
        <v>138.415295972</v>
      </c>
    </row>
    <row r="80" spans="1:25" x14ac:dyDescent="0.2">
      <c r="A80" s="18" t="s">
        <v>586</v>
      </c>
      <c r="B80" s="18" t="s">
        <v>285</v>
      </c>
      <c r="C80" s="23">
        <v>2</v>
      </c>
      <c r="D80" s="19">
        <v>40827</v>
      </c>
      <c r="E80" s="16"/>
      <c r="F80" s="16" t="s">
        <v>588</v>
      </c>
      <c r="G80" s="35" t="s">
        <v>687</v>
      </c>
      <c r="H80" s="16" t="s">
        <v>50</v>
      </c>
      <c r="I80" s="16" t="s">
        <v>130</v>
      </c>
      <c r="J80" s="16">
        <v>1</v>
      </c>
      <c r="K80" s="36" t="s">
        <v>147</v>
      </c>
      <c r="L80" s="16" t="s">
        <v>154</v>
      </c>
      <c r="M80" s="16" t="s">
        <v>161</v>
      </c>
      <c r="N80" s="37" t="s">
        <v>712</v>
      </c>
      <c r="O80" s="16" t="s">
        <v>165</v>
      </c>
      <c r="P80" s="21" t="s">
        <v>638</v>
      </c>
      <c r="Q80" s="16" t="s">
        <v>176</v>
      </c>
      <c r="R80" s="16" t="s">
        <v>189</v>
      </c>
      <c r="S80" s="16" t="s">
        <v>225</v>
      </c>
      <c r="T80" s="16"/>
      <c r="U80" s="16" t="s">
        <v>758</v>
      </c>
      <c r="V80" s="16"/>
      <c r="W80" s="16"/>
      <c r="X80" s="16">
        <f>VLOOKUP(P80,Locations!F:H,2,FALSE)</f>
        <v>-34.598611296000001</v>
      </c>
      <c r="Y80">
        <f>VLOOKUP(P80,Locations!F:H,3,FALSE)</f>
        <v>138.41535324099999</v>
      </c>
    </row>
    <row r="81" spans="1:25" x14ac:dyDescent="0.2">
      <c r="A81" s="18" t="s">
        <v>586</v>
      </c>
      <c r="B81" s="18" t="s">
        <v>285</v>
      </c>
      <c r="C81" s="23">
        <v>3</v>
      </c>
      <c r="D81" s="19">
        <v>40827</v>
      </c>
      <c r="E81" s="16"/>
      <c r="F81" s="16" t="s">
        <v>589</v>
      </c>
      <c r="G81" s="35" t="s">
        <v>688</v>
      </c>
      <c r="H81" s="16" t="s">
        <v>45</v>
      </c>
      <c r="I81" s="16" t="s">
        <v>101</v>
      </c>
      <c r="J81" s="16">
        <v>3</v>
      </c>
      <c r="K81" s="36" t="s">
        <v>144</v>
      </c>
      <c r="L81" s="16" t="s">
        <v>154</v>
      </c>
      <c r="M81" s="16" t="s">
        <v>161</v>
      </c>
      <c r="N81" s="37" t="s">
        <v>713</v>
      </c>
      <c r="O81" s="16" t="s">
        <v>168</v>
      </c>
      <c r="P81" s="21" t="s">
        <v>639</v>
      </c>
      <c r="Q81" s="16" t="s">
        <v>173</v>
      </c>
      <c r="R81" s="16" t="s">
        <v>191</v>
      </c>
      <c r="S81" s="16" t="s">
        <v>209</v>
      </c>
      <c r="T81" s="16"/>
      <c r="U81" s="16" t="s">
        <v>764</v>
      </c>
      <c r="V81" s="16"/>
      <c r="W81" s="16"/>
      <c r="X81" s="16">
        <f>VLOOKUP(P81,Locations!F:H,2,FALSE)</f>
        <v>-34.605402783000002</v>
      </c>
      <c r="Y81">
        <f>VLOOKUP(P81,Locations!F:H,3,FALSE)</f>
        <v>138.41296215700001</v>
      </c>
    </row>
    <row r="82" spans="1:25" x14ac:dyDescent="0.2">
      <c r="A82" s="18" t="s">
        <v>586</v>
      </c>
      <c r="B82" s="18" t="s">
        <v>285</v>
      </c>
      <c r="C82" s="23">
        <v>4</v>
      </c>
      <c r="D82" s="19">
        <v>40827</v>
      </c>
      <c r="E82" s="16"/>
      <c r="F82" s="16" t="s">
        <v>590</v>
      </c>
      <c r="G82" s="35" t="s">
        <v>688</v>
      </c>
      <c r="H82" s="16" t="s">
        <v>45</v>
      </c>
      <c r="I82" s="16" t="s">
        <v>101</v>
      </c>
      <c r="J82" s="16">
        <v>1</v>
      </c>
      <c r="K82" s="36" t="s">
        <v>148</v>
      </c>
      <c r="L82" s="16" t="s">
        <v>154</v>
      </c>
      <c r="M82" s="16" t="s">
        <v>161</v>
      </c>
      <c r="N82" s="37" t="s">
        <v>714</v>
      </c>
      <c r="O82" s="16" t="s">
        <v>168</v>
      </c>
      <c r="P82" s="21" t="s">
        <v>640</v>
      </c>
      <c r="Q82" s="16" t="s">
        <v>173</v>
      </c>
      <c r="R82" s="16" t="s">
        <v>191</v>
      </c>
      <c r="S82" s="16" t="s">
        <v>209</v>
      </c>
      <c r="T82" s="16"/>
      <c r="U82" s="16" t="s">
        <v>759</v>
      </c>
      <c r="V82" s="16"/>
      <c r="W82" s="16"/>
      <c r="X82" s="16">
        <f>VLOOKUP(P82,Locations!F:H,2,FALSE)</f>
        <v>-34.606565611999997</v>
      </c>
      <c r="Y82">
        <f>VLOOKUP(P82,Locations!F:H,3,FALSE)</f>
        <v>138.412958777</v>
      </c>
    </row>
    <row r="83" spans="1:25" x14ac:dyDescent="0.2">
      <c r="A83" s="18" t="s">
        <v>586</v>
      </c>
      <c r="B83" s="18" t="s">
        <v>285</v>
      </c>
      <c r="C83" s="23">
        <v>5</v>
      </c>
      <c r="D83" s="19">
        <v>40827</v>
      </c>
      <c r="E83" s="16"/>
      <c r="F83" s="16" t="s">
        <v>591</v>
      </c>
      <c r="G83" s="35" t="s">
        <v>689</v>
      </c>
      <c r="H83" s="16" t="s">
        <v>50</v>
      </c>
      <c r="I83" s="16" t="s">
        <v>130</v>
      </c>
      <c r="J83" s="16"/>
      <c r="K83" s="36"/>
      <c r="L83" s="16" t="s">
        <v>155</v>
      </c>
      <c r="M83" s="16" t="s">
        <v>161</v>
      </c>
      <c r="N83" s="37" t="s">
        <v>715</v>
      </c>
      <c r="O83" s="16" t="s">
        <v>165</v>
      </c>
      <c r="P83" s="21" t="s">
        <v>641</v>
      </c>
      <c r="Q83" s="16" t="s">
        <v>176</v>
      </c>
      <c r="R83" s="16" t="s">
        <v>188</v>
      </c>
      <c r="S83" s="16" t="s">
        <v>224</v>
      </c>
      <c r="T83" s="16"/>
      <c r="U83" s="16" t="s">
        <v>760</v>
      </c>
      <c r="V83" s="16"/>
      <c r="W83" s="16"/>
      <c r="X83" s="16">
        <f>VLOOKUP(P83,Locations!F:H,2,FALSE)</f>
        <v>-34.606042418999998</v>
      </c>
      <c r="Y83">
        <f>VLOOKUP(P83,Locations!F:H,3,FALSE)</f>
        <v>138.413792718</v>
      </c>
    </row>
    <row r="84" spans="1:25" x14ac:dyDescent="0.2">
      <c r="A84" s="18" t="s">
        <v>586</v>
      </c>
      <c r="B84" s="18" t="s">
        <v>285</v>
      </c>
      <c r="C84" s="23">
        <v>6</v>
      </c>
      <c r="D84" s="19">
        <v>40827</v>
      </c>
      <c r="E84" s="16"/>
      <c r="F84" s="16" t="s">
        <v>592</v>
      </c>
      <c r="G84" s="35" t="s">
        <v>690</v>
      </c>
      <c r="H84" s="16" t="s">
        <v>50</v>
      </c>
      <c r="I84" s="16" t="s">
        <v>129</v>
      </c>
      <c r="J84" s="16"/>
      <c r="K84" s="36"/>
      <c r="L84" s="16" t="s">
        <v>154</v>
      </c>
      <c r="M84" s="16" t="s">
        <v>161</v>
      </c>
      <c r="N84" s="37" t="s">
        <v>716</v>
      </c>
      <c r="O84" s="16" t="s">
        <v>166</v>
      </c>
      <c r="P84" s="21" t="s">
        <v>642</v>
      </c>
      <c r="Q84" s="16" t="s">
        <v>176</v>
      </c>
      <c r="R84" s="16" t="s">
        <v>191</v>
      </c>
      <c r="S84" s="16" t="s">
        <v>227</v>
      </c>
      <c r="T84" s="16"/>
      <c r="U84" s="16" t="s">
        <v>762</v>
      </c>
      <c r="V84" s="16"/>
      <c r="W84" s="16"/>
      <c r="X84" s="16">
        <f>VLOOKUP(P84,Locations!F:H,2,FALSE)</f>
        <v>-34.59969443</v>
      </c>
      <c r="Y84">
        <f>VLOOKUP(P84,Locations!F:H,3,FALSE)</f>
        <v>138.40692522000001</v>
      </c>
    </row>
    <row r="85" spans="1:25" x14ac:dyDescent="0.2">
      <c r="A85" s="18" t="s">
        <v>586</v>
      </c>
      <c r="B85" s="18" t="s">
        <v>285</v>
      </c>
      <c r="C85" s="23">
        <v>7</v>
      </c>
      <c r="D85" s="19">
        <v>40827</v>
      </c>
      <c r="E85" s="16"/>
      <c r="F85" s="16" t="s">
        <v>593</v>
      </c>
      <c r="G85" s="35" t="s">
        <v>690</v>
      </c>
      <c r="H85" s="16" t="s">
        <v>45</v>
      </c>
      <c r="I85" s="16" t="s">
        <v>101</v>
      </c>
      <c r="J85" s="16"/>
      <c r="K85" s="38"/>
      <c r="L85" s="16" t="s">
        <v>154</v>
      </c>
      <c r="M85" s="16" t="s">
        <v>161</v>
      </c>
      <c r="N85" s="37" t="s">
        <v>717</v>
      </c>
      <c r="O85" s="16" t="s">
        <v>166</v>
      </c>
      <c r="P85" s="21" t="s">
        <v>643</v>
      </c>
      <c r="Q85" s="16" t="s">
        <v>173</v>
      </c>
      <c r="R85" s="16" t="s">
        <v>190</v>
      </c>
      <c r="S85" s="16" t="s">
        <v>208</v>
      </c>
      <c r="T85" s="16"/>
      <c r="U85" s="16" t="s">
        <v>765</v>
      </c>
      <c r="V85" s="16"/>
      <c r="W85" s="16"/>
      <c r="X85" s="16">
        <f>VLOOKUP(P85,Locations!F:H,2,FALSE)</f>
        <v>-34.600142810000001</v>
      </c>
      <c r="Y85">
        <f>VLOOKUP(P85,Locations!F:H,3,FALSE)</f>
        <v>138.40723833300001</v>
      </c>
    </row>
    <row r="86" spans="1:25" x14ac:dyDescent="0.2">
      <c r="A86" s="18" t="s">
        <v>586</v>
      </c>
      <c r="B86" s="18" t="s">
        <v>285</v>
      </c>
      <c r="C86" s="23">
        <v>8</v>
      </c>
      <c r="D86" s="19">
        <v>40827</v>
      </c>
      <c r="E86" s="16"/>
      <c r="F86" s="16" t="s">
        <v>594</v>
      </c>
      <c r="G86" s="35" t="s">
        <v>691</v>
      </c>
      <c r="H86" s="16" t="s">
        <v>50</v>
      </c>
      <c r="I86" s="16" t="s">
        <v>130</v>
      </c>
      <c r="J86" s="16"/>
      <c r="K86" s="36"/>
      <c r="L86" s="16" t="s">
        <v>153</v>
      </c>
      <c r="M86" s="16" t="s">
        <v>161</v>
      </c>
      <c r="N86" s="37" t="s">
        <v>718</v>
      </c>
      <c r="O86" s="16" t="s">
        <v>165</v>
      </c>
      <c r="P86" s="21" t="s">
        <v>644</v>
      </c>
      <c r="Q86" s="16" t="s">
        <v>176</v>
      </c>
      <c r="R86" s="16" t="s">
        <v>188</v>
      </c>
      <c r="S86" s="16" t="s">
        <v>224</v>
      </c>
      <c r="T86" s="16"/>
      <c r="U86" s="16" t="s">
        <v>763</v>
      </c>
      <c r="V86" s="16"/>
      <c r="W86" s="16"/>
      <c r="X86" s="16">
        <f>VLOOKUP(P86,Locations!F:H,2,FALSE)</f>
        <v>-34.601958873999997</v>
      </c>
      <c r="Y86">
        <f>VLOOKUP(P86,Locations!F:H,3,FALSE)</f>
        <v>138.41294910400001</v>
      </c>
    </row>
    <row r="87" spans="1:25" x14ac:dyDescent="0.2">
      <c r="A87" s="18" t="s">
        <v>586</v>
      </c>
      <c r="B87" s="18" t="s">
        <v>285</v>
      </c>
      <c r="C87" s="23">
        <v>9</v>
      </c>
      <c r="D87" s="19">
        <v>40827</v>
      </c>
      <c r="E87" s="16"/>
      <c r="F87" s="16" t="s">
        <v>595</v>
      </c>
      <c r="G87" s="35" t="s">
        <v>692</v>
      </c>
      <c r="H87" s="16" t="s">
        <v>45</v>
      </c>
      <c r="I87" s="16" t="s">
        <v>101</v>
      </c>
      <c r="J87" s="16">
        <v>3</v>
      </c>
      <c r="K87" s="38" t="s">
        <v>144</v>
      </c>
      <c r="L87" s="16" t="s">
        <v>154</v>
      </c>
      <c r="M87" s="16" t="s">
        <v>161</v>
      </c>
      <c r="N87" s="37" t="s">
        <v>719</v>
      </c>
      <c r="O87" s="16" t="s">
        <v>167</v>
      </c>
      <c r="P87" s="21" t="s">
        <v>645</v>
      </c>
      <c r="Q87" s="16" t="s">
        <v>173</v>
      </c>
      <c r="R87" s="16" t="s">
        <v>191</v>
      </c>
      <c r="S87" s="16" t="s">
        <v>209</v>
      </c>
      <c r="T87" s="16"/>
      <c r="U87" s="16" t="s">
        <v>766</v>
      </c>
      <c r="V87" s="16"/>
      <c r="W87" s="16"/>
      <c r="X87" s="16">
        <f>VLOOKUP(P87,Locations!F:H,2,FALSE)</f>
        <v>-34.602228445000001</v>
      </c>
      <c r="Y87">
        <f>VLOOKUP(P87,Locations!F:H,3,FALSE)</f>
        <v>138.41290803199999</v>
      </c>
    </row>
    <row r="88" spans="1:25" x14ac:dyDescent="0.2">
      <c r="A88" s="18" t="s">
        <v>586</v>
      </c>
      <c r="B88" s="18" t="s">
        <v>285</v>
      </c>
      <c r="C88" s="23">
        <v>10</v>
      </c>
      <c r="D88" s="19">
        <v>40827</v>
      </c>
      <c r="E88" s="16"/>
      <c r="F88" s="16" t="s">
        <v>596</v>
      </c>
      <c r="G88" s="35" t="s">
        <v>692</v>
      </c>
      <c r="H88" s="16" t="s">
        <v>45</v>
      </c>
      <c r="I88" s="16" t="s">
        <v>101</v>
      </c>
      <c r="J88" s="16">
        <v>1</v>
      </c>
      <c r="K88" s="36" t="s">
        <v>144</v>
      </c>
      <c r="L88" s="16" t="s">
        <v>154</v>
      </c>
      <c r="M88" s="16" t="s">
        <v>161</v>
      </c>
      <c r="N88" s="37" t="s">
        <v>720</v>
      </c>
      <c r="O88" s="16" t="s">
        <v>166</v>
      </c>
      <c r="P88" s="21" t="s">
        <v>646</v>
      </c>
      <c r="Q88" s="16" t="s">
        <v>173</v>
      </c>
      <c r="R88" s="16" t="s">
        <v>191</v>
      </c>
      <c r="S88" s="16" t="s">
        <v>209</v>
      </c>
      <c r="T88" s="16"/>
      <c r="U88" s="16" t="s">
        <v>767</v>
      </c>
      <c r="V88" s="16"/>
      <c r="W88" s="16"/>
      <c r="X88" s="16">
        <f>VLOOKUP(P88,Locations!F:H,2,FALSE)</f>
        <v>-34.602074377000001</v>
      </c>
      <c r="Y88">
        <f>VLOOKUP(P88,Locations!F:H,3,FALSE)</f>
        <v>138.41329439</v>
      </c>
    </row>
    <row r="89" spans="1:25" x14ac:dyDescent="0.2">
      <c r="A89" s="18" t="s">
        <v>586</v>
      </c>
      <c r="B89" s="18" t="s">
        <v>285</v>
      </c>
      <c r="C89" s="23">
        <v>11</v>
      </c>
      <c r="D89" s="19">
        <v>40849</v>
      </c>
      <c r="E89" s="16"/>
      <c r="F89" s="16" t="s">
        <v>597</v>
      </c>
      <c r="G89" s="35" t="s">
        <v>693</v>
      </c>
      <c r="H89" s="16" t="s">
        <v>39</v>
      </c>
      <c r="I89" s="16" t="s">
        <v>91</v>
      </c>
      <c r="J89" s="16">
        <v>23</v>
      </c>
      <c r="K89" s="36" t="s">
        <v>143</v>
      </c>
      <c r="L89" s="16" t="s">
        <v>157</v>
      </c>
      <c r="M89" s="16" t="s">
        <v>161</v>
      </c>
      <c r="N89" s="37" t="s">
        <v>721</v>
      </c>
      <c r="O89" s="16" t="s">
        <v>170</v>
      </c>
      <c r="P89" s="21" t="s">
        <v>647</v>
      </c>
      <c r="Q89" s="16" t="s">
        <v>171</v>
      </c>
      <c r="R89" s="16" t="s">
        <v>191</v>
      </c>
      <c r="S89" s="16" t="s">
        <v>197</v>
      </c>
      <c r="T89" s="16"/>
      <c r="U89" s="16" t="s">
        <v>768</v>
      </c>
      <c r="V89" s="16"/>
      <c r="W89" s="16"/>
      <c r="X89" s="16">
        <f>VLOOKUP(P89,Locations!F:H,2,FALSE)</f>
        <v>-34.555992506000003</v>
      </c>
      <c r="Y89">
        <f>VLOOKUP(P89,Locations!F:H,3,FALSE)</f>
        <v>138.411246651</v>
      </c>
    </row>
    <row r="90" spans="1:25" x14ac:dyDescent="0.2">
      <c r="A90" s="18" t="s">
        <v>586</v>
      </c>
      <c r="B90" s="18" t="s">
        <v>285</v>
      </c>
      <c r="C90" s="23">
        <v>12</v>
      </c>
      <c r="D90" s="19">
        <v>40849</v>
      </c>
      <c r="E90" s="16"/>
      <c r="F90" s="16" t="s">
        <v>598</v>
      </c>
      <c r="G90" s="35" t="s">
        <v>694</v>
      </c>
      <c r="H90" s="16" t="s">
        <v>45</v>
      </c>
      <c r="I90" s="16" t="s">
        <v>101</v>
      </c>
      <c r="J90" s="16"/>
      <c r="K90" s="36"/>
      <c r="L90" s="16" t="s">
        <v>157</v>
      </c>
      <c r="M90" s="16" t="s">
        <v>161</v>
      </c>
      <c r="N90" s="37" t="s">
        <v>722</v>
      </c>
      <c r="O90" s="16" t="s">
        <v>170</v>
      </c>
      <c r="P90" s="21" t="s">
        <v>648</v>
      </c>
      <c r="Q90" s="16" t="s">
        <v>173</v>
      </c>
      <c r="R90" s="16" t="s">
        <v>192</v>
      </c>
      <c r="S90" s="16" t="s">
        <v>210</v>
      </c>
      <c r="T90" s="16"/>
      <c r="U90" s="16" t="s">
        <v>769</v>
      </c>
      <c r="V90" s="16"/>
      <c r="W90" s="16"/>
      <c r="X90" s="16">
        <f>VLOOKUP(P90,Locations!F:H,2,FALSE)</f>
        <v>-34.570076505000003</v>
      </c>
      <c r="Y90">
        <f>VLOOKUP(P90,Locations!F:H,3,FALSE)</f>
        <v>138.40374803200001</v>
      </c>
    </row>
    <row r="91" spans="1:25" x14ac:dyDescent="0.2">
      <c r="A91" s="18" t="s">
        <v>586</v>
      </c>
      <c r="B91" s="18" t="s">
        <v>285</v>
      </c>
      <c r="C91" s="23">
        <v>13</v>
      </c>
      <c r="D91" s="19">
        <v>40849</v>
      </c>
      <c r="E91" s="16"/>
      <c r="F91" s="16" t="s">
        <v>599</v>
      </c>
      <c r="G91" s="35" t="s">
        <v>695</v>
      </c>
      <c r="H91" s="16" t="s">
        <v>50</v>
      </c>
      <c r="I91" s="16" t="s">
        <v>130</v>
      </c>
      <c r="J91" s="16"/>
      <c r="K91" s="36"/>
      <c r="L91" s="16" t="s">
        <v>157</v>
      </c>
      <c r="M91" s="16" t="s">
        <v>161</v>
      </c>
      <c r="N91" s="37" t="s">
        <v>723</v>
      </c>
      <c r="O91" s="16" t="s">
        <v>165</v>
      </c>
      <c r="P91" s="21" t="s">
        <v>649</v>
      </c>
      <c r="Q91" s="16" t="s">
        <v>176</v>
      </c>
      <c r="R91" s="16" t="s">
        <v>188</v>
      </c>
      <c r="S91" s="16" t="s">
        <v>224</v>
      </c>
      <c r="T91" s="16"/>
      <c r="U91" s="16" t="s">
        <v>770</v>
      </c>
      <c r="V91" s="16"/>
      <c r="W91" s="16"/>
      <c r="X91" s="16">
        <f>VLOOKUP(P91,Locations!F:H,2,FALSE)</f>
        <v>-34.571172693999998</v>
      </c>
      <c r="Y91">
        <f>VLOOKUP(P91,Locations!F:H,3,FALSE)</f>
        <v>138.402308078</v>
      </c>
    </row>
    <row r="92" spans="1:25" x14ac:dyDescent="0.2">
      <c r="A92" s="18" t="s">
        <v>586</v>
      </c>
      <c r="B92" s="18" t="s">
        <v>285</v>
      </c>
      <c r="C92" s="23">
        <v>14</v>
      </c>
      <c r="D92" s="19">
        <v>40849</v>
      </c>
      <c r="E92" s="16"/>
      <c r="F92" s="16" t="s">
        <v>600</v>
      </c>
      <c r="G92" s="35" t="s">
        <v>696</v>
      </c>
      <c r="H92" s="16" t="s">
        <v>47</v>
      </c>
      <c r="I92" s="16" t="s">
        <v>123</v>
      </c>
      <c r="J92" s="16"/>
      <c r="K92" s="38"/>
      <c r="L92" s="16" t="s">
        <v>154</v>
      </c>
      <c r="M92" s="16" t="s">
        <v>161</v>
      </c>
      <c r="N92" s="37" t="s">
        <v>724</v>
      </c>
      <c r="O92" s="16" t="s">
        <v>167</v>
      </c>
      <c r="P92" s="21" t="s">
        <v>650</v>
      </c>
      <c r="Q92" s="16" t="s">
        <v>178</v>
      </c>
      <c r="R92" s="16" t="s">
        <v>191</v>
      </c>
      <c r="S92" s="16" t="s">
        <v>233</v>
      </c>
      <c r="T92" s="16"/>
      <c r="U92" s="16" t="s">
        <v>771</v>
      </c>
      <c r="V92" s="16"/>
      <c r="W92" s="16"/>
      <c r="X92" s="16">
        <f>VLOOKUP(P92,Locations!F:H,2,FALSE)</f>
        <v>-34.571609932999998</v>
      </c>
      <c r="Y92">
        <f>VLOOKUP(P92,Locations!F:H,3,FALSE)</f>
        <v>138.39955903000001</v>
      </c>
    </row>
    <row r="93" spans="1:25" x14ac:dyDescent="0.2">
      <c r="A93" s="18" t="s">
        <v>586</v>
      </c>
      <c r="B93" s="18" t="s">
        <v>285</v>
      </c>
      <c r="C93" s="23">
        <v>15</v>
      </c>
      <c r="D93" s="19">
        <v>40849</v>
      </c>
      <c r="E93" s="16"/>
      <c r="F93" s="16" t="s">
        <v>601</v>
      </c>
      <c r="G93" s="35" t="s">
        <v>697</v>
      </c>
      <c r="H93" s="16" t="s">
        <v>50</v>
      </c>
      <c r="I93" s="16" t="s">
        <v>130</v>
      </c>
      <c r="J93" s="16"/>
      <c r="K93" s="38"/>
      <c r="L93" s="16" t="s">
        <v>158</v>
      </c>
      <c r="M93" s="16" t="s">
        <v>161</v>
      </c>
      <c r="N93" s="37" t="s">
        <v>754</v>
      </c>
      <c r="O93" s="16" t="s">
        <v>166</v>
      </c>
      <c r="P93" s="21" t="s">
        <v>651</v>
      </c>
      <c r="Q93" s="16" t="s">
        <v>176</v>
      </c>
      <c r="R93" s="16" t="s">
        <v>188</v>
      </c>
      <c r="S93" s="16" t="s">
        <v>224</v>
      </c>
      <c r="T93" s="16"/>
      <c r="U93" s="16" t="s">
        <v>772</v>
      </c>
      <c r="V93" s="16"/>
      <c r="W93" s="16"/>
      <c r="X93" s="16">
        <f>VLOOKUP(P93,Locations!F:H,2,FALSE)</f>
        <v>-34.570601633999999</v>
      </c>
      <c r="Y93">
        <f>VLOOKUP(P93,Locations!F:H,3,FALSE)</f>
        <v>138.397508921</v>
      </c>
    </row>
    <row r="94" spans="1:25" x14ac:dyDescent="0.2">
      <c r="A94" s="18" t="s">
        <v>586</v>
      </c>
      <c r="B94" s="18" t="s">
        <v>285</v>
      </c>
      <c r="C94" s="23">
        <v>16</v>
      </c>
      <c r="D94" s="19">
        <v>40849</v>
      </c>
      <c r="E94" s="16"/>
      <c r="F94" s="16" t="s">
        <v>602</v>
      </c>
      <c r="G94" s="35" t="s">
        <v>698</v>
      </c>
      <c r="H94" s="16" t="s">
        <v>47</v>
      </c>
      <c r="I94" s="16" t="s">
        <v>123</v>
      </c>
      <c r="J94" s="16"/>
      <c r="K94" s="38"/>
      <c r="L94" s="16" t="s">
        <v>154</v>
      </c>
      <c r="M94" s="16" t="s">
        <v>161</v>
      </c>
      <c r="N94" s="37" t="s">
        <v>725</v>
      </c>
      <c r="O94" s="16" t="s">
        <v>167</v>
      </c>
      <c r="P94" s="21" t="s">
        <v>652</v>
      </c>
      <c r="Q94" s="16" t="s">
        <v>178</v>
      </c>
      <c r="R94" s="16" t="s">
        <v>190</v>
      </c>
      <c r="S94" s="16" t="s">
        <v>232</v>
      </c>
      <c r="T94" s="16"/>
      <c r="U94" s="16" t="s">
        <v>773</v>
      </c>
      <c r="V94" s="16"/>
      <c r="W94" s="16"/>
      <c r="X94" s="16">
        <f>VLOOKUP(P94,Locations!F:H,2,FALSE)</f>
        <v>-34.571820234999997</v>
      </c>
      <c r="Y94">
        <f>VLOOKUP(P94,Locations!F:H,3,FALSE)</f>
        <v>138.393362311</v>
      </c>
    </row>
    <row r="95" spans="1:25" x14ac:dyDescent="0.2">
      <c r="A95" s="18" t="s">
        <v>586</v>
      </c>
      <c r="B95" s="18" t="s">
        <v>285</v>
      </c>
      <c r="C95" s="23">
        <v>17</v>
      </c>
      <c r="D95" s="19">
        <v>40849</v>
      </c>
      <c r="E95" s="16"/>
      <c r="F95" s="16" t="s">
        <v>603</v>
      </c>
      <c r="G95" s="35" t="s">
        <v>699</v>
      </c>
      <c r="H95" s="16" t="s">
        <v>47</v>
      </c>
      <c r="I95" s="16" t="s">
        <v>123</v>
      </c>
      <c r="J95" s="16"/>
      <c r="K95" s="38"/>
      <c r="L95" s="16" t="s">
        <v>154</v>
      </c>
      <c r="M95" s="16" t="s">
        <v>161</v>
      </c>
      <c r="N95" s="37" t="s">
        <v>726</v>
      </c>
      <c r="O95" s="16" t="s">
        <v>167</v>
      </c>
      <c r="P95" s="21" t="s">
        <v>653</v>
      </c>
      <c r="Q95" s="16" t="s">
        <v>178</v>
      </c>
      <c r="R95" s="16" t="s">
        <v>190</v>
      </c>
      <c r="S95" s="16" t="s">
        <v>232</v>
      </c>
      <c r="T95" s="16"/>
      <c r="U95" s="16" t="s">
        <v>774</v>
      </c>
      <c r="V95" s="16"/>
      <c r="W95" s="16"/>
      <c r="X95" s="16">
        <f>VLOOKUP(P95,Locations!F:H,2,FALSE)</f>
        <v>-34.572835327999996</v>
      </c>
      <c r="Y95">
        <f>VLOOKUP(P95,Locations!F:H,3,FALSE)</f>
        <v>138.39403899800001</v>
      </c>
    </row>
    <row r="96" spans="1:25" x14ac:dyDescent="0.2">
      <c r="A96" s="18" t="s">
        <v>586</v>
      </c>
      <c r="B96" s="18" t="s">
        <v>285</v>
      </c>
      <c r="C96" s="23">
        <v>18</v>
      </c>
      <c r="D96" s="19">
        <v>40849</v>
      </c>
      <c r="E96" s="16"/>
      <c r="F96" s="16" t="s">
        <v>604</v>
      </c>
      <c r="G96" s="35" t="s">
        <v>699</v>
      </c>
      <c r="H96" s="16" t="s">
        <v>45</v>
      </c>
      <c r="I96" s="16" t="s">
        <v>101</v>
      </c>
      <c r="J96" s="16"/>
      <c r="K96" s="38"/>
      <c r="L96" s="16" t="s">
        <v>154</v>
      </c>
      <c r="M96" s="16" t="s">
        <v>161</v>
      </c>
      <c r="N96" s="37" t="s">
        <v>727</v>
      </c>
      <c r="O96" s="16" t="s">
        <v>170</v>
      </c>
      <c r="P96" s="21" t="s">
        <v>654</v>
      </c>
      <c r="Q96" s="16" t="s">
        <v>173</v>
      </c>
      <c r="R96" s="16" t="s">
        <v>190</v>
      </c>
      <c r="S96" s="16" t="s">
        <v>208</v>
      </c>
      <c r="T96" s="16"/>
      <c r="U96" s="16" t="s">
        <v>775</v>
      </c>
      <c r="V96" s="16"/>
      <c r="W96" s="16"/>
      <c r="X96" s="16">
        <f>VLOOKUP(P96,Locations!F:H,2,FALSE)</f>
        <v>-34.567572202000001</v>
      </c>
      <c r="Y96">
        <f>VLOOKUP(P96,Locations!F:H,3,FALSE)</f>
        <v>138.39031286299999</v>
      </c>
    </row>
    <row r="97" spans="1:25" x14ac:dyDescent="0.2">
      <c r="A97" s="18" t="s">
        <v>586</v>
      </c>
      <c r="B97" s="18" t="s">
        <v>285</v>
      </c>
      <c r="C97" s="23">
        <v>19</v>
      </c>
      <c r="D97" s="19">
        <v>40849</v>
      </c>
      <c r="E97" s="16"/>
      <c r="F97" s="16" t="s">
        <v>605</v>
      </c>
      <c r="G97" s="35" t="s">
        <v>699</v>
      </c>
      <c r="H97" s="16" t="s">
        <v>49</v>
      </c>
      <c r="I97" s="16" t="s">
        <v>123</v>
      </c>
      <c r="J97" s="16">
        <v>3</v>
      </c>
      <c r="K97" s="38" t="s">
        <v>147</v>
      </c>
      <c r="L97" s="16" t="s">
        <v>154</v>
      </c>
      <c r="M97" s="16" t="s">
        <v>161</v>
      </c>
      <c r="N97" s="37" t="s">
        <v>728</v>
      </c>
      <c r="O97" s="16" t="s">
        <v>170</v>
      </c>
      <c r="P97" s="21" t="s">
        <v>655</v>
      </c>
      <c r="Q97" s="16" t="s">
        <v>182</v>
      </c>
      <c r="R97" s="16" t="s">
        <v>191</v>
      </c>
      <c r="S97" s="16" t="s">
        <v>263</v>
      </c>
      <c r="T97" s="16"/>
      <c r="U97" s="16" t="s">
        <v>776</v>
      </c>
      <c r="V97" s="16"/>
      <c r="W97" s="16"/>
      <c r="X97" s="16">
        <f>VLOOKUP(P97,Locations!F:H,2,FALSE)</f>
        <v>-34.568289636000003</v>
      </c>
      <c r="Y97">
        <f>VLOOKUP(P97,Locations!F:H,3,FALSE)</f>
        <v>138.390137866</v>
      </c>
    </row>
    <row r="98" spans="1:25" x14ac:dyDescent="0.2">
      <c r="A98" s="18" t="s">
        <v>586</v>
      </c>
      <c r="B98" s="18" t="s">
        <v>285</v>
      </c>
      <c r="C98" s="23">
        <v>20</v>
      </c>
      <c r="D98" s="19">
        <v>40849</v>
      </c>
      <c r="E98" s="16"/>
      <c r="F98" s="16" t="s">
        <v>606</v>
      </c>
      <c r="G98" s="35" t="s">
        <v>697</v>
      </c>
      <c r="H98" s="16" t="s">
        <v>50</v>
      </c>
      <c r="I98" s="16" t="s">
        <v>130</v>
      </c>
      <c r="J98" s="16"/>
      <c r="K98" s="38"/>
      <c r="L98" s="16" t="s">
        <v>158</v>
      </c>
      <c r="M98" s="16" t="s">
        <v>161</v>
      </c>
      <c r="N98" s="37" t="s">
        <v>729</v>
      </c>
      <c r="O98" s="16" t="s">
        <v>165</v>
      </c>
      <c r="P98" s="21" t="s">
        <v>656</v>
      </c>
      <c r="Q98" s="16" t="s">
        <v>176</v>
      </c>
      <c r="R98" s="16" t="s">
        <v>188</v>
      </c>
      <c r="S98" s="16" t="s">
        <v>224</v>
      </c>
      <c r="T98" s="16"/>
      <c r="U98" s="16" t="s">
        <v>777</v>
      </c>
      <c r="V98" s="16"/>
      <c r="W98" s="16"/>
      <c r="X98" s="16">
        <f>VLOOKUP(P98,Locations!F:H,2,FALSE)</f>
        <v>-34.568884908999998</v>
      </c>
      <c r="Y98">
        <f>VLOOKUP(P98,Locations!F:H,3,FALSE)</f>
        <v>138.39015194800001</v>
      </c>
    </row>
    <row r="99" spans="1:25" x14ac:dyDescent="0.2">
      <c r="A99" s="18" t="s">
        <v>586</v>
      </c>
      <c r="B99" s="18" t="s">
        <v>285</v>
      </c>
      <c r="C99" s="23">
        <v>21</v>
      </c>
      <c r="D99" s="19">
        <v>40849</v>
      </c>
      <c r="E99" s="16"/>
      <c r="F99" s="16" t="s">
        <v>607</v>
      </c>
      <c r="G99" s="35" t="s">
        <v>700</v>
      </c>
      <c r="H99" s="16" t="s">
        <v>45</v>
      </c>
      <c r="I99" s="16" t="s">
        <v>101</v>
      </c>
      <c r="J99" s="16">
        <v>10</v>
      </c>
      <c r="K99" s="36" t="s">
        <v>149</v>
      </c>
      <c r="L99" s="16" t="s">
        <v>157</v>
      </c>
      <c r="M99" s="16" t="s">
        <v>161</v>
      </c>
      <c r="N99" s="37" t="s">
        <v>730</v>
      </c>
      <c r="O99" s="16" t="s">
        <v>168</v>
      </c>
      <c r="P99" s="21" t="s">
        <v>657</v>
      </c>
      <c r="Q99" s="16" t="s">
        <v>173</v>
      </c>
      <c r="R99" s="16" t="s">
        <v>191</v>
      </c>
      <c r="S99" s="16" t="s">
        <v>209</v>
      </c>
      <c r="T99" s="16"/>
      <c r="U99" s="16" t="s">
        <v>1135</v>
      </c>
      <c r="V99" s="16"/>
      <c r="W99" s="16"/>
      <c r="X99" s="16">
        <f>VLOOKUP(P99,Locations!F:H,2,FALSE)</f>
        <v>-34.565233956</v>
      </c>
      <c r="Y99">
        <f>VLOOKUP(P99,Locations!F:H,3,FALSE)</f>
        <v>138.385100771</v>
      </c>
    </row>
    <row r="100" spans="1:25" x14ac:dyDescent="0.2">
      <c r="A100" s="18" t="s">
        <v>586</v>
      </c>
      <c r="B100" s="18" t="s">
        <v>285</v>
      </c>
      <c r="C100" s="23">
        <v>22</v>
      </c>
      <c r="D100" s="19">
        <v>40849</v>
      </c>
      <c r="E100" s="16"/>
      <c r="F100" s="16" t="s">
        <v>608</v>
      </c>
      <c r="G100" s="35" t="s">
        <v>701</v>
      </c>
      <c r="H100" s="16" t="s">
        <v>50</v>
      </c>
      <c r="I100" s="16" t="s">
        <v>130</v>
      </c>
      <c r="J100" s="16"/>
      <c r="K100" s="38"/>
      <c r="L100" s="16" t="s">
        <v>158</v>
      </c>
      <c r="M100" s="16" t="s">
        <v>161</v>
      </c>
      <c r="N100" s="37" t="s">
        <v>731</v>
      </c>
      <c r="O100" s="16" t="s">
        <v>165</v>
      </c>
      <c r="P100" s="21" t="s">
        <v>658</v>
      </c>
      <c r="Q100" s="16" t="s">
        <v>176</v>
      </c>
      <c r="R100" s="16" t="s">
        <v>188</v>
      </c>
      <c r="S100" s="16" t="s">
        <v>224</v>
      </c>
      <c r="T100" s="16"/>
      <c r="U100" s="16" t="s">
        <v>778</v>
      </c>
      <c r="V100" s="16"/>
      <c r="W100" s="16"/>
      <c r="X100" s="16">
        <f>VLOOKUP(P100,Locations!F:H,2,FALSE)</f>
        <v>-34.568213325999999</v>
      </c>
      <c r="Y100">
        <f>VLOOKUP(P100,Locations!F:H,3,FALSE)</f>
        <v>138.38320932799999</v>
      </c>
    </row>
    <row r="101" spans="1:25" x14ac:dyDescent="0.2">
      <c r="A101" s="18" t="s">
        <v>586</v>
      </c>
      <c r="B101" s="18" t="s">
        <v>285</v>
      </c>
      <c r="C101" s="23">
        <v>23</v>
      </c>
      <c r="D101" s="19">
        <v>40849</v>
      </c>
      <c r="E101" s="16"/>
      <c r="F101" s="16" t="s">
        <v>609</v>
      </c>
      <c r="G101" s="35" t="s">
        <v>701</v>
      </c>
      <c r="H101" s="16" t="s">
        <v>50</v>
      </c>
      <c r="I101" s="16" t="s">
        <v>130</v>
      </c>
      <c r="J101" s="16"/>
      <c r="K101" s="38"/>
      <c r="L101" s="16" t="s">
        <v>158</v>
      </c>
      <c r="M101" s="16" t="s">
        <v>161</v>
      </c>
      <c r="N101" s="37" t="s">
        <v>732</v>
      </c>
      <c r="O101" s="16" t="s">
        <v>165</v>
      </c>
      <c r="P101" s="21" t="s">
        <v>659</v>
      </c>
      <c r="Q101" s="16" t="s">
        <v>176</v>
      </c>
      <c r="R101" s="16" t="s">
        <v>188</v>
      </c>
      <c r="S101" s="16" t="s">
        <v>224</v>
      </c>
      <c r="T101" s="16"/>
      <c r="U101" s="16" t="s">
        <v>779</v>
      </c>
      <c r="V101" s="16"/>
      <c r="W101" s="16"/>
      <c r="X101" s="16">
        <f>VLOOKUP(P101,Locations!F:H,2,FALSE)</f>
        <v>-34.569154478999998</v>
      </c>
      <c r="Y101">
        <f>VLOOKUP(P101,Locations!F:H,3,FALSE)</f>
        <v>138.38169772500001</v>
      </c>
    </row>
    <row r="102" spans="1:25" x14ac:dyDescent="0.2">
      <c r="A102" s="18" t="s">
        <v>586</v>
      </c>
      <c r="B102" s="18" t="s">
        <v>285</v>
      </c>
      <c r="C102" s="23">
        <v>24</v>
      </c>
      <c r="D102" s="19">
        <v>40849</v>
      </c>
      <c r="E102" s="16"/>
      <c r="F102" s="16" t="s">
        <v>610</v>
      </c>
      <c r="G102" s="35" t="s">
        <v>702</v>
      </c>
      <c r="H102" s="16" t="s">
        <v>50</v>
      </c>
      <c r="I102" s="16" t="s">
        <v>130</v>
      </c>
      <c r="J102" s="16"/>
      <c r="K102" s="36"/>
      <c r="L102" s="16" t="s">
        <v>157</v>
      </c>
      <c r="M102" s="16" t="s">
        <v>161</v>
      </c>
      <c r="N102" s="37" t="s">
        <v>733</v>
      </c>
      <c r="O102" s="16" t="s">
        <v>165</v>
      </c>
      <c r="P102" s="21" t="s">
        <v>660</v>
      </c>
      <c r="Q102" s="16" t="s">
        <v>176</v>
      </c>
      <c r="R102" s="16" t="s">
        <v>188</v>
      </c>
      <c r="S102" s="16" t="s">
        <v>224</v>
      </c>
      <c r="T102" s="16"/>
      <c r="U102" s="16" t="s">
        <v>780</v>
      </c>
      <c r="V102" s="16"/>
      <c r="W102" s="16"/>
      <c r="X102" s="16">
        <f>VLOOKUP(P102,Locations!F:H,2,FALSE)</f>
        <v>-34.569546885000001</v>
      </c>
      <c r="Y102">
        <f>VLOOKUP(P102,Locations!F:H,3,FALSE)</f>
        <v>138.381500152</v>
      </c>
    </row>
    <row r="103" spans="1:25" x14ac:dyDescent="0.2">
      <c r="A103" s="18" t="s">
        <v>586</v>
      </c>
      <c r="B103" s="18" t="s">
        <v>285</v>
      </c>
      <c r="C103" s="23">
        <v>25</v>
      </c>
      <c r="D103" s="19">
        <v>40849</v>
      </c>
      <c r="E103" s="16"/>
      <c r="F103" s="16" t="s">
        <v>611</v>
      </c>
      <c r="G103" s="35" t="s">
        <v>702</v>
      </c>
      <c r="H103" s="16" t="s">
        <v>51</v>
      </c>
      <c r="I103" s="10" t="s">
        <v>63</v>
      </c>
      <c r="J103" s="16">
        <v>23</v>
      </c>
      <c r="K103" s="36" t="s">
        <v>149</v>
      </c>
      <c r="L103" s="16" t="s">
        <v>157</v>
      </c>
      <c r="M103" s="16" t="s">
        <v>161</v>
      </c>
      <c r="N103" s="37" t="s">
        <v>734</v>
      </c>
      <c r="O103" s="16" t="s">
        <v>165</v>
      </c>
      <c r="P103" s="21" t="s">
        <v>661</v>
      </c>
      <c r="Q103" s="16" t="s">
        <v>171</v>
      </c>
      <c r="R103" s="16" t="s">
        <v>191</v>
      </c>
      <c r="S103" s="16" t="s">
        <v>197</v>
      </c>
      <c r="T103" s="16"/>
      <c r="U103" s="16" t="s">
        <v>781</v>
      </c>
      <c r="V103" s="16"/>
      <c r="W103" s="16"/>
      <c r="X103" s="16">
        <f>VLOOKUP(P103,Locations!F:H,2,FALSE)</f>
        <v>-34.569914961000002</v>
      </c>
      <c r="Y103">
        <f>VLOOKUP(P103,Locations!F:H,3,FALSE)</f>
        <v>138.38100909900001</v>
      </c>
    </row>
    <row r="104" spans="1:25" x14ac:dyDescent="0.2">
      <c r="A104" s="18" t="s">
        <v>586</v>
      </c>
      <c r="B104" s="18" t="s">
        <v>285</v>
      </c>
      <c r="C104" s="23">
        <v>26</v>
      </c>
      <c r="D104" s="19">
        <v>40849</v>
      </c>
      <c r="E104" s="16"/>
      <c r="F104" s="16" t="s">
        <v>612</v>
      </c>
      <c r="G104" s="35" t="s">
        <v>703</v>
      </c>
      <c r="H104" s="16" t="s">
        <v>50</v>
      </c>
      <c r="I104" s="16" t="s">
        <v>130</v>
      </c>
      <c r="J104" s="16"/>
      <c r="K104" s="38"/>
      <c r="L104" s="16" t="s">
        <v>155</v>
      </c>
      <c r="M104" s="16" t="s">
        <v>161</v>
      </c>
      <c r="N104" s="37" t="s">
        <v>735</v>
      </c>
      <c r="O104" s="16" t="s">
        <v>165</v>
      </c>
      <c r="P104" s="21" t="s">
        <v>662</v>
      </c>
      <c r="Q104" s="16" t="s">
        <v>176</v>
      </c>
      <c r="R104" s="16" t="s">
        <v>189</v>
      </c>
      <c r="S104" s="16" t="s">
        <v>225</v>
      </c>
      <c r="T104" s="16"/>
      <c r="U104" s="16" t="s">
        <v>782</v>
      </c>
      <c r="V104" s="16"/>
      <c r="W104" s="16"/>
      <c r="X104" s="16">
        <f>VLOOKUP(P104,Locations!F:H,2,FALSE)</f>
        <v>-34.570745981999998</v>
      </c>
      <c r="Y104">
        <f>VLOOKUP(P104,Locations!F:H,3,FALSE)</f>
        <v>138.38066698200001</v>
      </c>
    </row>
    <row r="105" spans="1:25" x14ac:dyDescent="0.2">
      <c r="A105" s="18" t="s">
        <v>586</v>
      </c>
      <c r="B105" s="18" t="s">
        <v>285</v>
      </c>
      <c r="C105" s="23">
        <v>27</v>
      </c>
      <c r="D105" s="19">
        <v>40849</v>
      </c>
      <c r="E105" s="16"/>
      <c r="F105" s="16" t="s">
        <v>613</v>
      </c>
      <c r="G105" s="35" t="s">
        <v>703</v>
      </c>
      <c r="H105" s="16" t="s">
        <v>50</v>
      </c>
      <c r="I105" s="16" t="s">
        <v>130</v>
      </c>
      <c r="J105" s="16"/>
      <c r="K105" s="38"/>
      <c r="L105" s="16" t="s">
        <v>155</v>
      </c>
      <c r="M105" s="16" t="s">
        <v>161</v>
      </c>
      <c r="N105" s="37" t="s">
        <v>736</v>
      </c>
      <c r="O105" s="16" t="s">
        <v>165</v>
      </c>
      <c r="P105" s="21" t="s">
        <v>663</v>
      </c>
      <c r="Q105" s="16" t="s">
        <v>176</v>
      </c>
      <c r="R105" s="16" t="s">
        <v>190</v>
      </c>
      <c r="S105" s="16" t="s">
        <v>226</v>
      </c>
      <c r="T105" s="16"/>
      <c r="U105" s="16" t="s">
        <v>783</v>
      </c>
      <c r="V105" s="16"/>
      <c r="W105" s="16"/>
      <c r="X105" s="16">
        <f>VLOOKUP(P105,Locations!F:H,2,FALSE)</f>
        <v>-34.572122899</v>
      </c>
      <c r="Y105">
        <f>VLOOKUP(P105,Locations!F:H,3,FALSE)</f>
        <v>138.38055838099999</v>
      </c>
    </row>
    <row r="106" spans="1:25" x14ac:dyDescent="0.2">
      <c r="A106" s="18" t="s">
        <v>586</v>
      </c>
      <c r="B106" s="18" t="s">
        <v>285</v>
      </c>
      <c r="C106" s="23">
        <v>28</v>
      </c>
      <c r="D106" s="19">
        <v>40849</v>
      </c>
      <c r="E106" s="16"/>
      <c r="F106" s="16" t="s">
        <v>614</v>
      </c>
      <c r="G106" s="35" t="s">
        <v>704</v>
      </c>
      <c r="H106" s="16" t="s">
        <v>45</v>
      </c>
      <c r="I106" s="16" t="s">
        <v>101</v>
      </c>
      <c r="J106" s="16"/>
      <c r="K106" s="38"/>
      <c r="L106" s="16" t="s">
        <v>158</v>
      </c>
      <c r="M106" s="16" t="s">
        <v>161</v>
      </c>
      <c r="N106" s="37" t="s">
        <v>737</v>
      </c>
      <c r="O106" s="16" t="s">
        <v>169</v>
      </c>
      <c r="P106" s="21" t="s">
        <v>664</v>
      </c>
      <c r="Q106" s="16" t="s">
        <v>173</v>
      </c>
      <c r="R106" s="16" t="s">
        <v>190</v>
      </c>
      <c r="S106" s="16" t="s">
        <v>208</v>
      </c>
      <c r="T106" s="16"/>
      <c r="U106" s="16" t="s">
        <v>784</v>
      </c>
      <c r="V106" s="16"/>
      <c r="W106" s="16"/>
      <c r="X106" s="16">
        <f>VLOOKUP(P106,Locations!F:H,2,FALSE)</f>
        <v>-34.565834682000002</v>
      </c>
      <c r="Y106">
        <f>VLOOKUP(P106,Locations!F:H,3,FALSE)</f>
        <v>138.39632805100001</v>
      </c>
    </row>
    <row r="107" spans="1:25" x14ac:dyDescent="0.2">
      <c r="A107" s="18" t="s">
        <v>586</v>
      </c>
      <c r="B107" s="18" t="s">
        <v>285</v>
      </c>
      <c r="C107" s="23">
        <v>29</v>
      </c>
      <c r="D107" s="19">
        <v>40870</v>
      </c>
      <c r="E107" s="16"/>
      <c r="F107" s="16" t="s">
        <v>615</v>
      </c>
      <c r="G107" s="35" t="s">
        <v>705</v>
      </c>
      <c r="H107" s="16" t="s">
        <v>50</v>
      </c>
      <c r="I107" s="16" t="s">
        <v>129</v>
      </c>
      <c r="J107" s="16"/>
      <c r="K107" s="38"/>
      <c r="L107" s="16" t="s">
        <v>153</v>
      </c>
      <c r="M107" s="16" t="s">
        <v>161</v>
      </c>
      <c r="N107" s="37" t="s">
        <v>738</v>
      </c>
      <c r="O107" s="16" t="s">
        <v>165</v>
      </c>
      <c r="P107" s="21" t="s">
        <v>665</v>
      </c>
      <c r="Q107" s="16" t="s">
        <v>176</v>
      </c>
      <c r="R107" s="16" t="s">
        <v>189</v>
      </c>
      <c r="S107" s="16" t="s">
        <v>225</v>
      </c>
      <c r="T107" s="16"/>
      <c r="U107" s="16" t="s">
        <v>785</v>
      </c>
      <c r="V107" s="16"/>
      <c r="W107" s="16"/>
      <c r="X107" s="16">
        <f>VLOOKUP(P107,Locations!F:H,2,FALSE)</f>
        <v>-34.595184842999998</v>
      </c>
      <c r="Y107">
        <f>VLOOKUP(P107,Locations!F:H,3,FALSE)</f>
        <v>138.402585034</v>
      </c>
    </row>
    <row r="108" spans="1:25" x14ac:dyDescent="0.2">
      <c r="A108" s="18" t="s">
        <v>586</v>
      </c>
      <c r="B108" s="18" t="s">
        <v>285</v>
      </c>
      <c r="C108" s="23">
        <v>30</v>
      </c>
      <c r="D108" s="19">
        <v>40870</v>
      </c>
      <c r="E108" s="16"/>
      <c r="F108" s="16" t="s">
        <v>616</v>
      </c>
      <c r="G108" s="35" t="s">
        <v>706</v>
      </c>
      <c r="H108" s="16" t="s">
        <v>45</v>
      </c>
      <c r="I108" s="16" t="s">
        <v>101</v>
      </c>
      <c r="J108" s="16">
        <v>3</v>
      </c>
      <c r="K108" s="38" t="s">
        <v>143</v>
      </c>
      <c r="L108" s="16" t="s">
        <v>154</v>
      </c>
      <c r="M108" s="16" t="s">
        <v>161</v>
      </c>
      <c r="N108" s="37" t="s">
        <v>755</v>
      </c>
      <c r="O108" s="16" t="s">
        <v>165</v>
      </c>
      <c r="P108" s="21" t="s">
        <v>666</v>
      </c>
      <c r="Q108" s="16" t="s">
        <v>173</v>
      </c>
      <c r="R108" s="16" t="s">
        <v>189</v>
      </c>
      <c r="S108" s="16" t="s">
        <v>207</v>
      </c>
      <c r="T108" s="16"/>
      <c r="U108" s="16" t="s">
        <v>786</v>
      </c>
      <c r="V108" s="16"/>
      <c r="W108" s="16"/>
      <c r="X108" s="16">
        <f>VLOOKUP(P108,Locations!F:H,2,FALSE)</f>
        <v>-34.594354836999997</v>
      </c>
      <c r="Y108">
        <f>VLOOKUP(P108,Locations!F:H,3,FALSE)</f>
        <v>138.40213123500001</v>
      </c>
    </row>
    <row r="109" spans="1:25" x14ac:dyDescent="0.2">
      <c r="A109" s="18" t="s">
        <v>586</v>
      </c>
      <c r="B109" s="18" t="s">
        <v>285</v>
      </c>
      <c r="C109" s="23">
        <v>31</v>
      </c>
      <c r="D109" s="19">
        <v>40870</v>
      </c>
      <c r="E109" s="16"/>
      <c r="F109" s="16" t="s">
        <v>617</v>
      </c>
      <c r="G109" s="35" t="s">
        <v>706</v>
      </c>
      <c r="H109" s="16" t="s">
        <v>50</v>
      </c>
      <c r="I109" s="16" t="s">
        <v>130</v>
      </c>
      <c r="J109" s="16">
        <v>1</v>
      </c>
      <c r="K109" s="38" t="s">
        <v>144</v>
      </c>
      <c r="L109" s="16" t="s">
        <v>154</v>
      </c>
      <c r="M109" s="16" t="s">
        <v>161</v>
      </c>
      <c r="N109" s="37" t="s">
        <v>739</v>
      </c>
      <c r="O109" s="16" t="s">
        <v>165</v>
      </c>
      <c r="P109" s="21" t="s">
        <v>667</v>
      </c>
      <c r="Q109" s="16" t="s">
        <v>176</v>
      </c>
      <c r="R109" s="16" t="s">
        <v>188</v>
      </c>
      <c r="S109" s="16" t="s">
        <v>224</v>
      </c>
      <c r="T109" s="16"/>
      <c r="U109" s="16" t="s">
        <v>787</v>
      </c>
      <c r="V109" s="16"/>
      <c r="W109" s="16"/>
      <c r="X109" s="16">
        <f>VLOOKUP(P109,Locations!F:H,2,FALSE)</f>
        <v>-34.594276542999999</v>
      </c>
      <c r="Y109">
        <f>VLOOKUP(P109,Locations!F:H,3,FALSE)</f>
        <v>138.40226448799999</v>
      </c>
    </row>
    <row r="110" spans="1:25" x14ac:dyDescent="0.2">
      <c r="A110" s="18" t="s">
        <v>586</v>
      </c>
      <c r="B110" s="18" t="s">
        <v>285</v>
      </c>
      <c r="C110" s="23">
        <v>32</v>
      </c>
      <c r="D110" s="19">
        <v>40870</v>
      </c>
      <c r="E110" s="16"/>
      <c r="F110" s="16" t="s">
        <v>618</v>
      </c>
      <c r="G110" s="35" t="s">
        <v>703</v>
      </c>
      <c r="H110" s="16" t="s">
        <v>50</v>
      </c>
      <c r="I110" s="16" t="s">
        <v>130</v>
      </c>
      <c r="J110" s="16"/>
      <c r="K110" s="38"/>
      <c r="L110" s="16" t="s">
        <v>155</v>
      </c>
      <c r="M110" s="16" t="s">
        <v>161</v>
      </c>
      <c r="N110" s="37" t="s">
        <v>740</v>
      </c>
      <c r="O110" s="16" t="s">
        <v>165</v>
      </c>
      <c r="P110" s="21" t="s">
        <v>668</v>
      </c>
      <c r="Q110" s="16" t="s">
        <v>176</v>
      </c>
      <c r="R110" s="16" t="s">
        <v>188</v>
      </c>
      <c r="S110" s="16" t="s">
        <v>224</v>
      </c>
      <c r="T110" s="16"/>
      <c r="U110" s="16" t="s">
        <v>788</v>
      </c>
      <c r="V110" s="16"/>
      <c r="W110" s="16"/>
      <c r="X110" s="16">
        <f>VLOOKUP(P110,Locations!F:H,2,FALSE)</f>
        <v>-34.594105417000002</v>
      </c>
      <c r="Y110">
        <f>VLOOKUP(P110,Locations!F:H,3,FALSE)</f>
        <v>138.402694962</v>
      </c>
    </row>
    <row r="111" spans="1:25" x14ac:dyDescent="0.2">
      <c r="A111" s="18" t="s">
        <v>586</v>
      </c>
      <c r="B111" s="18" t="s">
        <v>285</v>
      </c>
      <c r="C111" s="23">
        <v>33</v>
      </c>
      <c r="D111" s="19">
        <v>40870</v>
      </c>
      <c r="E111" s="16"/>
      <c r="F111" s="16" t="s">
        <v>619</v>
      </c>
      <c r="G111" s="35" t="s">
        <v>707</v>
      </c>
      <c r="H111" s="16" t="s">
        <v>50</v>
      </c>
      <c r="I111" s="16" t="s">
        <v>130</v>
      </c>
      <c r="J111" s="16"/>
      <c r="K111" s="38"/>
      <c r="L111" s="16" t="s">
        <v>157</v>
      </c>
      <c r="M111" s="16" t="s">
        <v>161</v>
      </c>
      <c r="N111" s="37" t="s">
        <v>731</v>
      </c>
      <c r="O111" s="16" t="s">
        <v>165</v>
      </c>
      <c r="P111" s="21" t="s">
        <v>669</v>
      </c>
      <c r="Q111" s="16" t="s">
        <v>176</v>
      </c>
      <c r="R111" s="16" t="s">
        <v>188</v>
      </c>
      <c r="S111" s="16" t="s">
        <v>224</v>
      </c>
      <c r="T111" s="16"/>
      <c r="U111" s="16" t="s">
        <v>789</v>
      </c>
      <c r="V111" s="16"/>
      <c r="W111" s="16"/>
      <c r="X111" s="16">
        <f>VLOOKUP(P111,Locations!F:H,2,FALSE)</f>
        <v>-34.594062964999999</v>
      </c>
      <c r="Y111">
        <f>VLOOKUP(P111,Locations!F:H,3,FALSE)</f>
        <v>138.40324133999999</v>
      </c>
    </row>
    <row r="112" spans="1:25" x14ac:dyDescent="0.2">
      <c r="A112" s="18" t="s">
        <v>586</v>
      </c>
      <c r="B112" s="18" t="s">
        <v>285</v>
      </c>
      <c r="C112" s="23">
        <v>34</v>
      </c>
      <c r="D112" s="19">
        <v>40870</v>
      </c>
      <c r="E112" s="16"/>
      <c r="F112" s="16" t="s">
        <v>620</v>
      </c>
      <c r="G112" s="35" t="s">
        <v>707</v>
      </c>
      <c r="H112" s="16" t="s">
        <v>51</v>
      </c>
      <c r="I112" s="10" t="s">
        <v>63</v>
      </c>
      <c r="J112" s="16"/>
      <c r="K112" s="38"/>
      <c r="L112" s="16" t="s">
        <v>157</v>
      </c>
      <c r="M112" s="16" t="s">
        <v>161</v>
      </c>
      <c r="N112" s="37" t="s">
        <v>741</v>
      </c>
      <c r="O112" s="16" t="s">
        <v>165</v>
      </c>
      <c r="P112" s="21" t="s">
        <v>670</v>
      </c>
      <c r="Q112" s="16" t="s">
        <v>171</v>
      </c>
      <c r="R112" s="16" t="s">
        <v>191</v>
      </c>
      <c r="S112" s="16" t="s">
        <v>197</v>
      </c>
      <c r="T112" s="16"/>
      <c r="U112" s="16" t="s">
        <v>790</v>
      </c>
      <c r="V112" s="16"/>
      <c r="W112" s="16"/>
      <c r="X112" s="16">
        <f>VLOOKUP(P112,Locations!F:H,2,FALSE)</f>
        <v>-34.593963426999998</v>
      </c>
      <c r="Y112">
        <f>VLOOKUP(P112,Locations!F:H,3,FALSE)</f>
        <v>138.40110782400001</v>
      </c>
    </row>
    <row r="113" spans="1:25" x14ac:dyDescent="0.2">
      <c r="A113" s="18" t="s">
        <v>586</v>
      </c>
      <c r="B113" s="18" t="s">
        <v>285</v>
      </c>
      <c r="C113" s="23">
        <v>35</v>
      </c>
      <c r="D113" s="19">
        <v>40870</v>
      </c>
      <c r="E113" s="16"/>
      <c r="F113" s="16" t="s">
        <v>621</v>
      </c>
      <c r="G113" s="35" t="s">
        <v>706</v>
      </c>
      <c r="H113" s="16" t="s">
        <v>45</v>
      </c>
      <c r="I113" s="16" t="s">
        <v>101</v>
      </c>
      <c r="J113" s="16"/>
      <c r="K113" s="38"/>
      <c r="L113" s="16" t="s">
        <v>154</v>
      </c>
      <c r="M113" s="16" t="s">
        <v>161</v>
      </c>
      <c r="N113" s="37" t="s">
        <v>742</v>
      </c>
      <c r="O113" s="16" t="s">
        <v>166</v>
      </c>
      <c r="P113" s="21" t="s">
        <v>671</v>
      </c>
      <c r="Q113" s="16" t="s">
        <v>173</v>
      </c>
      <c r="R113" s="16" t="s">
        <v>189</v>
      </c>
      <c r="S113" s="16" t="s">
        <v>207</v>
      </c>
      <c r="T113" s="16"/>
      <c r="U113" s="16" t="s">
        <v>791</v>
      </c>
      <c r="V113" s="16"/>
      <c r="W113" s="16"/>
      <c r="X113" s="16">
        <f>VLOOKUP(P113,Locations!F:H,2,FALSE)</f>
        <v>-34.594200346999997</v>
      </c>
      <c r="Y113">
        <f>VLOOKUP(P113,Locations!F:H,3,FALSE)</f>
        <v>138.400380966</v>
      </c>
    </row>
    <row r="114" spans="1:25" x14ac:dyDescent="0.2">
      <c r="A114" s="18" t="s">
        <v>586</v>
      </c>
      <c r="B114" s="18" t="s">
        <v>285</v>
      </c>
      <c r="C114" s="23">
        <v>36</v>
      </c>
      <c r="D114" s="19">
        <v>40870</v>
      </c>
      <c r="E114" s="16"/>
      <c r="F114" s="16" t="s">
        <v>622</v>
      </c>
      <c r="G114" s="35" t="s">
        <v>708</v>
      </c>
      <c r="H114" s="16" t="s">
        <v>50</v>
      </c>
      <c r="I114" s="16" t="s">
        <v>129</v>
      </c>
      <c r="J114" s="16">
        <v>1</v>
      </c>
      <c r="K114" s="38" t="s">
        <v>148</v>
      </c>
      <c r="L114" s="16" t="s">
        <v>154</v>
      </c>
      <c r="M114" s="16" t="s">
        <v>161</v>
      </c>
      <c r="N114" s="37" t="s">
        <v>731</v>
      </c>
      <c r="O114" s="16" t="s">
        <v>165</v>
      </c>
      <c r="P114" s="21" t="s">
        <v>672</v>
      </c>
      <c r="Q114" s="16" t="s">
        <v>176</v>
      </c>
      <c r="R114" s="16" t="s">
        <v>189</v>
      </c>
      <c r="S114" s="16" t="s">
        <v>225</v>
      </c>
      <c r="T114" s="16"/>
      <c r="U114" s="16" t="s">
        <v>792</v>
      </c>
      <c r="V114" s="16"/>
      <c r="W114" s="16"/>
      <c r="X114" s="16">
        <f>VLOOKUP(P114,Locations!F:H,2,FALSE)</f>
        <v>-34.595239786</v>
      </c>
      <c r="Y114">
        <f>VLOOKUP(P114,Locations!F:H,3,FALSE)</f>
        <v>138.40008693300001</v>
      </c>
    </row>
    <row r="115" spans="1:25" x14ac:dyDescent="0.2">
      <c r="A115" s="18" t="s">
        <v>586</v>
      </c>
      <c r="B115" s="18" t="s">
        <v>285</v>
      </c>
      <c r="C115" s="23">
        <v>37</v>
      </c>
      <c r="D115" s="19">
        <v>40870</v>
      </c>
      <c r="E115" s="16"/>
      <c r="F115" s="16" t="s">
        <v>623</v>
      </c>
      <c r="G115" s="35" t="s">
        <v>709</v>
      </c>
      <c r="H115" s="16" t="s">
        <v>50</v>
      </c>
      <c r="I115" s="16" t="s">
        <v>130</v>
      </c>
      <c r="J115" s="16">
        <v>1</v>
      </c>
      <c r="K115" s="38" t="s">
        <v>147</v>
      </c>
      <c r="L115" s="16" t="s">
        <v>156</v>
      </c>
      <c r="M115" s="16" t="s">
        <v>161</v>
      </c>
      <c r="N115" s="37" t="s">
        <v>741</v>
      </c>
      <c r="O115" s="16" t="s">
        <v>165</v>
      </c>
      <c r="P115" s="21" t="s">
        <v>673</v>
      </c>
      <c r="Q115" s="16" t="s">
        <v>176</v>
      </c>
      <c r="R115" s="16" t="s">
        <v>190</v>
      </c>
      <c r="S115" s="16" t="s">
        <v>226</v>
      </c>
      <c r="T115" s="16"/>
      <c r="U115" s="16" t="s">
        <v>793</v>
      </c>
      <c r="V115" s="16"/>
      <c r="W115" s="16"/>
      <c r="X115" s="16">
        <f>VLOOKUP(P115,Locations!F:H,2,FALSE)</f>
        <v>-34.595643369999998</v>
      </c>
      <c r="Y115">
        <f>VLOOKUP(P115,Locations!F:H,3,FALSE)</f>
        <v>138.40041229100001</v>
      </c>
    </row>
    <row r="116" spans="1:25" x14ac:dyDescent="0.2">
      <c r="A116" s="18" t="s">
        <v>586</v>
      </c>
      <c r="B116" s="18" t="s">
        <v>285</v>
      </c>
      <c r="C116" s="23">
        <v>38</v>
      </c>
      <c r="D116" s="19">
        <v>40870</v>
      </c>
      <c r="E116" s="16"/>
      <c r="F116" s="16" t="s">
        <v>624</v>
      </c>
      <c r="G116" s="35" t="s">
        <v>709</v>
      </c>
      <c r="H116" s="16" t="s">
        <v>50</v>
      </c>
      <c r="I116" s="16" t="s">
        <v>130</v>
      </c>
      <c r="J116" s="16"/>
      <c r="K116" s="38"/>
      <c r="L116" s="16" t="s">
        <v>156</v>
      </c>
      <c r="M116" s="16" t="s">
        <v>161</v>
      </c>
      <c r="N116" s="37" t="s">
        <v>743</v>
      </c>
      <c r="O116" s="16" t="s">
        <v>165</v>
      </c>
      <c r="P116" s="21" t="s">
        <v>674</v>
      </c>
      <c r="Q116" s="16" t="s">
        <v>176</v>
      </c>
      <c r="R116" s="16" t="s">
        <v>188</v>
      </c>
      <c r="S116" s="16" t="s">
        <v>224</v>
      </c>
      <c r="T116" s="16"/>
      <c r="U116" s="16" t="s">
        <v>794</v>
      </c>
      <c r="V116" s="16"/>
      <c r="W116" s="16"/>
      <c r="X116" s="16">
        <f>VLOOKUP(P116,Locations!F:H,2,FALSE)</f>
        <v>-34.596256011000001</v>
      </c>
      <c r="Y116">
        <f>VLOOKUP(P116,Locations!F:H,3,FALSE)</f>
        <v>138.40081834700001</v>
      </c>
    </row>
    <row r="117" spans="1:25" x14ac:dyDescent="0.2">
      <c r="A117" s="18" t="s">
        <v>586</v>
      </c>
      <c r="B117" s="18" t="s">
        <v>285</v>
      </c>
      <c r="C117" s="23">
        <v>39</v>
      </c>
      <c r="D117" s="19">
        <v>40870</v>
      </c>
      <c r="E117" s="16"/>
      <c r="F117" s="16" t="s">
        <v>625</v>
      </c>
      <c r="G117" s="35" t="s">
        <v>706</v>
      </c>
      <c r="H117" s="16" t="s">
        <v>45</v>
      </c>
      <c r="I117" s="16" t="s">
        <v>101</v>
      </c>
      <c r="J117" s="16"/>
      <c r="K117" s="36"/>
      <c r="L117" s="16" t="s">
        <v>154</v>
      </c>
      <c r="M117" s="16" t="s">
        <v>161</v>
      </c>
      <c r="N117" s="37" t="s">
        <v>744</v>
      </c>
      <c r="O117" s="16" t="s">
        <v>166</v>
      </c>
      <c r="P117" s="21" t="s">
        <v>675</v>
      </c>
      <c r="Q117" s="16" t="s">
        <v>173</v>
      </c>
      <c r="R117" s="16" t="s">
        <v>188</v>
      </c>
      <c r="S117" s="16" t="s">
        <v>206</v>
      </c>
      <c r="T117" s="16"/>
      <c r="U117" s="16" t="s">
        <v>795</v>
      </c>
      <c r="V117" s="16"/>
      <c r="W117" s="16"/>
      <c r="X117" s="16">
        <f>VLOOKUP(P117,Locations!F:H,2,FALSE)</f>
        <v>-34.595866723</v>
      </c>
      <c r="Y117">
        <f>VLOOKUP(P117,Locations!F:H,3,FALSE)</f>
        <v>138.402432979</v>
      </c>
    </row>
    <row r="118" spans="1:25" x14ac:dyDescent="0.2">
      <c r="A118" s="18" t="s">
        <v>586</v>
      </c>
      <c r="B118" s="18" t="s">
        <v>285</v>
      </c>
      <c r="C118" s="23">
        <v>40</v>
      </c>
      <c r="D118" s="19">
        <v>40870</v>
      </c>
      <c r="E118" s="16"/>
      <c r="F118" s="16" t="s">
        <v>626</v>
      </c>
      <c r="G118" s="35" t="s">
        <v>706</v>
      </c>
      <c r="H118" s="16" t="s">
        <v>45</v>
      </c>
      <c r="I118" s="16" t="s">
        <v>101</v>
      </c>
      <c r="J118" s="16">
        <v>1</v>
      </c>
      <c r="K118" s="36" t="s">
        <v>149</v>
      </c>
      <c r="L118" s="16" t="s">
        <v>154</v>
      </c>
      <c r="M118" s="16" t="s">
        <v>161</v>
      </c>
      <c r="N118" s="37" t="s">
        <v>745</v>
      </c>
      <c r="O118" s="16" t="s">
        <v>165</v>
      </c>
      <c r="P118" s="21" t="s">
        <v>676</v>
      </c>
      <c r="Q118" s="16" t="s">
        <v>173</v>
      </c>
      <c r="R118" s="16" t="s">
        <v>189</v>
      </c>
      <c r="S118" s="16" t="s">
        <v>207</v>
      </c>
      <c r="T118" s="16"/>
      <c r="U118" s="16" t="s">
        <v>796</v>
      </c>
      <c r="V118" s="16"/>
      <c r="W118" s="16"/>
      <c r="X118" s="16">
        <f>VLOOKUP(P118,Locations!F:H,2,FALSE)</f>
        <v>-34.597699632000001</v>
      </c>
      <c r="Y118">
        <f>VLOOKUP(P118,Locations!F:H,3,FALSE)</f>
        <v>138.40468701899999</v>
      </c>
    </row>
    <row r="119" spans="1:25" x14ac:dyDescent="0.2">
      <c r="A119" s="18" t="s">
        <v>586</v>
      </c>
      <c r="B119" s="18" t="s">
        <v>285</v>
      </c>
      <c r="C119" s="23">
        <v>41</v>
      </c>
      <c r="D119" s="19">
        <v>40870</v>
      </c>
      <c r="E119" s="16"/>
      <c r="F119" s="16" t="s">
        <v>627</v>
      </c>
      <c r="G119" s="35" t="s">
        <v>706</v>
      </c>
      <c r="H119" s="16" t="s">
        <v>45</v>
      </c>
      <c r="I119" s="16" t="s">
        <v>101</v>
      </c>
      <c r="J119" s="16">
        <v>3</v>
      </c>
      <c r="K119" s="36" t="s">
        <v>143</v>
      </c>
      <c r="L119" s="16" t="s">
        <v>154</v>
      </c>
      <c r="M119" s="16" t="s">
        <v>161</v>
      </c>
      <c r="N119" s="37" t="s">
        <v>746</v>
      </c>
      <c r="O119" s="16" t="s">
        <v>166</v>
      </c>
      <c r="P119" s="21" t="s">
        <v>677</v>
      </c>
      <c r="Q119" s="16" t="s">
        <v>173</v>
      </c>
      <c r="R119" s="16" t="s">
        <v>188</v>
      </c>
      <c r="S119" s="16" t="s">
        <v>206</v>
      </c>
      <c r="T119" s="16"/>
      <c r="U119" s="16" t="s">
        <v>797</v>
      </c>
      <c r="V119" s="16"/>
      <c r="W119" s="16"/>
      <c r="X119" s="16">
        <f>VLOOKUP(P119,Locations!F:H,2,FALSE)</f>
        <v>-34.599267021000003</v>
      </c>
      <c r="Y119">
        <f>VLOOKUP(P119,Locations!F:H,3,FALSE)</f>
        <v>138.405902841</v>
      </c>
    </row>
    <row r="120" spans="1:25" x14ac:dyDescent="0.2">
      <c r="A120" s="18" t="s">
        <v>586</v>
      </c>
      <c r="B120" s="18" t="s">
        <v>285</v>
      </c>
      <c r="C120" s="23">
        <v>42</v>
      </c>
      <c r="D120" s="19">
        <v>40870</v>
      </c>
      <c r="E120" s="16"/>
      <c r="F120" s="16" t="s">
        <v>628</v>
      </c>
      <c r="G120" s="35" t="s">
        <v>703</v>
      </c>
      <c r="H120" s="16" t="s">
        <v>50</v>
      </c>
      <c r="I120" s="16" t="s">
        <v>130</v>
      </c>
      <c r="J120" s="16"/>
      <c r="K120" s="36"/>
      <c r="L120" s="16" t="s">
        <v>155</v>
      </c>
      <c r="M120" s="16" t="s">
        <v>161</v>
      </c>
      <c r="N120" s="37" t="s">
        <v>741</v>
      </c>
      <c r="O120" s="16" t="s">
        <v>165</v>
      </c>
      <c r="P120" s="21" t="s">
        <v>678</v>
      </c>
      <c r="Q120" s="16" t="s">
        <v>176</v>
      </c>
      <c r="R120" s="16" t="s">
        <v>188</v>
      </c>
      <c r="S120" s="16" t="s">
        <v>224</v>
      </c>
      <c r="T120" s="16"/>
      <c r="U120" s="16" t="s">
        <v>798</v>
      </c>
      <c r="V120" s="16"/>
      <c r="W120" s="16"/>
      <c r="X120" s="16">
        <f>VLOOKUP(P120,Locations!F:H,2,FALSE)</f>
        <v>-34.598572449000002</v>
      </c>
      <c r="Y120">
        <f>VLOOKUP(P120,Locations!F:H,3,FALSE)</f>
        <v>138.40630601000001</v>
      </c>
    </row>
    <row r="121" spans="1:25" x14ac:dyDescent="0.2">
      <c r="A121" s="18" t="s">
        <v>586</v>
      </c>
      <c r="B121" s="18" t="s">
        <v>285</v>
      </c>
      <c r="C121" s="23">
        <v>43</v>
      </c>
      <c r="D121" s="19">
        <v>40870</v>
      </c>
      <c r="E121" s="16"/>
      <c r="F121" s="16" t="s">
        <v>629</v>
      </c>
      <c r="G121" s="35" t="s">
        <v>703</v>
      </c>
      <c r="H121" s="16" t="s">
        <v>50</v>
      </c>
      <c r="I121" s="16" t="s">
        <v>130</v>
      </c>
      <c r="J121" s="16"/>
      <c r="K121" s="36"/>
      <c r="L121" s="16" t="s">
        <v>155</v>
      </c>
      <c r="M121" s="16" t="s">
        <v>161</v>
      </c>
      <c r="N121" s="37" t="s">
        <v>747</v>
      </c>
      <c r="O121" s="16" t="s">
        <v>165</v>
      </c>
      <c r="P121" s="21" t="s">
        <v>679</v>
      </c>
      <c r="Q121" s="16" t="s">
        <v>176</v>
      </c>
      <c r="R121" s="16" t="s">
        <v>188</v>
      </c>
      <c r="S121" s="16" t="s">
        <v>224</v>
      </c>
      <c r="T121" s="16"/>
      <c r="U121" s="16" t="s">
        <v>799</v>
      </c>
      <c r="V121" s="16"/>
      <c r="W121" s="16"/>
      <c r="X121" s="16">
        <f>VLOOKUP(P121,Locations!F:H,2,FALSE)</f>
        <v>-34.597917125000002</v>
      </c>
      <c r="Y121">
        <f>VLOOKUP(P121,Locations!F:H,3,FALSE)</f>
        <v>138.40643541099999</v>
      </c>
    </row>
    <row r="122" spans="1:25" x14ac:dyDescent="0.2">
      <c r="A122" s="18" t="s">
        <v>586</v>
      </c>
      <c r="B122" s="18" t="s">
        <v>285</v>
      </c>
      <c r="C122" s="23">
        <v>44</v>
      </c>
      <c r="D122" s="19">
        <v>40870</v>
      </c>
      <c r="E122" s="16"/>
      <c r="F122" s="16" t="s">
        <v>630</v>
      </c>
      <c r="G122" s="35" t="s">
        <v>706</v>
      </c>
      <c r="H122" s="16" t="s">
        <v>50</v>
      </c>
      <c r="I122" s="16" t="s">
        <v>129</v>
      </c>
      <c r="J122" s="16">
        <v>1</v>
      </c>
      <c r="K122" s="36" t="s">
        <v>144</v>
      </c>
      <c r="L122" s="16" t="s">
        <v>154</v>
      </c>
      <c r="M122" s="16" t="s">
        <v>161</v>
      </c>
      <c r="N122" s="37" t="s">
        <v>748</v>
      </c>
      <c r="O122" s="16" t="s">
        <v>165</v>
      </c>
      <c r="P122" s="21" t="s">
        <v>680</v>
      </c>
      <c r="Q122" s="16" t="s">
        <v>176</v>
      </c>
      <c r="R122" s="16" t="s">
        <v>191</v>
      </c>
      <c r="S122" s="16" t="s">
        <v>227</v>
      </c>
      <c r="T122" s="16"/>
      <c r="U122" s="16" t="s">
        <v>800</v>
      </c>
      <c r="V122" s="16"/>
      <c r="W122" s="16"/>
      <c r="X122" s="16">
        <f>VLOOKUP(P122,Locations!F:H,2,FALSE)</f>
        <v>-34.596912981000003</v>
      </c>
      <c r="Y122">
        <f>VLOOKUP(P122,Locations!F:H,3,FALSE)</f>
        <v>138.40627041600001</v>
      </c>
    </row>
    <row r="123" spans="1:25" x14ac:dyDescent="0.2">
      <c r="A123" s="18" t="s">
        <v>586</v>
      </c>
      <c r="B123" s="18" t="s">
        <v>285</v>
      </c>
      <c r="C123" s="23">
        <v>45</v>
      </c>
      <c r="D123" s="19">
        <v>40870</v>
      </c>
      <c r="E123" s="16"/>
      <c r="F123" s="16" t="s">
        <v>631</v>
      </c>
      <c r="G123" s="35" t="s">
        <v>703</v>
      </c>
      <c r="H123" s="16" t="s">
        <v>50</v>
      </c>
      <c r="I123" s="16" t="s">
        <v>129</v>
      </c>
      <c r="J123" s="16"/>
      <c r="K123" s="36"/>
      <c r="L123" s="16" t="s">
        <v>155</v>
      </c>
      <c r="M123" s="16" t="s">
        <v>161</v>
      </c>
      <c r="N123" s="37" t="s">
        <v>749</v>
      </c>
      <c r="O123" s="16" t="s">
        <v>165</v>
      </c>
      <c r="P123" s="21" t="s">
        <v>681</v>
      </c>
      <c r="Q123" s="16" t="s">
        <v>176</v>
      </c>
      <c r="R123" s="16" t="s">
        <v>188</v>
      </c>
      <c r="S123" s="16" t="s">
        <v>224</v>
      </c>
      <c r="T123" s="16"/>
      <c r="U123" s="16" t="s">
        <v>801</v>
      </c>
      <c r="V123" s="16"/>
      <c r="W123" s="16"/>
      <c r="X123" s="16">
        <f>VLOOKUP(P123,Locations!F:H,2,FALSE)</f>
        <v>-34.596110095</v>
      </c>
      <c r="Y123">
        <f>VLOOKUP(P123,Locations!F:H,3,FALSE)</f>
        <v>138.40709119100001</v>
      </c>
    </row>
    <row r="124" spans="1:25" x14ac:dyDescent="0.2">
      <c r="A124" s="18" t="s">
        <v>586</v>
      </c>
      <c r="B124" s="18" t="s">
        <v>285</v>
      </c>
      <c r="C124" s="23">
        <v>46</v>
      </c>
      <c r="D124" s="19">
        <v>40870</v>
      </c>
      <c r="E124" s="16"/>
      <c r="F124" s="16" t="s">
        <v>632</v>
      </c>
      <c r="G124" s="35" t="s">
        <v>703</v>
      </c>
      <c r="H124" s="16" t="s">
        <v>50</v>
      </c>
      <c r="I124" s="16" t="s">
        <v>130</v>
      </c>
      <c r="J124" s="16"/>
      <c r="K124" s="36"/>
      <c r="L124" s="16" t="s">
        <v>155</v>
      </c>
      <c r="M124" s="16" t="s">
        <v>161</v>
      </c>
      <c r="N124" s="37" t="s">
        <v>756</v>
      </c>
      <c r="O124" s="16" t="s">
        <v>165</v>
      </c>
      <c r="P124" s="21" t="s">
        <v>682</v>
      </c>
      <c r="Q124" s="16" t="s">
        <v>176</v>
      </c>
      <c r="R124" s="16" t="s">
        <v>188</v>
      </c>
      <c r="S124" s="16" t="s">
        <v>224</v>
      </c>
      <c r="T124" s="16"/>
      <c r="U124" s="16" t="s">
        <v>788</v>
      </c>
      <c r="V124" s="16"/>
      <c r="W124" s="16"/>
      <c r="X124" s="16">
        <f>VLOOKUP(P124,Locations!F:H,2,FALSE)</f>
        <v>-34.595475149999999</v>
      </c>
      <c r="Y124">
        <f>VLOOKUP(P124,Locations!F:H,3,FALSE)</f>
        <v>138.40817926299999</v>
      </c>
    </row>
    <row r="125" spans="1:25" x14ac:dyDescent="0.2">
      <c r="A125" s="18" t="s">
        <v>586</v>
      </c>
      <c r="B125" s="18" t="s">
        <v>285</v>
      </c>
      <c r="C125" s="23">
        <v>47</v>
      </c>
      <c r="D125" s="19">
        <v>40870</v>
      </c>
      <c r="E125" s="16"/>
      <c r="F125" s="16" t="s">
        <v>633</v>
      </c>
      <c r="G125" s="35" t="s">
        <v>703</v>
      </c>
      <c r="H125" s="16" t="s">
        <v>50</v>
      </c>
      <c r="I125" s="16" t="s">
        <v>130</v>
      </c>
      <c r="J125" s="16"/>
      <c r="K125" s="36"/>
      <c r="L125" s="16" t="s">
        <v>155</v>
      </c>
      <c r="M125" s="16" t="s">
        <v>161</v>
      </c>
      <c r="N125" s="37" t="s">
        <v>750</v>
      </c>
      <c r="O125" s="16" t="s">
        <v>165</v>
      </c>
      <c r="P125" s="21" t="s">
        <v>683</v>
      </c>
      <c r="Q125" s="16" t="s">
        <v>176</v>
      </c>
      <c r="R125" s="16" t="s">
        <v>191</v>
      </c>
      <c r="S125" s="16" t="s">
        <v>227</v>
      </c>
      <c r="T125" s="16"/>
      <c r="U125" s="16" t="s">
        <v>409</v>
      </c>
      <c r="V125" s="16"/>
      <c r="W125" s="16"/>
      <c r="X125" s="16">
        <f>VLOOKUP(P125,Locations!F:H,2,FALSE)</f>
        <v>-34.5951795</v>
      </c>
      <c r="Y125">
        <f>VLOOKUP(P125,Locations!F:H,3,FALSE)</f>
        <v>138.40868990999999</v>
      </c>
    </row>
    <row r="126" spans="1:25" x14ac:dyDescent="0.2">
      <c r="A126" s="18" t="s">
        <v>586</v>
      </c>
      <c r="B126" s="18" t="s">
        <v>285</v>
      </c>
      <c r="C126" s="23">
        <v>48</v>
      </c>
      <c r="D126" s="19">
        <v>40870</v>
      </c>
      <c r="E126" s="16"/>
      <c r="F126" s="16" t="s">
        <v>634</v>
      </c>
      <c r="G126" s="35" t="s">
        <v>710</v>
      </c>
      <c r="H126" s="16" t="s">
        <v>50</v>
      </c>
      <c r="I126" s="16" t="s">
        <v>129</v>
      </c>
      <c r="J126" s="16">
        <v>1</v>
      </c>
      <c r="K126" s="38" t="s">
        <v>149</v>
      </c>
      <c r="L126" s="16" t="s">
        <v>154</v>
      </c>
      <c r="M126" s="16" t="s">
        <v>161</v>
      </c>
      <c r="N126" s="37" t="s">
        <v>751</v>
      </c>
      <c r="O126" s="16" t="s">
        <v>167</v>
      </c>
      <c r="P126" s="21" t="s">
        <v>684</v>
      </c>
      <c r="Q126" s="16" t="s">
        <v>176</v>
      </c>
      <c r="R126" s="16" t="s">
        <v>190</v>
      </c>
      <c r="S126" s="16" t="s">
        <v>226</v>
      </c>
      <c r="T126" s="16"/>
      <c r="U126" s="16" t="s">
        <v>802</v>
      </c>
      <c r="V126" s="16"/>
      <c r="W126" s="16"/>
      <c r="X126" s="16">
        <f>VLOOKUP(P126,Locations!F:H,2,FALSE)</f>
        <v>-34.594323221000003</v>
      </c>
      <c r="Y126">
        <f>VLOOKUP(P126,Locations!F:H,3,FALSE)</f>
        <v>138.40911986099999</v>
      </c>
    </row>
    <row r="127" spans="1:25" x14ac:dyDescent="0.2">
      <c r="A127" s="18" t="s">
        <v>586</v>
      </c>
      <c r="B127" s="18" t="s">
        <v>285</v>
      </c>
      <c r="C127" s="23">
        <v>49</v>
      </c>
      <c r="D127" s="19">
        <v>40870</v>
      </c>
      <c r="E127" s="16"/>
      <c r="F127" s="16" t="s">
        <v>635</v>
      </c>
      <c r="G127" s="35" t="s">
        <v>703</v>
      </c>
      <c r="H127" s="16" t="s">
        <v>50</v>
      </c>
      <c r="I127" s="16" t="s">
        <v>130</v>
      </c>
      <c r="J127" s="16"/>
      <c r="K127" s="38"/>
      <c r="L127" s="16" t="s">
        <v>155</v>
      </c>
      <c r="M127" s="16" t="s">
        <v>161</v>
      </c>
      <c r="N127" s="37" t="s">
        <v>752</v>
      </c>
      <c r="O127" s="16" t="s">
        <v>165</v>
      </c>
      <c r="P127" s="21" t="s">
        <v>685</v>
      </c>
      <c r="Q127" s="16" t="s">
        <v>176</v>
      </c>
      <c r="R127" s="16" t="s">
        <v>191</v>
      </c>
      <c r="S127" s="16" t="s">
        <v>227</v>
      </c>
      <c r="T127" s="16"/>
      <c r="U127" s="16" t="s">
        <v>803</v>
      </c>
      <c r="V127" s="16"/>
      <c r="W127" s="16"/>
      <c r="X127" s="16">
        <f>VLOOKUP(P127,Locations!F:H,2,FALSE)</f>
        <v>-34.593939099000004</v>
      </c>
      <c r="Y127">
        <f>VLOOKUP(P127,Locations!F:H,3,FALSE)</f>
        <v>138.40970955399999</v>
      </c>
    </row>
    <row r="128" spans="1:25" x14ac:dyDescent="0.2">
      <c r="A128" s="18" t="s">
        <v>586</v>
      </c>
      <c r="B128" s="18" t="s">
        <v>285</v>
      </c>
      <c r="C128" s="23">
        <v>50</v>
      </c>
      <c r="D128" s="19">
        <v>40870</v>
      </c>
      <c r="E128" s="16"/>
      <c r="F128" s="16" t="s">
        <v>636</v>
      </c>
      <c r="G128" s="35" t="s">
        <v>703</v>
      </c>
      <c r="H128" s="16" t="s">
        <v>50</v>
      </c>
      <c r="I128" s="16" t="s">
        <v>130</v>
      </c>
      <c r="J128" s="16"/>
      <c r="K128" s="38"/>
      <c r="L128" s="16" t="s">
        <v>155</v>
      </c>
      <c r="M128" s="16" t="s">
        <v>161</v>
      </c>
      <c r="N128" s="37" t="s">
        <v>753</v>
      </c>
      <c r="O128" s="16" t="s">
        <v>165</v>
      </c>
      <c r="P128" s="21" t="s">
        <v>686</v>
      </c>
      <c r="Q128" s="16" t="s">
        <v>176</v>
      </c>
      <c r="R128" s="16" t="s">
        <v>190</v>
      </c>
      <c r="S128" s="16" t="s">
        <v>226</v>
      </c>
      <c r="T128" s="16"/>
      <c r="U128" s="16" t="s">
        <v>804</v>
      </c>
      <c r="V128" s="16"/>
      <c r="W128" s="16"/>
      <c r="X128" s="16">
        <f>VLOOKUP(P128,Locations!F:H,2,FALSE)</f>
        <v>-34.593394666000002</v>
      </c>
      <c r="Y128">
        <f>VLOOKUP(P128,Locations!F:H,3,FALSE)</f>
        <v>138.410391428</v>
      </c>
    </row>
    <row r="129" spans="1:25" x14ac:dyDescent="0.2">
      <c r="A129" s="18" t="s">
        <v>805</v>
      </c>
      <c r="B129" s="18" t="s">
        <v>285</v>
      </c>
      <c r="C129" s="23">
        <v>1</v>
      </c>
      <c r="D129" s="19">
        <v>39518</v>
      </c>
      <c r="E129" s="16"/>
      <c r="F129" s="16"/>
      <c r="G129" s="16" t="s">
        <v>868</v>
      </c>
      <c r="H129" s="16" t="s">
        <v>50</v>
      </c>
      <c r="I129" s="16" t="s">
        <v>130</v>
      </c>
      <c r="J129" s="16"/>
      <c r="L129" s="16" t="s">
        <v>151</v>
      </c>
      <c r="M129" s="16" t="s">
        <v>161</v>
      </c>
      <c r="N129" s="16" t="s">
        <v>1083</v>
      </c>
      <c r="O129" s="16"/>
      <c r="P129" s="21" t="s">
        <v>806</v>
      </c>
      <c r="Q129" s="16" t="s">
        <v>176</v>
      </c>
      <c r="R129" s="16" t="s">
        <v>190</v>
      </c>
      <c r="S129" s="16" t="s">
        <v>226</v>
      </c>
      <c r="T129" s="16"/>
      <c r="U129" s="16" t="s">
        <v>892</v>
      </c>
      <c r="V129" s="16"/>
      <c r="W129" s="16"/>
      <c r="X129" s="16">
        <f>VLOOKUP(P129,Locations!F:H,2,FALSE)</f>
        <v>-33.913580000000003</v>
      </c>
      <c r="Y129">
        <f>VLOOKUP(P129,Locations!F:H,3,FALSE)</f>
        <v>136.56471999999999</v>
      </c>
    </row>
    <row r="130" spans="1:25" x14ac:dyDescent="0.2">
      <c r="A130" s="18" t="s">
        <v>805</v>
      </c>
      <c r="B130" s="18" t="s">
        <v>285</v>
      </c>
      <c r="C130" s="23">
        <v>2</v>
      </c>
      <c r="D130" s="19">
        <v>39518</v>
      </c>
      <c r="E130" s="16"/>
      <c r="F130" s="16"/>
      <c r="G130" s="16" t="s">
        <v>889</v>
      </c>
      <c r="H130" s="16" t="s">
        <v>50</v>
      </c>
      <c r="I130" s="16" t="s">
        <v>130</v>
      </c>
      <c r="J130" s="16"/>
      <c r="L130" s="16" t="s">
        <v>155</v>
      </c>
      <c r="M130" s="16" t="s">
        <v>161</v>
      </c>
      <c r="N130" s="39" t="s">
        <v>1084</v>
      </c>
      <c r="O130" s="16"/>
      <c r="P130" s="21" t="s">
        <v>807</v>
      </c>
      <c r="Q130" s="16" t="s">
        <v>176</v>
      </c>
      <c r="R130" s="16" t="s">
        <v>192</v>
      </c>
      <c r="S130" s="16" t="s">
        <v>228</v>
      </c>
      <c r="T130" s="16"/>
      <c r="U130" s="16" t="s">
        <v>893</v>
      </c>
      <c r="V130" s="16"/>
      <c r="W130" s="16"/>
      <c r="X130" s="16">
        <f>VLOOKUP(P130,Locations!F:H,2,FALSE)</f>
        <v>-33.913739999999997</v>
      </c>
      <c r="Y130">
        <f>VLOOKUP(P130,Locations!F:H,3,FALSE)</f>
        <v>136.56497999999999</v>
      </c>
    </row>
    <row r="131" spans="1:25" x14ac:dyDescent="0.2">
      <c r="A131" s="18" t="s">
        <v>805</v>
      </c>
      <c r="B131" s="18" t="s">
        <v>285</v>
      </c>
      <c r="C131" s="23">
        <v>3</v>
      </c>
      <c r="D131" s="19">
        <v>39518</v>
      </c>
      <c r="E131" s="16"/>
      <c r="F131" s="16"/>
      <c r="G131" s="16" t="s">
        <v>889</v>
      </c>
      <c r="H131" s="16" t="s">
        <v>50</v>
      </c>
      <c r="I131" s="16" t="s">
        <v>130</v>
      </c>
      <c r="J131" s="16"/>
      <c r="L131" s="16" t="s">
        <v>155</v>
      </c>
      <c r="M131" s="16" t="s">
        <v>161</v>
      </c>
      <c r="N131" s="39" t="s">
        <v>1084</v>
      </c>
      <c r="O131" s="16"/>
      <c r="P131" s="21" t="s">
        <v>808</v>
      </c>
      <c r="Q131" s="16" t="s">
        <v>176</v>
      </c>
      <c r="R131" s="16" t="s">
        <v>193</v>
      </c>
      <c r="S131" s="16" t="s">
        <v>229</v>
      </c>
      <c r="T131" s="16"/>
      <c r="U131" s="16" t="s">
        <v>409</v>
      </c>
      <c r="V131" s="16"/>
      <c r="W131" s="16"/>
      <c r="X131" s="16">
        <f>VLOOKUP(P131,Locations!F:H,2,FALSE)</f>
        <v>-33.913919999999997</v>
      </c>
      <c r="Y131">
        <f>VLOOKUP(P131,Locations!F:H,3,FALSE)</f>
        <v>136.56519</v>
      </c>
    </row>
    <row r="132" spans="1:25" x14ac:dyDescent="0.2">
      <c r="A132" s="18" t="s">
        <v>805</v>
      </c>
      <c r="B132" s="18" t="s">
        <v>285</v>
      </c>
      <c r="C132" s="23">
        <v>4</v>
      </c>
      <c r="D132" s="19">
        <v>39518</v>
      </c>
      <c r="E132" s="16"/>
      <c r="F132" s="16"/>
      <c r="G132" s="16" t="s">
        <v>869</v>
      </c>
      <c r="H132" s="16" t="s">
        <v>50</v>
      </c>
      <c r="I132" s="16" t="s">
        <v>130</v>
      </c>
      <c r="J132" s="16"/>
      <c r="L132" s="16" t="s">
        <v>153</v>
      </c>
      <c r="M132" s="16" t="s">
        <v>161</v>
      </c>
      <c r="N132" s="16" t="s">
        <v>1085</v>
      </c>
      <c r="O132" s="16"/>
      <c r="P132" s="21" t="s">
        <v>809</v>
      </c>
      <c r="Q132" s="16" t="s">
        <v>176</v>
      </c>
      <c r="R132" s="16" t="s">
        <v>189</v>
      </c>
      <c r="S132" s="16" t="s">
        <v>225</v>
      </c>
      <c r="T132" s="16"/>
      <c r="U132" s="16" t="s">
        <v>894</v>
      </c>
      <c r="V132" s="16"/>
      <c r="W132" s="16"/>
      <c r="X132" s="16">
        <f>VLOOKUP(P132,Locations!F:H,2,FALSE)</f>
        <v>-33.914850000000001</v>
      </c>
      <c r="Y132">
        <f>VLOOKUP(P132,Locations!F:H,3,FALSE)</f>
        <v>136.56601000000001</v>
      </c>
    </row>
    <row r="133" spans="1:25" x14ac:dyDescent="0.2">
      <c r="A133" s="18" t="s">
        <v>805</v>
      </c>
      <c r="B133" s="18" t="s">
        <v>285</v>
      </c>
      <c r="C133" s="23">
        <v>5</v>
      </c>
      <c r="D133" s="19">
        <v>39518</v>
      </c>
      <c r="E133" s="16"/>
      <c r="F133" s="16"/>
      <c r="G133" s="16" t="s">
        <v>889</v>
      </c>
      <c r="H133" s="16" t="s">
        <v>50</v>
      </c>
      <c r="I133" s="16" t="s">
        <v>130</v>
      </c>
      <c r="J133" s="16"/>
      <c r="L133" s="16" t="s">
        <v>155</v>
      </c>
      <c r="M133" s="16" t="s">
        <v>161</v>
      </c>
      <c r="N133" s="16" t="s">
        <v>1085</v>
      </c>
      <c r="O133" s="16"/>
      <c r="P133" s="21" t="s">
        <v>810</v>
      </c>
      <c r="Q133" s="16" t="s">
        <v>176</v>
      </c>
      <c r="R133" s="16" t="s">
        <v>189</v>
      </c>
      <c r="S133" s="16" t="s">
        <v>225</v>
      </c>
      <c r="T133" s="16"/>
      <c r="U133" s="16" t="s">
        <v>895</v>
      </c>
      <c r="V133" s="16"/>
      <c r="W133" s="16"/>
      <c r="X133" s="16">
        <f>VLOOKUP(P133,Locations!F:H,2,FALSE)</f>
        <v>-33.915120000000002</v>
      </c>
      <c r="Y133">
        <f>VLOOKUP(P133,Locations!F:H,3,FALSE)</f>
        <v>136.56746000000001</v>
      </c>
    </row>
    <row r="134" spans="1:25" x14ac:dyDescent="0.2">
      <c r="A134" s="18" t="s">
        <v>805</v>
      </c>
      <c r="B134" s="18" t="s">
        <v>285</v>
      </c>
      <c r="C134" s="23">
        <v>6</v>
      </c>
      <c r="D134" s="19">
        <v>39518</v>
      </c>
      <c r="E134" s="16"/>
      <c r="F134" s="16"/>
      <c r="G134" s="16" t="s">
        <v>870</v>
      </c>
      <c r="H134" s="16" t="s">
        <v>50</v>
      </c>
      <c r="I134" s="16" t="s">
        <v>130</v>
      </c>
      <c r="J134" s="16"/>
      <c r="L134" s="16" t="s">
        <v>154</v>
      </c>
      <c r="M134" s="16" t="s">
        <v>161</v>
      </c>
      <c r="N134" s="16" t="s">
        <v>1085</v>
      </c>
      <c r="O134" s="16"/>
      <c r="P134" s="21" t="s">
        <v>811</v>
      </c>
      <c r="Q134" s="16" t="s">
        <v>176</v>
      </c>
      <c r="R134" s="16" t="s">
        <v>188</v>
      </c>
      <c r="S134" s="16" t="s">
        <v>224</v>
      </c>
      <c r="T134" s="16"/>
      <c r="U134" s="16" t="s">
        <v>896</v>
      </c>
      <c r="V134" s="16"/>
      <c r="W134" s="16"/>
      <c r="X134" s="16">
        <f>VLOOKUP(P134,Locations!F:H,2,FALSE)</f>
        <v>-33.915370000000003</v>
      </c>
      <c r="Y134">
        <f>VLOOKUP(P134,Locations!F:H,3,FALSE)</f>
        <v>136.56793999999999</v>
      </c>
    </row>
    <row r="135" spans="1:25" x14ac:dyDescent="0.2">
      <c r="A135" s="18" t="s">
        <v>805</v>
      </c>
      <c r="B135" s="18" t="s">
        <v>285</v>
      </c>
      <c r="C135" s="23">
        <v>7</v>
      </c>
      <c r="D135" s="19">
        <v>39518</v>
      </c>
      <c r="E135" s="16"/>
      <c r="F135" s="16"/>
      <c r="G135" s="16" t="s">
        <v>869</v>
      </c>
      <c r="H135" s="16" t="s">
        <v>50</v>
      </c>
      <c r="I135" s="16" t="s">
        <v>130</v>
      </c>
      <c r="J135" s="16"/>
      <c r="L135" s="16" t="s">
        <v>153</v>
      </c>
      <c r="M135" s="16" t="s">
        <v>161</v>
      </c>
      <c r="N135" s="16" t="s">
        <v>1085</v>
      </c>
      <c r="O135" s="16"/>
      <c r="P135" s="21" t="s">
        <v>812</v>
      </c>
      <c r="Q135" s="16" t="s">
        <v>176</v>
      </c>
      <c r="R135" s="16" t="s">
        <v>188</v>
      </c>
      <c r="S135" s="16" t="s">
        <v>224</v>
      </c>
      <c r="T135" s="16"/>
      <c r="U135" s="16" t="s">
        <v>897</v>
      </c>
      <c r="V135" s="16"/>
      <c r="W135" s="16"/>
      <c r="X135" s="16">
        <f>VLOOKUP(P135,Locations!F:H,2,FALSE)</f>
        <v>-33.91648</v>
      </c>
      <c r="Y135">
        <f>VLOOKUP(P135,Locations!F:H,3,FALSE)</f>
        <v>136.56694999999999</v>
      </c>
    </row>
    <row r="136" spans="1:25" x14ac:dyDescent="0.2">
      <c r="A136" s="18" t="s">
        <v>805</v>
      </c>
      <c r="B136" s="18" t="s">
        <v>285</v>
      </c>
      <c r="C136" s="23">
        <v>8</v>
      </c>
      <c r="D136" s="19">
        <v>39518</v>
      </c>
      <c r="E136" s="16"/>
      <c r="F136" s="16"/>
      <c r="G136" s="16" t="s">
        <v>871</v>
      </c>
      <c r="H136" s="16" t="s">
        <v>50</v>
      </c>
      <c r="I136" s="16" t="s">
        <v>130</v>
      </c>
      <c r="J136" s="16"/>
      <c r="L136" s="16" t="s">
        <v>158</v>
      </c>
      <c r="M136" s="16" t="s">
        <v>161</v>
      </c>
      <c r="N136" s="39" t="s">
        <v>1086</v>
      </c>
      <c r="O136" s="16"/>
      <c r="P136" s="21" t="s">
        <v>813</v>
      </c>
      <c r="Q136" s="16" t="s">
        <v>176</v>
      </c>
      <c r="R136" s="16" t="s">
        <v>192</v>
      </c>
      <c r="S136" s="16" t="s">
        <v>228</v>
      </c>
      <c r="T136" s="16"/>
      <c r="U136" s="16" t="s">
        <v>898</v>
      </c>
      <c r="V136" s="16"/>
      <c r="W136" s="16"/>
      <c r="X136" s="16">
        <f>VLOOKUP(P136,Locations!F:H,2,FALSE)</f>
        <v>-33.91827</v>
      </c>
      <c r="Y136">
        <f>VLOOKUP(P136,Locations!F:H,3,FALSE)</f>
        <v>136.56565000000001</v>
      </c>
    </row>
    <row r="137" spans="1:25" x14ac:dyDescent="0.2">
      <c r="A137" s="18" t="s">
        <v>805</v>
      </c>
      <c r="B137" s="18" t="s">
        <v>285</v>
      </c>
      <c r="C137" s="23">
        <v>9</v>
      </c>
      <c r="D137" s="19">
        <v>39518</v>
      </c>
      <c r="E137" s="16"/>
      <c r="F137" s="16"/>
      <c r="G137" s="16" t="s">
        <v>872</v>
      </c>
      <c r="H137" s="16" t="s">
        <v>50</v>
      </c>
      <c r="I137" s="16" t="s">
        <v>130</v>
      </c>
      <c r="J137" s="16"/>
      <c r="L137" s="16" t="s">
        <v>151</v>
      </c>
      <c r="M137" s="16" t="s">
        <v>161</v>
      </c>
      <c r="N137" s="16" t="s">
        <v>1087</v>
      </c>
      <c r="O137" s="16"/>
      <c r="P137" s="21" t="s">
        <v>814</v>
      </c>
      <c r="Q137" s="16" t="s">
        <v>176</v>
      </c>
      <c r="R137" s="16" t="s">
        <v>189</v>
      </c>
      <c r="S137" s="16" t="s">
        <v>225</v>
      </c>
      <c r="T137" s="16"/>
      <c r="U137" s="16" t="s">
        <v>899</v>
      </c>
      <c r="V137" s="16"/>
      <c r="W137" s="16"/>
      <c r="X137" s="16">
        <f>VLOOKUP(P137,Locations!F:H,2,FALSE)</f>
        <v>-33.918199999999999</v>
      </c>
      <c r="Y137">
        <f>VLOOKUP(P137,Locations!F:H,3,FALSE)</f>
        <v>136.56532000000001</v>
      </c>
    </row>
    <row r="138" spans="1:25" x14ac:dyDescent="0.2">
      <c r="A138" s="18" t="s">
        <v>805</v>
      </c>
      <c r="B138" s="18" t="s">
        <v>285</v>
      </c>
      <c r="C138" s="23">
        <v>10</v>
      </c>
      <c r="D138" s="19">
        <v>39518</v>
      </c>
      <c r="E138" s="16"/>
      <c r="F138" s="16"/>
      <c r="G138" s="16" t="s">
        <v>871</v>
      </c>
      <c r="H138" s="16" t="s">
        <v>50</v>
      </c>
      <c r="I138" s="16" t="s">
        <v>130</v>
      </c>
      <c r="J138" s="16"/>
      <c r="L138" s="16" t="s">
        <v>158</v>
      </c>
      <c r="M138" s="16" t="s">
        <v>161</v>
      </c>
      <c r="N138" s="39" t="s">
        <v>1086</v>
      </c>
      <c r="O138" s="16"/>
      <c r="P138" s="21" t="s">
        <v>815</v>
      </c>
      <c r="Q138" s="16" t="s">
        <v>176</v>
      </c>
      <c r="R138" s="16" t="s">
        <v>189</v>
      </c>
      <c r="S138" s="16" t="s">
        <v>225</v>
      </c>
      <c r="T138" s="16"/>
      <c r="U138" s="16" t="s">
        <v>409</v>
      </c>
      <c r="V138" s="16"/>
      <c r="W138" s="16"/>
      <c r="X138" s="16">
        <f>VLOOKUP(P138,Locations!F:H,2,FALSE)</f>
        <v>-33.916649999999997</v>
      </c>
      <c r="Y138">
        <f>VLOOKUP(P138,Locations!F:H,3,FALSE)</f>
        <v>136.56395000000001</v>
      </c>
    </row>
    <row r="139" spans="1:25" x14ac:dyDescent="0.2">
      <c r="A139" s="18" t="s">
        <v>805</v>
      </c>
      <c r="B139" s="18" t="s">
        <v>285</v>
      </c>
      <c r="C139" s="23">
        <v>11</v>
      </c>
      <c r="D139" s="19">
        <v>39518</v>
      </c>
      <c r="E139" s="16"/>
      <c r="F139" s="16"/>
      <c r="G139" s="16" t="s">
        <v>873</v>
      </c>
      <c r="H139" s="16" t="s">
        <v>50</v>
      </c>
      <c r="I139" s="16" t="s">
        <v>130</v>
      </c>
      <c r="J139" s="16"/>
      <c r="L139" s="16" t="s">
        <v>158</v>
      </c>
      <c r="M139" s="16" t="s">
        <v>161</v>
      </c>
      <c r="N139" s="39" t="s">
        <v>1084</v>
      </c>
      <c r="O139" s="16"/>
      <c r="P139" s="21" t="s">
        <v>816</v>
      </c>
      <c r="Q139" s="16" t="s">
        <v>176</v>
      </c>
      <c r="R139" s="16" t="s">
        <v>190</v>
      </c>
      <c r="S139" s="16" t="s">
        <v>226</v>
      </c>
      <c r="T139" s="16"/>
      <c r="U139" s="16" t="s">
        <v>893</v>
      </c>
      <c r="V139" s="16"/>
      <c r="W139" s="16"/>
      <c r="X139" s="16">
        <f>VLOOKUP(P139,Locations!F:H,2,FALSE)</f>
        <v>-33.915179999999999</v>
      </c>
      <c r="Y139">
        <f>VLOOKUP(P139,Locations!F:H,3,FALSE)</f>
        <v>136.56440000000001</v>
      </c>
    </row>
    <row r="140" spans="1:25" x14ac:dyDescent="0.2">
      <c r="A140" s="18" t="s">
        <v>805</v>
      </c>
      <c r="B140" s="18" t="s">
        <v>285</v>
      </c>
      <c r="C140" s="23">
        <v>12</v>
      </c>
      <c r="D140" s="19">
        <v>39518</v>
      </c>
      <c r="E140" s="16"/>
      <c r="F140" s="16"/>
      <c r="G140" s="16" t="s">
        <v>874</v>
      </c>
      <c r="H140" s="16" t="s">
        <v>50</v>
      </c>
      <c r="I140" s="16" t="s">
        <v>130</v>
      </c>
      <c r="J140" s="16"/>
      <c r="L140" s="16" t="s">
        <v>154</v>
      </c>
      <c r="M140" s="16" t="s">
        <v>161</v>
      </c>
      <c r="N140" s="16" t="s">
        <v>1088</v>
      </c>
      <c r="O140" s="16"/>
      <c r="P140" s="21" t="s">
        <v>817</v>
      </c>
      <c r="Q140" s="16" t="s">
        <v>176</v>
      </c>
      <c r="R140" s="16" t="s">
        <v>189</v>
      </c>
      <c r="S140" s="16" t="s">
        <v>225</v>
      </c>
      <c r="T140" s="16"/>
      <c r="U140" s="16" t="s">
        <v>900</v>
      </c>
      <c r="V140" s="16"/>
      <c r="W140" s="16"/>
      <c r="X140" s="16">
        <f>VLOOKUP(P140,Locations!F:H,2,FALSE)</f>
        <v>-33.915039999999998</v>
      </c>
      <c r="Y140">
        <f>VLOOKUP(P140,Locations!F:H,3,FALSE)</f>
        <v>136.56287</v>
      </c>
    </row>
    <row r="141" spans="1:25" x14ac:dyDescent="0.2">
      <c r="A141" s="18" t="s">
        <v>805</v>
      </c>
      <c r="B141" s="18" t="s">
        <v>285</v>
      </c>
      <c r="C141" s="23">
        <v>13</v>
      </c>
      <c r="D141" s="19">
        <v>39518</v>
      </c>
      <c r="E141" s="16"/>
      <c r="F141" s="16"/>
      <c r="G141" s="16" t="s">
        <v>889</v>
      </c>
      <c r="H141" s="16" t="s">
        <v>50</v>
      </c>
      <c r="I141" s="16" t="s">
        <v>130</v>
      </c>
      <c r="J141" s="16"/>
      <c r="L141" s="16" t="s">
        <v>155</v>
      </c>
      <c r="M141" s="16" t="s">
        <v>161</v>
      </c>
      <c r="N141" s="16" t="s">
        <v>1085</v>
      </c>
      <c r="O141" s="16"/>
      <c r="P141" s="21" t="s">
        <v>818</v>
      </c>
      <c r="Q141" s="16" t="s">
        <v>176</v>
      </c>
      <c r="R141" s="16" t="s">
        <v>193</v>
      </c>
      <c r="S141" s="16" t="s">
        <v>229</v>
      </c>
      <c r="T141" s="16"/>
      <c r="U141" s="16" t="s">
        <v>901</v>
      </c>
      <c r="V141" s="16"/>
      <c r="W141" s="16"/>
      <c r="X141" s="16">
        <f>VLOOKUP(P141,Locations!F:H,2,FALSE)</f>
        <v>-33.920290000000001</v>
      </c>
      <c r="Y141">
        <f>VLOOKUP(P141,Locations!F:H,3,FALSE)</f>
        <v>136.55806000000001</v>
      </c>
    </row>
    <row r="142" spans="1:25" x14ac:dyDescent="0.2">
      <c r="A142" s="18" t="s">
        <v>805</v>
      </c>
      <c r="B142" s="18" t="s">
        <v>285</v>
      </c>
      <c r="C142" s="23">
        <v>14</v>
      </c>
      <c r="D142" s="19">
        <v>39518</v>
      </c>
      <c r="E142" s="16"/>
      <c r="F142" s="16"/>
      <c r="G142" s="16" t="s">
        <v>875</v>
      </c>
      <c r="H142" s="16" t="s">
        <v>50</v>
      </c>
      <c r="I142" s="16" t="s">
        <v>130</v>
      </c>
      <c r="J142" s="16"/>
      <c r="L142" s="16" t="s">
        <v>154</v>
      </c>
      <c r="M142" s="16" t="s">
        <v>161</v>
      </c>
      <c r="N142" s="16" t="s">
        <v>1088</v>
      </c>
      <c r="O142" s="16"/>
      <c r="P142" s="21" t="s">
        <v>819</v>
      </c>
      <c r="Q142" s="16" t="s">
        <v>176</v>
      </c>
      <c r="R142" s="16" t="s">
        <v>188</v>
      </c>
      <c r="S142" s="16" t="s">
        <v>224</v>
      </c>
      <c r="T142" s="16"/>
      <c r="U142" s="16" t="s">
        <v>902</v>
      </c>
      <c r="V142" s="16"/>
      <c r="W142" s="16"/>
      <c r="X142" s="16">
        <f>VLOOKUP(P142,Locations!F:H,2,FALSE)</f>
        <v>-33.920659999999998</v>
      </c>
      <c r="Y142">
        <f>VLOOKUP(P142,Locations!F:H,3,FALSE)</f>
        <v>136.55895000000001</v>
      </c>
    </row>
    <row r="143" spans="1:25" x14ac:dyDescent="0.2">
      <c r="A143" s="18" t="s">
        <v>805</v>
      </c>
      <c r="B143" s="18" t="s">
        <v>285</v>
      </c>
      <c r="C143" s="23">
        <v>15</v>
      </c>
      <c r="D143" s="19">
        <v>39518</v>
      </c>
      <c r="E143" s="16"/>
      <c r="F143" s="16"/>
      <c r="G143" s="16" t="s">
        <v>876</v>
      </c>
      <c r="H143" s="16" t="s">
        <v>50</v>
      </c>
      <c r="I143" s="16" t="s">
        <v>130</v>
      </c>
      <c r="J143" s="16"/>
      <c r="L143" s="16" t="s">
        <v>153</v>
      </c>
      <c r="M143" s="16" t="s">
        <v>161</v>
      </c>
      <c r="N143" s="39" t="s">
        <v>1084</v>
      </c>
      <c r="O143" s="16"/>
      <c r="P143" s="21" t="s">
        <v>820</v>
      </c>
      <c r="Q143" s="16" t="s">
        <v>176</v>
      </c>
      <c r="R143" s="16" t="s">
        <v>191</v>
      </c>
      <c r="S143" s="16" t="s">
        <v>227</v>
      </c>
      <c r="T143" s="16"/>
      <c r="U143" s="16" t="s">
        <v>903</v>
      </c>
      <c r="V143" s="16"/>
      <c r="W143" s="16"/>
      <c r="X143" s="16">
        <f>VLOOKUP(P143,Locations!F:H,2,FALSE)</f>
        <v>-33.920720000000003</v>
      </c>
      <c r="Y143">
        <f>VLOOKUP(P143,Locations!F:H,3,FALSE)</f>
        <v>136.55914000000001</v>
      </c>
    </row>
    <row r="144" spans="1:25" x14ac:dyDescent="0.2">
      <c r="A144" s="18" t="s">
        <v>805</v>
      </c>
      <c r="B144" s="18" t="s">
        <v>285</v>
      </c>
      <c r="C144" s="23">
        <v>16</v>
      </c>
      <c r="D144" s="19">
        <v>39518</v>
      </c>
      <c r="E144" s="16"/>
      <c r="F144" s="16"/>
      <c r="G144" s="16" t="s">
        <v>870</v>
      </c>
      <c r="H144" s="16" t="s">
        <v>50</v>
      </c>
      <c r="I144" s="16" t="s">
        <v>130</v>
      </c>
      <c r="J144" s="16"/>
      <c r="L144" s="16" t="s">
        <v>154</v>
      </c>
      <c r="M144" s="16" t="s">
        <v>161</v>
      </c>
      <c r="N144" s="16" t="s">
        <v>1089</v>
      </c>
      <c r="O144" s="16"/>
      <c r="P144" s="21" t="s">
        <v>821</v>
      </c>
      <c r="Q144" s="16" t="s">
        <v>176</v>
      </c>
      <c r="R144" s="16" t="s">
        <v>191</v>
      </c>
      <c r="S144" s="16" t="s">
        <v>227</v>
      </c>
      <c r="T144" s="16"/>
      <c r="U144" s="16" t="s">
        <v>896</v>
      </c>
      <c r="V144" s="16"/>
      <c r="W144" s="16"/>
      <c r="X144" s="16">
        <f>VLOOKUP(P144,Locations!F:H,2,FALSE)</f>
        <v>-33.921550000000003</v>
      </c>
      <c r="Y144">
        <f>VLOOKUP(P144,Locations!F:H,3,FALSE)</f>
        <v>136.56041999999999</v>
      </c>
    </row>
    <row r="145" spans="1:25" x14ac:dyDescent="0.2">
      <c r="A145" s="18" t="s">
        <v>805</v>
      </c>
      <c r="B145" s="18" t="s">
        <v>285</v>
      </c>
      <c r="C145" s="23">
        <v>17</v>
      </c>
      <c r="D145" s="19">
        <v>39518</v>
      </c>
      <c r="E145" s="16"/>
      <c r="F145" s="16"/>
      <c r="G145" s="16" t="s">
        <v>876</v>
      </c>
      <c r="H145" s="16" t="s">
        <v>50</v>
      </c>
      <c r="I145" s="16" t="s">
        <v>130</v>
      </c>
      <c r="J145" s="16"/>
      <c r="L145" s="16" t="s">
        <v>153</v>
      </c>
      <c r="M145" s="16" t="s">
        <v>161</v>
      </c>
      <c r="N145" s="16" t="s">
        <v>1089</v>
      </c>
      <c r="O145" s="16"/>
      <c r="P145" s="21" t="s">
        <v>822</v>
      </c>
      <c r="Q145" s="16" t="s">
        <v>176</v>
      </c>
      <c r="R145" s="16" t="s">
        <v>189</v>
      </c>
      <c r="S145" s="16" t="s">
        <v>225</v>
      </c>
      <c r="T145" s="16"/>
      <c r="U145" s="16" t="s">
        <v>904</v>
      </c>
      <c r="V145" s="16"/>
      <c r="W145" s="16"/>
      <c r="X145" s="16">
        <f>VLOOKUP(P145,Locations!F:H,2,FALSE)</f>
        <v>-33.921909999999997</v>
      </c>
      <c r="Y145">
        <f>VLOOKUP(P145,Locations!F:H,3,FALSE)</f>
        <v>136.56187</v>
      </c>
    </row>
    <row r="146" spans="1:25" x14ac:dyDescent="0.2">
      <c r="A146" s="18" t="s">
        <v>805</v>
      </c>
      <c r="B146" s="18" t="s">
        <v>285</v>
      </c>
      <c r="C146" s="23">
        <v>18</v>
      </c>
      <c r="D146" s="19">
        <v>39518</v>
      </c>
      <c r="E146" s="16"/>
      <c r="F146" s="16"/>
      <c r="G146" s="16" t="s">
        <v>871</v>
      </c>
      <c r="H146" s="16" t="s">
        <v>50</v>
      </c>
      <c r="I146" s="16" t="s">
        <v>130</v>
      </c>
      <c r="J146" s="16"/>
      <c r="L146" s="16" t="s">
        <v>158</v>
      </c>
      <c r="M146" s="16" t="s">
        <v>161</v>
      </c>
      <c r="N146" s="39" t="s">
        <v>1090</v>
      </c>
      <c r="O146" s="16"/>
      <c r="P146" s="21" t="s">
        <v>823</v>
      </c>
      <c r="Q146" s="16" t="s">
        <v>176</v>
      </c>
      <c r="R146" s="16" t="s">
        <v>190</v>
      </c>
      <c r="S146" s="16" t="s">
        <v>226</v>
      </c>
      <c r="T146" s="16"/>
      <c r="U146" s="16" t="s">
        <v>938</v>
      </c>
      <c r="V146" s="16"/>
      <c r="W146" s="16"/>
      <c r="X146" s="16">
        <f>VLOOKUP(P146,Locations!F:H,2,FALSE)</f>
        <v>-33.922170000000001</v>
      </c>
      <c r="Y146">
        <f>VLOOKUP(P146,Locations!F:H,3,FALSE)</f>
        <v>136.56353999999999</v>
      </c>
    </row>
    <row r="147" spans="1:25" x14ac:dyDescent="0.2">
      <c r="A147" s="18" t="s">
        <v>805</v>
      </c>
      <c r="B147" s="18" t="s">
        <v>285</v>
      </c>
      <c r="C147" s="23">
        <v>19</v>
      </c>
      <c r="D147" s="19">
        <v>39518</v>
      </c>
      <c r="E147" s="16"/>
      <c r="F147" s="16"/>
      <c r="G147" s="16" t="s">
        <v>877</v>
      </c>
      <c r="H147" s="16" t="s">
        <v>50</v>
      </c>
      <c r="I147" s="16" t="s">
        <v>130</v>
      </c>
      <c r="J147" s="16"/>
      <c r="L147" s="16" t="s">
        <v>154</v>
      </c>
      <c r="M147" s="16" t="s">
        <v>161</v>
      </c>
      <c r="N147" s="16" t="s">
        <v>1089</v>
      </c>
      <c r="O147" s="16"/>
      <c r="P147" s="21" t="s">
        <v>824</v>
      </c>
      <c r="Q147" s="16" t="s">
        <v>176</v>
      </c>
      <c r="R147" s="16" t="s">
        <v>191</v>
      </c>
      <c r="S147" s="16" t="s">
        <v>227</v>
      </c>
      <c r="T147" s="16"/>
      <c r="U147" s="16" t="s">
        <v>905</v>
      </c>
      <c r="V147" s="16"/>
      <c r="W147" s="16"/>
      <c r="X147" s="16">
        <f>VLOOKUP(P147,Locations!F:H,2,FALSE)</f>
        <v>-33.920859999999998</v>
      </c>
      <c r="Y147">
        <f>VLOOKUP(P147,Locations!F:H,3,FALSE)</f>
        <v>136.56344000000001</v>
      </c>
    </row>
    <row r="148" spans="1:25" x14ac:dyDescent="0.2">
      <c r="A148" s="18" t="s">
        <v>805</v>
      </c>
      <c r="B148" s="18" t="s">
        <v>285</v>
      </c>
      <c r="C148" s="23">
        <v>20</v>
      </c>
      <c r="D148" s="19">
        <v>39518</v>
      </c>
      <c r="E148" s="16"/>
      <c r="F148" s="16"/>
      <c r="G148" s="16" t="s">
        <v>878</v>
      </c>
      <c r="H148" s="16" t="s">
        <v>50</v>
      </c>
      <c r="I148" s="16" t="s">
        <v>130</v>
      </c>
      <c r="J148" s="16"/>
      <c r="L148" s="16" t="s">
        <v>151</v>
      </c>
      <c r="M148" s="16" t="s">
        <v>161</v>
      </c>
      <c r="N148" s="16" t="s">
        <v>1087</v>
      </c>
      <c r="O148" s="16"/>
      <c r="P148" s="21" t="s">
        <v>825</v>
      </c>
      <c r="Q148" s="16" t="s">
        <v>176</v>
      </c>
      <c r="R148" s="16" t="s">
        <v>189</v>
      </c>
      <c r="S148" s="16" t="s">
        <v>225</v>
      </c>
      <c r="T148" s="16"/>
      <c r="U148" s="16" t="s">
        <v>803</v>
      </c>
      <c r="V148" s="16"/>
      <c r="W148" s="16"/>
      <c r="X148" s="16">
        <f>VLOOKUP(P148,Locations!F:H,2,FALSE)</f>
        <v>-33.919960000000003</v>
      </c>
      <c r="Y148">
        <f>VLOOKUP(P148,Locations!F:H,3,FALSE)</f>
        <v>136.56315000000001</v>
      </c>
    </row>
    <row r="149" spans="1:25" x14ac:dyDescent="0.2">
      <c r="A149" s="18" t="s">
        <v>805</v>
      </c>
      <c r="B149" s="18" t="s">
        <v>285</v>
      </c>
      <c r="C149" s="23">
        <v>21</v>
      </c>
      <c r="D149" s="19">
        <v>39518</v>
      </c>
      <c r="E149" s="16"/>
      <c r="F149" s="16"/>
      <c r="G149" s="16" t="s">
        <v>879</v>
      </c>
      <c r="H149" s="16" t="s">
        <v>50</v>
      </c>
      <c r="I149" s="16" t="s">
        <v>130</v>
      </c>
      <c r="J149" s="16"/>
      <c r="L149" s="16" t="s">
        <v>157</v>
      </c>
      <c r="M149" s="16" t="s">
        <v>161</v>
      </c>
      <c r="N149" s="39" t="s">
        <v>1086</v>
      </c>
      <c r="O149" s="16"/>
      <c r="P149" s="21" t="s">
        <v>826</v>
      </c>
      <c r="Q149" s="16" t="s">
        <v>176</v>
      </c>
      <c r="R149" s="16" t="s">
        <v>188</v>
      </c>
      <c r="S149" s="16" t="s">
        <v>224</v>
      </c>
      <c r="T149" s="16"/>
      <c r="U149" s="16" t="s">
        <v>893</v>
      </c>
      <c r="V149" s="16"/>
      <c r="W149" s="16"/>
      <c r="X149" s="16">
        <f>VLOOKUP(P149,Locations!F:H,2,FALSE)</f>
        <v>-33.919710000000002</v>
      </c>
      <c r="Y149">
        <f>VLOOKUP(P149,Locations!F:H,3,FALSE)</f>
        <v>136.56259</v>
      </c>
    </row>
    <row r="150" spans="1:25" x14ac:dyDescent="0.2">
      <c r="A150" s="18" t="s">
        <v>805</v>
      </c>
      <c r="B150" s="18" t="s">
        <v>285</v>
      </c>
      <c r="C150" s="23">
        <v>22</v>
      </c>
      <c r="D150" s="19">
        <v>39518</v>
      </c>
      <c r="E150" s="16"/>
      <c r="F150" s="16"/>
      <c r="G150" s="16" t="s">
        <v>880</v>
      </c>
      <c r="H150" s="16" t="s">
        <v>50</v>
      </c>
      <c r="I150" s="16" t="s">
        <v>130</v>
      </c>
      <c r="J150" s="16"/>
      <c r="L150" s="16" t="s">
        <v>158</v>
      </c>
      <c r="M150" s="16" t="s">
        <v>161</v>
      </c>
      <c r="N150" s="39" t="s">
        <v>1084</v>
      </c>
      <c r="O150" s="16"/>
      <c r="P150" s="21" t="s">
        <v>827</v>
      </c>
      <c r="Q150" s="16" t="s">
        <v>176</v>
      </c>
      <c r="R150" s="16" t="s">
        <v>189</v>
      </c>
      <c r="S150" s="16" t="s">
        <v>225</v>
      </c>
      <c r="T150" s="16"/>
      <c r="U150" s="16" t="s">
        <v>409</v>
      </c>
      <c r="V150" s="16"/>
      <c r="W150" s="16"/>
      <c r="X150" s="16">
        <f>VLOOKUP(P150,Locations!F:H,2,FALSE)</f>
        <v>-33.92</v>
      </c>
      <c r="Y150">
        <f>VLOOKUP(P150,Locations!F:H,3,FALSE)</f>
        <v>136.56141</v>
      </c>
    </row>
    <row r="151" spans="1:25" x14ac:dyDescent="0.2">
      <c r="A151" s="18" t="s">
        <v>805</v>
      </c>
      <c r="B151" s="18" t="s">
        <v>285</v>
      </c>
      <c r="C151" s="23">
        <v>23</v>
      </c>
      <c r="D151" s="19">
        <v>39518</v>
      </c>
      <c r="E151" s="16"/>
      <c r="F151" s="16"/>
      <c r="G151" s="16" t="s">
        <v>868</v>
      </c>
      <c r="H151" s="16" t="s">
        <v>50</v>
      </c>
      <c r="I151" s="16" t="s">
        <v>130</v>
      </c>
      <c r="J151" s="16"/>
      <c r="L151" s="16" t="s">
        <v>151</v>
      </c>
      <c r="M151" s="16" t="s">
        <v>161</v>
      </c>
      <c r="N151" s="16" t="s">
        <v>1083</v>
      </c>
      <c r="O151" s="16"/>
      <c r="P151" s="21" t="s">
        <v>828</v>
      </c>
      <c r="Q151" s="16" t="s">
        <v>176</v>
      </c>
      <c r="R151" s="16" t="s">
        <v>188</v>
      </c>
      <c r="S151" s="16" t="s">
        <v>224</v>
      </c>
      <c r="T151" s="16"/>
      <c r="U151" s="16" t="s">
        <v>906</v>
      </c>
      <c r="V151" s="16"/>
      <c r="W151" s="16"/>
      <c r="X151" s="16">
        <f>VLOOKUP(P151,Locations!F:H,2,FALSE)</f>
        <v>-33.919589999999999</v>
      </c>
      <c r="Y151">
        <f>VLOOKUP(P151,Locations!F:H,3,FALSE)</f>
        <v>136.56049999999999</v>
      </c>
    </row>
    <row r="152" spans="1:25" x14ac:dyDescent="0.2">
      <c r="A152" s="18" t="s">
        <v>805</v>
      </c>
      <c r="B152" s="18" t="s">
        <v>285</v>
      </c>
      <c r="C152" s="23">
        <v>24</v>
      </c>
      <c r="D152" s="19">
        <v>39518</v>
      </c>
      <c r="E152" s="16"/>
      <c r="F152" s="16"/>
      <c r="G152" s="16" t="s">
        <v>881</v>
      </c>
      <c r="H152" s="16" t="s">
        <v>50</v>
      </c>
      <c r="I152" s="16" t="s">
        <v>130</v>
      </c>
      <c r="J152" s="16"/>
      <c r="L152" s="16" t="s">
        <v>153</v>
      </c>
      <c r="M152" s="16" t="s">
        <v>161</v>
      </c>
      <c r="N152" s="39" t="s">
        <v>1084</v>
      </c>
      <c r="O152" s="16"/>
      <c r="P152" s="21" t="s">
        <v>829</v>
      </c>
      <c r="Q152" s="16" t="s">
        <v>176</v>
      </c>
      <c r="R152" s="16" t="s">
        <v>192</v>
      </c>
      <c r="S152" s="16" t="s">
        <v>228</v>
      </c>
      <c r="T152" s="16"/>
      <c r="U152" s="16" t="s">
        <v>893</v>
      </c>
      <c r="V152" s="16"/>
      <c r="W152" s="16"/>
      <c r="X152" s="16">
        <f>VLOOKUP(P152,Locations!F:H,2,FALSE)</f>
        <v>-33.919670000000004</v>
      </c>
      <c r="Y152">
        <f>VLOOKUP(P152,Locations!F:H,3,FALSE)</f>
        <v>136.56028000000001</v>
      </c>
    </row>
    <row r="153" spans="1:25" x14ac:dyDescent="0.2">
      <c r="A153" s="18" t="s">
        <v>805</v>
      </c>
      <c r="B153" s="18" t="s">
        <v>285</v>
      </c>
      <c r="C153" s="23">
        <v>25</v>
      </c>
      <c r="D153" s="19">
        <v>39518</v>
      </c>
      <c r="E153" s="16"/>
      <c r="F153" s="16"/>
      <c r="G153" s="16" t="s">
        <v>889</v>
      </c>
      <c r="H153" s="16" t="s">
        <v>50</v>
      </c>
      <c r="I153" s="16" t="s">
        <v>130</v>
      </c>
      <c r="J153" s="16"/>
      <c r="L153" s="16" t="s">
        <v>155</v>
      </c>
      <c r="M153" s="16" t="s">
        <v>161</v>
      </c>
      <c r="N153" s="39" t="s">
        <v>1084</v>
      </c>
      <c r="O153" s="16"/>
      <c r="P153" s="21" t="s">
        <v>830</v>
      </c>
      <c r="Q153" s="16" t="s">
        <v>176</v>
      </c>
      <c r="R153" s="16" t="s">
        <v>192</v>
      </c>
      <c r="S153" s="16" t="s">
        <v>228</v>
      </c>
      <c r="T153" s="16"/>
      <c r="U153" s="16" t="s">
        <v>409</v>
      </c>
      <c r="V153" s="16"/>
      <c r="W153" s="16"/>
      <c r="X153" s="16">
        <f>VLOOKUP(P153,Locations!F:H,2,FALSE)</f>
        <v>-33.918950000000002</v>
      </c>
      <c r="Y153">
        <f>VLOOKUP(P153,Locations!F:H,3,FALSE)</f>
        <v>136.56021000000001</v>
      </c>
    </row>
    <row r="154" spans="1:25" x14ac:dyDescent="0.2">
      <c r="A154" s="18" t="s">
        <v>805</v>
      </c>
      <c r="B154" s="18" t="s">
        <v>285</v>
      </c>
      <c r="C154" s="23">
        <v>26</v>
      </c>
      <c r="D154" s="19">
        <v>39518</v>
      </c>
      <c r="E154" s="16"/>
      <c r="F154" s="16"/>
      <c r="G154" s="16" t="s">
        <v>868</v>
      </c>
      <c r="H154" s="16" t="s">
        <v>50</v>
      </c>
      <c r="I154" s="16" t="s">
        <v>130</v>
      </c>
      <c r="J154" s="16"/>
      <c r="L154" s="16" t="s">
        <v>151</v>
      </c>
      <c r="M154" s="16" t="s">
        <v>161</v>
      </c>
      <c r="N154" s="16" t="s">
        <v>1083</v>
      </c>
      <c r="O154" s="16"/>
      <c r="P154" s="21" t="s">
        <v>831</v>
      </c>
      <c r="Q154" s="16" t="s">
        <v>176</v>
      </c>
      <c r="R154" s="16" t="s">
        <v>190</v>
      </c>
      <c r="S154" s="16" t="s">
        <v>226</v>
      </c>
      <c r="T154" s="16"/>
      <c r="U154" s="16" t="s">
        <v>907</v>
      </c>
      <c r="V154" s="16"/>
      <c r="W154" s="16"/>
      <c r="X154" s="16">
        <f>VLOOKUP(P154,Locations!F:H,2,FALSE)</f>
        <v>-33.918669999999999</v>
      </c>
      <c r="Y154">
        <f>VLOOKUP(P154,Locations!F:H,3,FALSE)</f>
        <v>136.55968999999999</v>
      </c>
    </row>
    <row r="155" spans="1:25" x14ac:dyDescent="0.2">
      <c r="A155" s="18" t="s">
        <v>805</v>
      </c>
      <c r="B155" s="18" t="s">
        <v>285</v>
      </c>
      <c r="C155" s="23">
        <v>27</v>
      </c>
      <c r="D155" s="19">
        <v>39519</v>
      </c>
      <c r="E155" s="16"/>
      <c r="F155" s="16"/>
      <c r="G155" s="16" t="s">
        <v>882</v>
      </c>
      <c r="H155" s="16" t="s">
        <v>50</v>
      </c>
      <c r="I155" s="16" t="s">
        <v>130</v>
      </c>
      <c r="J155" s="16"/>
      <c r="L155" s="16" t="s">
        <v>151</v>
      </c>
      <c r="M155" s="16" t="s">
        <v>161</v>
      </c>
      <c r="N155" s="16" t="s">
        <v>1088</v>
      </c>
      <c r="O155" s="16"/>
      <c r="P155" s="21" t="s">
        <v>832</v>
      </c>
      <c r="Q155" s="16" t="s">
        <v>176</v>
      </c>
      <c r="R155" s="16" t="s">
        <v>190</v>
      </c>
      <c r="S155" s="16" t="s">
        <v>226</v>
      </c>
      <c r="T155" s="16"/>
      <c r="U155" s="16" t="s">
        <v>908</v>
      </c>
      <c r="V155" s="16"/>
      <c r="W155" s="16"/>
      <c r="X155" s="16">
        <f>VLOOKUP(P155,Locations!F:H,2,FALSE)</f>
        <v>-33.918329999999997</v>
      </c>
      <c r="Y155">
        <f>VLOOKUP(P155,Locations!F:H,3,FALSE)</f>
        <v>136.55941999999999</v>
      </c>
    </row>
    <row r="156" spans="1:25" x14ac:dyDescent="0.2">
      <c r="A156" s="18" t="s">
        <v>805</v>
      </c>
      <c r="B156" s="18" t="s">
        <v>285</v>
      </c>
      <c r="C156" s="23">
        <v>28</v>
      </c>
      <c r="D156" s="19">
        <v>39519</v>
      </c>
      <c r="E156" s="16"/>
      <c r="F156" s="16"/>
      <c r="G156" s="16" t="s">
        <v>874</v>
      </c>
      <c r="H156" s="16" t="s">
        <v>50</v>
      </c>
      <c r="I156" s="16" t="s">
        <v>130</v>
      </c>
      <c r="J156" s="16"/>
      <c r="L156" s="16" t="s">
        <v>154</v>
      </c>
      <c r="M156" s="16" t="s">
        <v>161</v>
      </c>
      <c r="N156" s="16" t="s">
        <v>1091</v>
      </c>
      <c r="O156" s="16"/>
      <c r="P156" s="21" t="s">
        <v>833</v>
      </c>
      <c r="Q156" s="16" t="s">
        <v>176</v>
      </c>
      <c r="R156" s="16" t="s">
        <v>188</v>
      </c>
      <c r="S156" s="16" t="s">
        <v>224</v>
      </c>
      <c r="T156" s="16"/>
      <c r="U156" s="16" t="s">
        <v>909</v>
      </c>
      <c r="V156" s="16"/>
      <c r="W156" s="16"/>
      <c r="X156" s="16">
        <f>VLOOKUP(P156,Locations!F:H,2,FALSE)</f>
        <v>-33.922080000000001</v>
      </c>
      <c r="Y156">
        <f>VLOOKUP(P156,Locations!F:H,3,FALSE)</f>
        <v>136.56796</v>
      </c>
    </row>
    <row r="157" spans="1:25" x14ac:dyDescent="0.2">
      <c r="A157" s="18" t="s">
        <v>805</v>
      </c>
      <c r="B157" s="18" t="s">
        <v>285</v>
      </c>
      <c r="C157" s="23">
        <v>29</v>
      </c>
      <c r="D157" s="19">
        <v>39519</v>
      </c>
      <c r="E157" s="16"/>
      <c r="F157" s="16"/>
      <c r="G157" s="16" t="s">
        <v>871</v>
      </c>
      <c r="H157" s="16" t="s">
        <v>50</v>
      </c>
      <c r="I157" s="16" t="s">
        <v>130</v>
      </c>
      <c r="J157" s="16"/>
      <c r="L157" s="16" t="s">
        <v>158</v>
      </c>
      <c r="M157" s="16" t="s">
        <v>161</v>
      </c>
      <c r="N157" s="16" t="s">
        <v>1092</v>
      </c>
      <c r="O157" s="16"/>
      <c r="P157" s="21" t="s">
        <v>834</v>
      </c>
      <c r="Q157" s="16" t="s">
        <v>176</v>
      </c>
      <c r="R157" s="16" t="s">
        <v>188</v>
      </c>
      <c r="S157" s="16" t="s">
        <v>224</v>
      </c>
      <c r="T157" s="16"/>
      <c r="U157" s="16" t="s">
        <v>910</v>
      </c>
      <c r="V157" s="16"/>
      <c r="W157" s="16"/>
      <c r="X157" s="16">
        <f>VLOOKUP(P157,Locations!F:H,2,FALSE)</f>
        <v>-33.921880000000002</v>
      </c>
      <c r="Y157">
        <f>VLOOKUP(P157,Locations!F:H,3,FALSE)</f>
        <v>136.56793999999999</v>
      </c>
    </row>
    <row r="158" spans="1:25" x14ac:dyDescent="0.2">
      <c r="A158" s="18" t="s">
        <v>805</v>
      </c>
      <c r="B158" s="18" t="s">
        <v>285</v>
      </c>
      <c r="C158" s="23">
        <v>30</v>
      </c>
      <c r="D158" s="19">
        <v>39519</v>
      </c>
      <c r="E158" s="16"/>
      <c r="F158" s="16"/>
      <c r="G158" s="16" t="s">
        <v>883</v>
      </c>
      <c r="H158" s="16" t="s">
        <v>50</v>
      </c>
      <c r="I158" s="16" t="s">
        <v>130</v>
      </c>
      <c r="J158" s="16"/>
      <c r="L158" s="16" t="s">
        <v>153</v>
      </c>
      <c r="M158" s="16" t="s">
        <v>161</v>
      </c>
      <c r="N158" s="39" t="s">
        <v>1090</v>
      </c>
      <c r="O158" s="16"/>
      <c r="P158" s="21" t="s">
        <v>835</v>
      </c>
      <c r="Q158" s="16" t="s">
        <v>176</v>
      </c>
      <c r="R158" s="16" t="s">
        <v>188</v>
      </c>
      <c r="S158" s="16" t="s">
        <v>224</v>
      </c>
      <c r="T158" s="16"/>
      <c r="U158" s="16" t="s">
        <v>911</v>
      </c>
      <c r="V158" s="16"/>
      <c r="W158" s="16"/>
      <c r="X158" s="16">
        <f>VLOOKUP(P158,Locations!F:H,2,FALSE)</f>
        <v>-33.921619999999997</v>
      </c>
      <c r="Y158">
        <f>VLOOKUP(P158,Locations!F:H,3,FALSE)</f>
        <v>136.56797</v>
      </c>
    </row>
    <row r="159" spans="1:25" x14ac:dyDescent="0.2">
      <c r="A159" s="18" t="s">
        <v>805</v>
      </c>
      <c r="B159" s="18" t="s">
        <v>285</v>
      </c>
      <c r="C159" s="23">
        <v>31</v>
      </c>
      <c r="D159" s="19">
        <v>39519</v>
      </c>
      <c r="E159" s="16"/>
      <c r="F159" s="16"/>
      <c r="G159" s="16" t="s">
        <v>875</v>
      </c>
      <c r="H159" s="16" t="s">
        <v>45</v>
      </c>
      <c r="I159" s="16" t="s">
        <v>101</v>
      </c>
      <c r="J159" s="16"/>
      <c r="L159" s="16" t="s">
        <v>154</v>
      </c>
      <c r="M159" s="16" t="s">
        <v>161</v>
      </c>
      <c r="N159" s="16" t="s">
        <v>891</v>
      </c>
      <c r="O159" s="16"/>
      <c r="P159" s="21" t="s">
        <v>836</v>
      </c>
      <c r="Q159" s="16" t="s">
        <v>173</v>
      </c>
      <c r="R159" s="16" t="s">
        <v>191</v>
      </c>
      <c r="S159" s="16" t="s">
        <v>209</v>
      </c>
      <c r="T159" s="16"/>
      <c r="U159" s="16" t="s">
        <v>912</v>
      </c>
      <c r="V159" s="16"/>
      <c r="W159" s="16"/>
      <c r="X159" s="16">
        <f>VLOOKUP(P159,Locations!F:H,2,FALSE)</f>
        <v>-33.92118</v>
      </c>
      <c r="Y159">
        <f>VLOOKUP(P159,Locations!F:H,3,FALSE)</f>
        <v>136.56756999999999</v>
      </c>
    </row>
    <row r="160" spans="1:25" x14ac:dyDescent="0.2">
      <c r="A160" s="18" t="s">
        <v>805</v>
      </c>
      <c r="B160" s="18" t="s">
        <v>285</v>
      </c>
      <c r="C160" s="23">
        <v>32</v>
      </c>
      <c r="D160" s="19">
        <v>39519</v>
      </c>
      <c r="E160" s="16"/>
      <c r="F160" s="16"/>
      <c r="G160" s="16" t="s">
        <v>871</v>
      </c>
      <c r="H160" s="16" t="s">
        <v>50</v>
      </c>
      <c r="I160" s="16" t="s">
        <v>130</v>
      </c>
      <c r="J160" s="16"/>
      <c r="L160" s="16" t="s">
        <v>158</v>
      </c>
      <c r="M160" s="16" t="s">
        <v>161</v>
      </c>
      <c r="N160" s="39" t="s">
        <v>1093</v>
      </c>
      <c r="O160" s="16"/>
      <c r="P160" s="21" t="s">
        <v>837</v>
      </c>
      <c r="Q160" s="16" t="s">
        <v>176</v>
      </c>
      <c r="R160" s="16" t="s">
        <v>188</v>
      </c>
      <c r="S160" s="16" t="s">
        <v>224</v>
      </c>
      <c r="T160" s="16"/>
      <c r="U160" s="16" t="s">
        <v>913</v>
      </c>
      <c r="V160" s="16"/>
      <c r="W160" s="16"/>
      <c r="X160" s="16">
        <f>VLOOKUP(P160,Locations!F:H,2,FALSE)</f>
        <v>-33.92051</v>
      </c>
      <c r="Y160">
        <f>VLOOKUP(P160,Locations!F:H,3,FALSE)</f>
        <v>136.56704999999999</v>
      </c>
    </row>
    <row r="161" spans="1:25" x14ac:dyDescent="0.2">
      <c r="A161" s="18" t="s">
        <v>805</v>
      </c>
      <c r="B161" s="18" t="s">
        <v>285</v>
      </c>
      <c r="C161" s="23">
        <v>33</v>
      </c>
      <c r="D161" s="19">
        <v>39519</v>
      </c>
      <c r="E161" s="16"/>
      <c r="F161" s="16"/>
      <c r="G161" s="16" t="s">
        <v>879</v>
      </c>
      <c r="H161" s="16" t="s">
        <v>51</v>
      </c>
      <c r="I161" s="10" t="s">
        <v>63</v>
      </c>
      <c r="J161" s="16"/>
      <c r="L161" s="16" t="s">
        <v>157</v>
      </c>
      <c r="M161" s="16" t="s">
        <v>161</v>
      </c>
      <c r="N161" s="39" t="s">
        <v>1094</v>
      </c>
      <c r="O161" s="16"/>
      <c r="P161" s="21" t="s">
        <v>838</v>
      </c>
      <c r="Q161" s="16" t="s">
        <v>171</v>
      </c>
      <c r="R161" s="16" t="s">
        <v>189</v>
      </c>
      <c r="S161" s="16" t="s">
        <v>195</v>
      </c>
      <c r="T161" s="16"/>
      <c r="U161" s="16" t="s">
        <v>914</v>
      </c>
      <c r="V161" s="16"/>
      <c r="W161" s="16"/>
      <c r="X161" s="16">
        <f>VLOOKUP(P161,Locations!F:H,2,FALSE)</f>
        <v>-33.920079999999999</v>
      </c>
      <c r="Y161">
        <f>VLOOKUP(P161,Locations!F:H,3,FALSE)</f>
        <v>136.56733</v>
      </c>
    </row>
    <row r="162" spans="1:25" x14ac:dyDescent="0.2">
      <c r="A162" s="18" t="s">
        <v>805</v>
      </c>
      <c r="B162" s="18" t="s">
        <v>285</v>
      </c>
      <c r="C162" s="23">
        <v>34</v>
      </c>
      <c r="D162" s="19">
        <v>39519</v>
      </c>
      <c r="E162" s="16"/>
      <c r="F162" s="16"/>
      <c r="G162" s="16" t="s">
        <v>871</v>
      </c>
      <c r="H162" s="16" t="s">
        <v>50</v>
      </c>
      <c r="I162" s="16" t="s">
        <v>130</v>
      </c>
      <c r="J162" s="16"/>
      <c r="L162" s="16" t="s">
        <v>158</v>
      </c>
      <c r="M162" s="16" t="s">
        <v>161</v>
      </c>
      <c r="N162" s="16" t="s">
        <v>1087</v>
      </c>
      <c r="O162" s="16"/>
      <c r="P162" s="21" t="s">
        <v>839</v>
      </c>
      <c r="Q162" s="16" t="s">
        <v>176</v>
      </c>
      <c r="R162" s="16" t="s">
        <v>189</v>
      </c>
      <c r="S162" s="16" t="s">
        <v>225</v>
      </c>
      <c r="T162" s="16"/>
      <c r="U162" s="16" t="s">
        <v>899</v>
      </c>
      <c r="V162" s="16"/>
      <c r="W162" s="16"/>
      <c r="X162" s="16">
        <f>VLOOKUP(P162,Locations!F:H,2,FALSE)</f>
        <v>-33.920070000000003</v>
      </c>
      <c r="Y162">
        <f>VLOOKUP(P162,Locations!F:H,3,FALSE)</f>
        <v>136.56853000000001</v>
      </c>
    </row>
    <row r="163" spans="1:25" x14ac:dyDescent="0.2">
      <c r="A163" s="18" t="s">
        <v>805</v>
      </c>
      <c r="B163" s="18" t="s">
        <v>285</v>
      </c>
      <c r="C163" s="23">
        <v>35</v>
      </c>
      <c r="D163" s="19">
        <v>39519</v>
      </c>
      <c r="E163" s="16"/>
      <c r="F163" s="16"/>
      <c r="G163" s="16" t="s">
        <v>889</v>
      </c>
      <c r="H163" s="16" t="s">
        <v>50</v>
      </c>
      <c r="I163" s="16" t="s">
        <v>130</v>
      </c>
      <c r="J163" s="16"/>
      <c r="L163" s="16" t="s">
        <v>155</v>
      </c>
      <c r="M163" s="16" t="s">
        <v>161</v>
      </c>
      <c r="N163" s="39" t="s">
        <v>1095</v>
      </c>
      <c r="O163" s="16"/>
      <c r="P163" s="21" t="s">
        <v>840</v>
      </c>
      <c r="Q163" s="16" t="s">
        <v>176</v>
      </c>
      <c r="R163" s="16" t="s">
        <v>191</v>
      </c>
      <c r="S163" s="16" t="s">
        <v>227</v>
      </c>
      <c r="T163" s="16"/>
      <c r="U163" s="16" t="s">
        <v>409</v>
      </c>
      <c r="V163" s="16"/>
      <c r="W163" s="16"/>
      <c r="X163" s="16">
        <f>VLOOKUP(P163,Locations!F:H,2,FALSE)</f>
        <v>-33.919809999999998</v>
      </c>
      <c r="Y163">
        <f>VLOOKUP(P163,Locations!F:H,3,FALSE)</f>
        <v>136.56907000000001</v>
      </c>
    </row>
    <row r="164" spans="1:25" x14ac:dyDescent="0.2">
      <c r="A164" s="18" t="s">
        <v>805</v>
      </c>
      <c r="B164" s="18" t="s">
        <v>285</v>
      </c>
      <c r="C164" s="23">
        <v>36</v>
      </c>
      <c r="D164" s="19">
        <v>39519</v>
      </c>
      <c r="E164" s="16"/>
      <c r="F164" s="16"/>
      <c r="G164" s="16" t="s">
        <v>871</v>
      </c>
      <c r="H164" s="16" t="s">
        <v>50</v>
      </c>
      <c r="I164" s="16" t="s">
        <v>130</v>
      </c>
      <c r="J164" s="16"/>
      <c r="L164" s="16" t="s">
        <v>158</v>
      </c>
      <c r="M164" s="16" t="s">
        <v>161</v>
      </c>
      <c r="N164" s="16" t="s">
        <v>1091</v>
      </c>
      <c r="O164" s="16"/>
      <c r="P164" s="21" t="s">
        <v>841</v>
      </c>
      <c r="Q164" s="16" t="s">
        <v>176</v>
      </c>
      <c r="R164" s="16" t="s">
        <v>190</v>
      </c>
      <c r="S164" s="16" t="s">
        <v>226</v>
      </c>
      <c r="T164" s="16"/>
      <c r="U164" s="16" t="s">
        <v>915</v>
      </c>
      <c r="V164" s="16"/>
      <c r="W164" s="16"/>
      <c r="X164" s="16">
        <f>VLOOKUP(P164,Locations!F:H,2,FALSE)</f>
        <v>-33.91957</v>
      </c>
      <c r="Y164">
        <f>VLOOKUP(P164,Locations!F:H,3,FALSE)</f>
        <v>136.56922</v>
      </c>
    </row>
    <row r="165" spans="1:25" x14ac:dyDescent="0.2">
      <c r="A165" s="18" t="s">
        <v>805</v>
      </c>
      <c r="B165" s="18" t="s">
        <v>285</v>
      </c>
      <c r="C165" s="23">
        <v>37</v>
      </c>
      <c r="D165" s="19">
        <v>39519</v>
      </c>
      <c r="E165" s="16"/>
      <c r="F165" s="16"/>
      <c r="G165" s="16" t="s">
        <v>871</v>
      </c>
      <c r="H165" s="16" t="s">
        <v>50</v>
      </c>
      <c r="I165" s="16" t="s">
        <v>130</v>
      </c>
      <c r="J165" s="16"/>
      <c r="L165" s="16" t="s">
        <v>158</v>
      </c>
      <c r="M165" s="16" t="s">
        <v>161</v>
      </c>
      <c r="N165" s="16" t="s">
        <v>1087</v>
      </c>
      <c r="O165" s="16"/>
      <c r="P165" s="21" t="s">
        <v>842</v>
      </c>
      <c r="Q165" s="16" t="s">
        <v>176</v>
      </c>
      <c r="R165" s="16" t="s">
        <v>189</v>
      </c>
      <c r="S165" s="16" t="s">
        <v>225</v>
      </c>
      <c r="T165" s="16"/>
      <c r="U165" s="16" t="s">
        <v>896</v>
      </c>
      <c r="V165" s="16"/>
      <c r="W165" s="16"/>
      <c r="X165" s="16">
        <f>VLOOKUP(P165,Locations!F:H,2,FALSE)</f>
        <v>-33.918729999999996</v>
      </c>
      <c r="Y165">
        <f>VLOOKUP(P165,Locations!F:H,3,FALSE)</f>
        <v>136.56859</v>
      </c>
    </row>
    <row r="166" spans="1:25" x14ac:dyDescent="0.2">
      <c r="A166" s="18" t="s">
        <v>805</v>
      </c>
      <c r="B166" s="18" t="s">
        <v>285</v>
      </c>
      <c r="C166" s="23">
        <v>38</v>
      </c>
      <c r="D166" s="19">
        <v>39519</v>
      </c>
      <c r="E166" s="16"/>
      <c r="F166" s="16"/>
      <c r="G166" s="16" t="s">
        <v>884</v>
      </c>
      <c r="H166" s="16" t="s">
        <v>50</v>
      </c>
      <c r="I166" s="16" t="s">
        <v>130</v>
      </c>
      <c r="J166" s="16"/>
      <c r="L166" s="16" t="s">
        <v>157</v>
      </c>
      <c r="M166" s="16" t="s">
        <v>161</v>
      </c>
      <c r="N166" s="39" t="s">
        <v>1086</v>
      </c>
      <c r="O166" s="16"/>
      <c r="P166" s="21" t="s">
        <v>843</v>
      </c>
      <c r="Q166" s="16" t="s">
        <v>176</v>
      </c>
      <c r="R166" s="16" t="s">
        <v>190</v>
      </c>
      <c r="S166" s="16" t="s">
        <v>226</v>
      </c>
      <c r="T166" s="16"/>
      <c r="U166" s="16" t="s">
        <v>916</v>
      </c>
      <c r="V166" s="16"/>
      <c r="W166" s="16"/>
      <c r="X166" s="16">
        <f>VLOOKUP(P166,Locations!F:H,2,FALSE)</f>
        <v>-33.918210000000002</v>
      </c>
      <c r="Y166">
        <f>VLOOKUP(P166,Locations!F:H,3,FALSE)</f>
        <v>136.56854999999999</v>
      </c>
    </row>
    <row r="167" spans="1:25" x14ac:dyDescent="0.2">
      <c r="A167" s="18" t="s">
        <v>805</v>
      </c>
      <c r="B167" s="18" t="s">
        <v>285</v>
      </c>
      <c r="C167" s="23">
        <v>39</v>
      </c>
      <c r="D167" s="19">
        <v>39519</v>
      </c>
      <c r="E167" s="16"/>
      <c r="F167" s="16"/>
      <c r="G167" s="16" t="s">
        <v>889</v>
      </c>
      <c r="H167" s="16" t="s">
        <v>50</v>
      </c>
      <c r="I167" s="16" t="s">
        <v>130</v>
      </c>
      <c r="J167" s="16"/>
      <c r="L167" s="16" t="s">
        <v>155</v>
      </c>
      <c r="M167" s="16" t="s">
        <v>161</v>
      </c>
      <c r="N167" s="39" t="s">
        <v>1084</v>
      </c>
      <c r="O167" s="16"/>
      <c r="P167" s="21" t="s">
        <v>844</v>
      </c>
      <c r="Q167" s="16" t="s">
        <v>176</v>
      </c>
      <c r="R167" s="16" t="s">
        <v>192</v>
      </c>
      <c r="S167" s="16" t="s">
        <v>228</v>
      </c>
      <c r="T167" s="16"/>
      <c r="U167" s="16" t="s">
        <v>409</v>
      </c>
      <c r="V167" s="16"/>
      <c r="W167" s="16"/>
      <c r="X167" s="16">
        <f>VLOOKUP(P167,Locations!F:H,2,FALSE)</f>
        <v>-33.917479999999998</v>
      </c>
      <c r="Y167">
        <f>VLOOKUP(P167,Locations!F:H,3,FALSE)</f>
        <v>136.56876</v>
      </c>
    </row>
    <row r="168" spans="1:25" x14ac:dyDescent="0.2">
      <c r="A168" s="18" t="s">
        <v>805</v>
      </c>
      <c r="B168" s="18" t="s">
        <v>285</v>
      </c>
      <c r="C168" s="23">
        <v>40</v>
      </c>
      <c r="D168" s="19">
        <v>39519</v>
      </c>
      <c r="E168" s="16"/>
      <c r="F168" s="16"/>
      <c r="G168" s="16" t="s">
        <v>869</v>
      </c>
      <c r="H168" s="16" t="s">
        <v>50</v>
      </c>
      <c r="I168" s="16" t="s">
        <v>130</v>
      </c>
      <c r="J168" s="16"/>
      <c r="L168" s="16" t="s">
        <v>153</v>
      </c>
      <c r="M168" s="16" t="s">
        <v>161</v>
      </c>
      <c r="N168" s="39" t="s">
        <v>1084</v>
      </c>
      <c r="O168" s="16"/>
      <c r="P168" s="21" t="s">
        <v>845</v>
      </c>
      <c r="Q168" s="16" t="s">
        <v>176</v>
      </c>
      <c r="R168" s="16" t="s">
        <v>192</v>
      </c>
      <c r="S168" s="16" t="s">
        <v>228</v>
      </c>
      <c r="T168" s="16"/>
      <c r="U168" s="16" t="s">
        <v>409</v>
      </c>
      <c r="V168" s="16"/>
      <c r="W168" s="16"/>
      <c r="X168" s="16">
        <f>VLOOKUP(P168,Locations!F:H,2,FALSE)</f>
        <v>-33.916449999999998</v>
      </c>
      <c r="Y168">
        <f>VLOOKUP(P168,Locations!F:H,3,FALSE)</f>
        <v>136.56959000000001</v>
      </c>
    </row>
    <row r="169" spans="1:25" x14ac:dyDescent="0.2">
      <c r="A169" s="18" t="s">
        <v>805</v>
      </c>
      <c r="B169" s="18" t="s">
        <v>285</v>
      </c>
      <c r="C169" s="23">
        <v>41</v>
      </c>
      <c r="D169" s="19">
        <v>39519</v>
      </c>
      <c r="E169" s="16"/>
      <c r="F169" s="16"/>
      <c r="G169" s="16" t="s">
        <v>889</v>
      </c>
      <c r="H169" s="16" t="s">
        <v>50</v>
      </c>
      <c r="I169" s="16" t="s">
        <v>130</v>
      </c>
      <c r="J169" s="16"/>
      <c r="L169" s="16" t="s">
        <v>155</v>
      </c>
      <c r="M169" s="16" t="s">
        <v>161</v>
      </c>
      <c r="N169" s="16" t="s">
        <v>1089</v>
      </c>
      <c r="O169" s="16"/>
      <c r="P169" s="21" t="s">
        <v>846</v>
      </c>
      <c r="Q169" s="16" t="s">
        <v>176</v>
      </c>
      <c r="R169" s="16" t="s">
        <v>190</v>
      </c>
      <c r="S169" s="16" t="s">
        <v>226</v>
      </c>
      <c r="T169" s="16"/>
      <c r="U169" s="16" t="s">
        <v>899</v>
      </c>
      <c r="V169" s="16"/>
      <c r="W169" s="16"/>
      <c r="X169" s="16">
        <f>VLOOKUP(P169,Locations!F:H,2,FALSE)</f>
        <v>-33.915770000000002</v>
      </c>
      <c r="Y169">
        <f>VLOOKUP(P169,Locations!F:H,3,FALSE)</f>
        <v>136.57029</v>
      </c>
    </row>
    <row r="170" spans="1:25" x14ac:dyDescent="0.2">
      <c r="A170" s="18" t="s">
        <v>805</v>
      </c>
      <c r="B170" s="18" t="s">
        <v>285</v>
      </c>
      <c r="C170" s="23">
        <v>42</v>
      </c>
      <c r="D170" s="19">
        <v>39519</v>
      </c>
      <c r="E170" s="16"/>
      <c r="F170" s="16"/>
      <c r="G170" s="16" t="s">
        <v>885</v>
      </c>
      <c r="H170" s="16" t="s">
        <v>50</v>
      </c>
      <c r="I170" s="16" t="s">
        <v>130</v>
      </c>
      <c r="J170" s="16"/>
      <c r="L170" s="16" t="s">
        <v>154</v>
      </c>
      <c r="M170" s="16" t="s">
        <v>161</v>
      </c>
      <c r="N170" s="16" t="s">
        <v>1089</v>
      </c>
      <c r="O170" s="16"/>
      <c r="P170" s="21" t="s">
        <v>847</v>
      </c>
      <c r="Q170" s="16" t="s">
        <v>176</v>
      </c>
      <c r="R170" s="16" t="s">
        <v>190</v>
      </c>
      <c r="S170" s="16" t="s">
        <v>226</v>
      </c>
      <c r="T170" s="16"/>
      <c r="U170" s="16" t="s">
        <v>917</v>
      </c>
      <c r="V170" s="16"/>
      <c r="W170" s="16"/>
      <c r="X170" s="16">
        <f>VLOOKUP(P170,Locations!F:H,2,FALSE)</f>
        <v>-33.91583</v>
      </c>
      <c r="Y170">
        <f>VLOOKUP(P170,Locations!F:H,3,FALSE)</f>
        <v>136.57068000000001</v>
      </c>
    </row>
    <row r="171" spans="1:25" x14ac:dyDescent="0.2">
      <c r="A171" s="18" t="s">
        <v>805</v>
      </c>
      <c r="B171" s="18" t="s">
        <v>285</v>
      </c>
      <c r="C171" s="23">
        <v>43</v>
      </c>
      <c r="D171" s="19">
        <v>39519</v>
      </c>
      <c r="E171" s="16"/>
      <c r="F171" s="16"/>
      <c r="G171" s="16" t="s">
        <v>889</v>
      </c>
      <c r="H171" s="16" t="s">
        <v>50</v>
      </c>
      <c r="I171" s="16" t="s">
        <v>130</v>
      </c>
      <c r="J171" s="16"/>
      <c r="L171" s="16" t="s">
        <v>155</v>
      </c>
      <c r="M171" s="16" t="s">
        <v>161</v>
      </c>
      <c r="N171" s="16" t="s">
        <v>1089</v>
      </c>
      <c r="O171" s="16"/>
      <c r="P171" s="21" t="s">
        <v>848</v>
      </c>
      <c r="Q171" s="16" t="s">
        <v>176</v>
      </c>
      <c r="R171" s="16" t="s">
        <v>190</v>
      </c>
      <c r="S171" s="16" t="s">
        <v>226</v>
      </c>
      <c r="T171" s="16"/>
      <c r="U171" s="16" t="s">
        <v>918</v>
      </c>
      <c r="V171" s="16"/>
      <c r="W171" s="16"/>
      <c r="X171" s="16">
        <f>VLOOKUP(P171,Locations!F:H,2,FALSE)</f>
        <v>-33.916080000000001</v>
      </c>
      <c r="Y171">
        <f>VLOOKUP(P171,Locations!F:H,3,FALSE)</f>
        <v>136.57087000000001</v>
      </c>
    </row>
    <row r="172" spans="1:25" x14ac:dyDescent="0.2">
      <c r="A172" s="18" t="s">
        <v>805</v>
      </c>
      <c r="B172" s="18" t="s">
        <v>285</v>
      </c>
      <c r="C172" s="23">
        <v>44</v>
      </c>
      <c r="D172" s="19">
        <v>39519</v>
      </c>
      <c r="E172" s="16"/>
      <c r="F172" s="16"/>
      <c r="G172" s="16" t="s">
        <v>869</v>
      </c>
      <c r="H172" s="16" t="s">
        <v>50</v>
      </c>
      <c r="I172" s="16" t="s">
        <v>130</v>
      </c>
      <c r="J172" s="16"/>
      <c r="L172" s="16" t="s">
        <v>153</v>
      </c>
      <c r="M172" s="16" t="s">
        <v>161</v>
      </c>
      <c r="N172" s="16" t="s">
        <v>1089</v>
      </c>
      <c r="O172" s="16"/>
      <c r="P172" s="21" t="s">
        <v>849</v>
      </c>
      <c r="Q172" s="16" t="s">
        <v>176</v>
      </c>
      <c r="R172" s="16" t="s">
        <v>188</v>
      </c>
      <c r="S172" s="16" t="s">
        <v>224</v>
      </c>
      <c r="T172" s="16"/>
      <c r="U172" s="16" t="s">
        <v>919</v>
      </c>
      <c r="V172" s="16"/>
      <c r="W172" s="16"/>
      <c r="X172" s="16">
        <f>VLOOKUP(P172,Locations!F:H,2,FALSE)</f>
        <v>-33.916910000000001</v>
      </c>
      <c r="Y172">
        <f>VLOOKUP(P172,Locations!F:H,3,FALSE)</f>
        <v>136.57165000000001</v>
      </c>
    </row>
    <row r="173" spans="1:25" x14ac:dyDescent="0.2">
      <c r="A173" s="18" t="s">
        <v>805</v>
      </c>
      <c r="B173" s="18" t="s">
        <v>285</v>
      </c>
      <c r="C173" s="23">
        <v>45</v>
      </c>
      <c r="D173" s="19">
        <v>39519</v>
      </c>
      <c r="E173" s="16"/>
      <c r="F173" s="16"/>
      <c r="G173" s="16" t="s">
        <v>870</v>
      </c>
      <c r="H173" s="16" t="s">
        <v>50</v>
      </c>
      <c r="I173" s="16" t="s">
        <v>130</v>
      </c>
      <c r="J173" s="16"/>
      <c r="L173" s="16" t="s">
        <v>154</v>
      </c>
      <c r="M173" s="16" t="s">
        <v>161</v>
      </c>
      <c r="N173" s="16" t="s">
        <v>1089</v>
      </c>
      <c r="O173" s="16"/>
      <c r="P173" s="21" t="s">
        <v>850</v>
      </c>
      <c r="Q173" s="16" t="s">
        <v>176</v>
      </c>
      <c r="R173" s="16" t="s">
        <v>188</v>
      </c>
      <c r="S173" s="16" t="s">
        <v>224</v>
      </c>
      <c r="T173" s="16"/>
      <c r="U173" s="16" t="s">
        <v>920</v>
      </c>
      <c r="V173" s="16"/>
      <c r="W173" s="16"/>
      <c r="X173" s="16">
        <f>VLOOKUP(P173,Locations!F:H,2,FALSE)</f>
        <v>-33.917459999999998</v>
      </c>
      <c r="Y173">
        <f>VLOOKUP(P173,Locations!F:H,3,FALSE)</f>
        <v>136.5712</v>
      </c>
    </row>
    <row r="174" spans="1:25" x14ac:dyDescent="0.2">
      <c r="A174" s="18" t="s">
        <v>805</v>
      </c>
      <c r="B174" s="18" t="s">
        <v>285</v>
      </c>
      <c r="C174" s="23">
        <v>46</v>
      </c>
      <c r="D174" s="19">
        <v>39519</v>
      </c>
      <c r="E174" s="16"/>
      <c r="F174" s="16"/>
      <c r="G174" s="16" t="s">
        <v>876</v>
      </c>
      <c r="H174" s="16" t="s">
        <v>50</v>
      </c>
      <c r="I174" s="16" t="s">
        <v>130</v>
      </c>
      <c r="J174" s="16"/>
      <c r="L174" s="16" t="s">
        <v>153</v>
      </c>
      <c r="M174" s="16" t="s">
        <v>161</v>
      </c>
      <c r="N174" s="16" t="s">
        <v>1089</v>
      </c>
      <c r="O174" s="16"/>
      <c r="P174" s="21" t="s">
        <v>851</v>
      </c>
      <c r="Q174" s="16" t="s">
        <v>176</v>
      </c>
      <c r="R174" s="16" t="s">
        <v>192</v>
      </c>
      <c r="S174" s="16" t="s">
        <v>228</v>
      </c>
      <c r="T174" s="16"/>
      <c r="U174" s="16" t="s">
        <v>921</v>
      </c>
      <c r="V174" s="16"/>
      <c r="W174" s="16"/>
      <c r="X174" s="16">
        <f>VLOOKUP(P174,Locations!F:H,2,FALSE)</f>
        <v>-33.917520000000003</v>
      </c>
      <c r="Y174">
        <f>VLOOKUP(P174,Locations!F:H,3,FALSE)</f>
        <v>136.57096999999999</v>
      </c>
    </row>
    <row r="175" spans="1:25" x14ac:dyDescent="0.2">
      <c r="A175" s="18" t="s">
        <v>805</v>
      </c>
      <c r="B175" s="18" t="s">
        <v>285</v>
      </c>
      <c r="C175" s="23">
        <v>47</v>
      </c>
      <c r="D175" s="19">
        <v>39519</v>
      </c>
      <c r="E175" s="16"/>
      <c r="F175" s="16"/>
      <c r="G175" s="16" t="s">
        <v>871</v>
      </c>
      <c r="H175" s="16" t="s">
        <v>50</v>
      </c>
      <c r="I175" s="16" t="s">
        <v>130</v>
      </c>
      <c r="J175" s="16"/>
      <c r="L175" s="16" t="s">
        <v>158</v>
      </c>
      <c r="M175" s="16" t="s">
        <v>161</v>
      </c>
      <c r="N175" s="16" t="s">
        <v>1087</v>
      </c>
      <c r="O175" s="16"/>
      <c r="P175" s="21" t="s">
        <v>852</v>
      </c>
      <c r="Q175" s="16" t="s">
        <v>176</v>
      </c>
      <c r="R175" s="16" t="s">
        <v>189</v>
      </c>
      <c r="S175" s="16" t="s">
        <v>225</v>
      </c>
      <c r="T175" s="16"/>
      <c r="U175" s="16" t="s">
        <v>922</v>
      </c>
      <c r="V175" s="16"/>
      <c r="W175" s="16"/>
      <c r="X175" s="16">
        <f>VLOOKUP(P175,Locations!F:H,2,FALSE)</f>
        <v>-33.919530000000002</v>
      </c>
      <c r="Y175">
        <f>VLOOKUP(P175,Locations!F:H,3,FALSE)</f>
        <v>136.56967</v>
      </c>
    </row>
    <row r="176" spans="1:25" x14ac:dyDescent="0.2">
      <c r="A176" s="18" t="s">
        <v>805</v>
      </c>
      <c r="B176" s="18" t="s">
        <v>285</v>
      </c>
      <c r="C176" s="23">
        <v>48</v>
      </c>
      <c r="D176" s="19">
        <v>39519</v>
      </c>
      <c r="E176" s="16"/>
      <c r="F176" s="16"/>
      <c r="G176" s="16" t="s">
        <v>886</v>
      </c>
      <c r="H176" s="16" t="s">
        <v>50</v>
      </c>
      <c r="I176" s="16" t="s">
        <v>130</v>
      </c>
      <c r="J176" s="16"/>
      <c r="L176" s="16" t="s">
        <v>158</v>
      </c>
      <c r="M176" s="16" t="s">
        <v>161</v>
      </c>
      <c r="N176" s="16" t="s">
        <v>1087</v>
      </c>
      <c r="O176" s="16"/>
      <c r="P176" s="21" t="s">
        <v>853</v>
      </c>
      <c r="Q176" s="16" t="s">
        <v>176</v>
      </c>
      <c r="R176" s="16" t="s">
        <v>188</v>
      </c>
      <c r="S176" s="16" t="s">
        <v>224</v>
      </c>
      <c r="T176" s="16"/>
      <c r="U176" s="16" t="s">
        <v>923</v>
      </c>
      <c r="V176" s="16"/>
      <c r="W176" s="16"/>
      <c r="X176" s="16">
        <f>VLOOKUP(P176,Locations!F:H,2,FALSE)</f>
        <v>-33.921309999999998</v>
      </c>
      <c r="Y176">
        <f>VLOOKUP(P176,Locations!F:H,3,FALSE)</f>
        <v>136.56889000000001</v>
      </c>
    </row>
    <row r="177" spans="1:25" x14ac:dyDescent="0.2">
      <c r="A177" s="18" t="s">
        <v>805</v>
      </c>
      <c r="B177" s="18" t="s">
        <v>285</v>
      </c>
      <c r="C177" s="23">
        <v>49</v>
      </c>
      <c r="D177" s="19">
        <v>39519</v>
      </c>
      <c r="E177" s="16"/>
      <c r="F177" s="16"/>
      <c r="G177" s="16" t="s">
        <v>875</v>
      </c>
      <c r="H177" s="16" t="s">
        <v>45</v>
      </c>
      <c r="I177" s="16" t="s">
        <v>101</v>
      </c>
      <c r="J177" s="16"/>
      <c r="L177" s="16" t="s">
        <v>154</v>
      </c>
      <c r="M177" s="16" t="s">
        <v>161</v>
      </c>
      <c r="N177" s="16" t="s">
        <v>891</v>
      </c>
      <c r="O177" s="16"/>
      <c r="P177" s="21" t="s">
        <v>854</v>
      </c>
      <c r="Q177" s="16" t="s">
        <v>173</v>
      </c>
      <c r="R177" s="16" t="s">
        <v>190</v>
      </c>
      <c r="S177" s="16" t="s">
        <v>208</v>
      </c>
      <c r="T177" s="16"/>
      <c r="U177" s="16" t="s">
        <v>924</v>
      </c>
      <c r="V177" s="16"/>
      <c r="W177" s="16"/>
      <c r="X177" s="16">
        <f>VLOOKUP(P177,Locations!F:H,2,FALSE)</f>
        <v>-33.926630000000003</v>
      </c>
      <c r="Y177">
        <f>VLOOKUP(P177,Locations!F:H,3,FALSE)</f>
        <v>136.57203999999999</v>
      </c>
    </row>
    <row r="178" spans="1:25" x14ac:dyDescent="0.2">
      <c r="A178" s="18" t="s">
        <v>805</v>
      </c>
      <c r="B178" s="18" t="s">
        <v>285</v>
      </c>
      <c r="C178" s="23">
        <v>50</v>
      </c>
      <c r="D178" s="19">
        <v>39519</v>
      </c>
      <c r="E178" s="16"/>
      <c r="F178" s="16"/>
      <c r="G178" s="16" t="s">
        <v>879</v>
      </c>
      <c r="H178" s="16" t="s">
        <v>51</v>
      </c>
      <c r="I178" s="10" t="s">
        <v>63</v>
      </c>
      <c r="J178" s="16"/>
      <c r="L178" s="16" t="s">
        <v>157</v>
      </c>
      <c r="M178" s="16" t="s">
        <v>161</v>
      </c>
      <c r="N178" s="39" t="s">
        <v>1096</v>
      </c>
      <c r="O178" s="16"/>
      <c r="P178" s="21" t="s">
        <v>855</v>
      </c>
      <c r="Q178" s="16" t="s">
        <v>171</v>
      </c>
      <c r="R178" s="16" t="s">
        <v>189</v>
      </c>
      <c r="S178" s="16" t="s">
        <v>195</v>
      </c>
      <c r="T178" s="16"/>
      <c r="U178" s="16" t="s">
        <v>925</v>
      </c>
      <c r="V178" s="16"/>
      <c r="W178" s="16"/>
      <c r="X178" s="16">
        <f>VLOOKUP(P178,Locations!F:H,2,FALSE)</f>
        <v>-33.92201</v>
      </c>
      <c r="Y178">
        <f>VLOOKUP(P178,Locations!F:H,3,FALSE)</f>
        <v>136.56720999999999</v>
      </c>
    </row>
    <row r="179" spans="1:25" x14ac:dyDescent="0.2">
      <c r="A179" s="18" t="s">
        <v>805</v>
      </c>
      <c r="B179" s="18" t="s">
        <v>285</v>
      </c>
      <c r="C179" s="23">
        <v>51</v>
      </c>
      <c r="D179" s="19">
        <v>39519</v>
      </c>
      <c r="E179" s="16"/>
      <c r="F179" s="16"/>
      <c r="G179" s="16" t="s">
        <v>871</v>
      </c>
      <c r="H179" s="16" t="s">
        <v>50</v>
      </c>
      <c r="I179" s="16" t="s">
        <v>130</v>
      </c>
      <c r="J179" s="16"/>
      <c r="L179" s="16" t="s">
        <v>158</v>
      </c>
      <c r="M179" s="16" t="s">
        <v>161</v>
      </c>
      <c r="N179" s="16" t="s">
        <v>1092</v>
      </c>
      <c r="O179" s="16"/>
      <c r="P179" s="21" t="s">
        <v>856</v>
      </c>
      <c r="Q179" s="16" t="s">
        <v>182</v>
      </c>
      <c r="R179" s="16" t="s">
        <v>188</v>
      </c>
      <c r="S179" s="16" t="s">
        <v>260</v>
      </c>
      <c r="T179" s="16"/>
      <c r="U179" s="16" t="s">
        <v>926</v>
      </c>
      <c r="V179" s="16"/>
      <c r="W179" s="16"/>
      <c r="X179" s="16">
        <f>VLOOKUP(P179,Locations!F:H,2,FALSE)</f>
        <v>-33.9223</v>
      </c>
      <c r="Y179">
        <f>VLOOKUP(P179,Locations!F:H,3,FALSE)</f>
        <v>136.5668</v>
      </c>
    </row>
    <row r="180" spans="1:25" x14ac:dyDescent="0.2">
      <c r="A180" s="18" t="s">
        <v>805</v>
      </c>
      <c r="B180" s="18" t="s">
        <v>285</v>
      </c>
      <c r="C180" s="23">
        <v>52</v>
      </c>
      <c r="D180" s="19">
        <v>39519</v>
      </c>
      <c r="E180" s="16"/>
      <c r="F180" s="16"/>
      <c r="G180" s="16" t="s">
        <v>875</v>
      </c>
      <c r="H180" s="16" t="s">
        <v>45</v>
      </c>
      <c r="I180" s="16" t="s">
        <v>101</v>
      </c>
      <c r="J180" s="16"/>
      <c r="L180" s="16" t="s">
        <v>154</v>
      </c>
      <c r="M180" s="16" t="s">
        <v>161</v>
      </c>
      <c r="N180" s="16" t="s">
        <v>891</v>
      </c>
      <c r="O180" s="16"/>
      <c r="P180" s="21" t="s">
        <v>857</v>
      </c>
      <c r="Q180" s="16" t="s">
        <v>173</v>
      </c>
      <c r="R180" s="16" t="s">
        <v>190</v>
      </c>
      <c r="S180" s="16" t="s">
        <v>208</v>
      </c>
      <c r="T180" s="16"/>
      <c r="U180" s="16" t="s">
        <v>927</v>
      </c>
      <c r="V180" s="16"/>
      <c r="W180" s="16"/>
      <c r="X180" s="16">
        <f>VLOOKUP(P180,Locations!F:H,2,FALSE)</f>
        <v>-33.922849999999997</v>
      </c>
      <c r="Y180">
        <f>VLOOKUP(P180,Locations!F:H,3,FALSE)</f>
        <v>136.56675999999999</v>
      </c>
    </row>
    <row r="181" spans="1:25" x14ac:dyDescent="0.2">
      <c r="A181" s="18" t="s">
        <v>805</v>
      </c>
      <c r="B181" s="18" t="s">
        <v>285</v>
      </c>
      <c r="C181" s="23">
        <v>53</v>
      </c>
      <c r="D181" s="19">
        <v>39519</v>
      </c>
      <c r="E181" s="16"/>
      <c r="F181" s="16"/>
      <c r="G181" s="16" t="s">
        <v>890</v>
      </c>
      <c r="H181" s="16" t="s">
        <v>50</v>
      </c>
      <c r="I181" s="16" t="s">
        <v>130</v>
      </c>
      <c r="J181" s="16"/>
      <c r="L181" s="16" t="s">
        <v>151</v>
      </c>
      <c r="M181" s="16" t="s">
        <v>161</v>
      </c>
      <c r="N181" s="16" t="s">
        <v>1097</v>
      </c>
      <c r="O181" s="16"/>
      <c r="P181" s="21" t="s">
        <v>858</v>
      </c>
      <c r="Q181" s="16" t="s">
        <v>182</v>
      </c>
      <c r="R181" s="16" t="s">
        <v>188</v>
      </c>
      <c r="S181" s="16" t="s">
        <v>260</v>
      </c>
      <c r="T181" s="16"/>
      <c r="U181" s="16" t="s">
        <v>928</v>
      </c>
      <c r="V181" s="16"/>
      <c r="W181" s="16"/>
      <c r="X181" s="16">
        <f>VLOOKUP(P181,Locations!F:H,2,FALSE)</f>
        <v>-33.922879999999999</v>
      </c>
      <c r="Y181">
        <f>VLOOKUP(P181,Locations!F:H,3,FALSE)</f>
        <v>136.565</v>
      </c>
    </row>
    <row r="182" spans="1:25" x14ac:dyDescent="0.2">
      <c r="A182" s="18" t="s">
        <v>805</v>
      </c>
      <c r="B182" s="18" t="s">
        <v>285</v>
      </c>
      <c r="C182" s="23">
        <v>54</v>
      </c>
      <c r="D182" s="19">
        <v>39520</v>
      </c>
      <c r="E182" s="16"/>
      <c r="F182" s="16"/>
      <c r="G182" s="16" t="s">
        <v>871</v>
      </c>
      <c r="H182" s="16" t="s">
        <v>50</v>
      </c>
      <c r="I182" s="16" t="s">
        <v>130</v>
      </c>
      <c r="J182" s="16"/>
      <c r="L182" s="16" t="s">
        <v>158</v>
      </c>
      <c r="M182" s="16" t="s">
        <v>161</v>
      </c>
      <c r="N182" s="39" t="s">
        <v>1090</v>
      </c>
      <c r="O182" s="16"/>
      <c r="P182" s="21" t="s">
        <v>859</v>
      </c>
      <c r="Q182" s="16" t="s">
        <v>176</v>
      </c>
      <c r="R182" s="16" t="s">
        <v>189</v>
      </c>
      <c r="S182" s="16" t="s">
        <v>225</v>
      </c>
      <c r="T182" s="16"/>
      <c r="U182" s="16" t="s">
        <v>929</v>
      </c>
      <c r="V182" s="16"/>
      <c r="W182" s="16"/>
      <c r="X182" s="16">
        <f>VLOOKUP(P182,Locations!F:H,2,FALSE)</f>
        <v>-33.922669999999997</v>
      </c>
      <c r="Y182">
        <f>VLOOKUP(P182,Locations!F:H,3,FALSE)</f>
        <v>136.56435999999999</v>
      </c>
    </row>
    <row r="183" spans="1:25" x14ac:dyDescent="0.2">
      <c r="A183" s="18" t="s">
        <v>805</v>
      </c>
      <c r="B183" s="18" t="s">
        <v>285</v>
      </c>
      <c r="C183" s="23">
        <v>55</v>
      </c>
      <c r="D183" s="19">
        <v>39520</v>
      </c>
      <c r="E183" s="16"/>
      <c r="F183" s="16"/>
      <c r="G183" s="16" t="s">
        <v>875</v>
      </c>
      <c r="H183" s="16" t="s">
        <v>45</v>
      </c>
      <c r="I183" s="16" t="s">
        <v>101</v>
      </c>
      <c r="J183" s="16"/>
      <c r="L183" s="16" t="s">
        <v>154</v>
      </c>
      <c r="M183" s="16" t="s">
        <v>161</v>
      </c>
      <c r="N183" s="16" t="s">
        <v>891</v>
      </c>
      <c r="O183" s="16"/>
      <c r="P183" s="21" t="s">
        <v>860</v>
      </c>
      <c r="Q183" s="16" t="s">
        <v>173</v>
      </c>
      <c r="R183" s="16" t="s">
        <v>190</v>
      </c>
      <c r="S183" s="16" t="s">
        <v>208</v>
      </c>
      <c r="T183" s="16"/>
      <c r="U183" s="16" t="s">
        <v>930</v>
      </c>
      <c r="V183" s="16"/>
      <c r="W183" s="16"/>
      <c r="X183" s="16">
        <f>VLOOKUP(P183,Locations!F:H,2,FALSE)</f>
        <v>-33.923690000000001</v>
      </c>
      <c r="Y183">
        <f>VLOOKUP(P183,Locations!F:H,3,FALSE)</f>
        <v>136.56469999999999</v>
      </c>
    </row>
    <row r="184" spans="1:25" x14ac:dyDescent="0.2">
      <c r="A184" s="18" t="s">
        <v>805</v>
      </c>
      <c r="B184" s="18" t="s">
        <v>285</v>
      </c>
      <c r="C184" s="23">
        <v>56</v>
      </c>
      <c r="D184" s="19">
        <v>39520</v>
      </c>
      <c r="E184" s="16"/>
      <c r="F184" s="16"/>
      <c r="G184" s="16" t="s">
        <v>878</v>
      </c>
      <c r="H184" s="16" t="s">
        <v>50</v>
      </c>
      <c r="I184" s="16" t="s">
        <v>130</v>
      </c>
      <c r="J184" s="16"/>
      <c r="L184" s="16" t="s">
        <v>151</v>
      </c>
      <c r="M184" s="16" t="s">
        <v>161</v>
      </c>
      <c r="N184" s="16" t="s">
        <v>1087</v>
      </c>
      <c r="O184" s="16"/>
      <c r="P184" s="21" t="s">
        <v>861</v>
      </c>
      <c r="Q184" s="16" t="s">
        <v>176</v>
      </c>
      <c r="R184" s="16" t="s">
        <v>190</v>
      </c>
      <c r="S184" s="16" t="s">
        <v>226</v>
      </c>
      <c r="T184" s="16"/>
      <c r="U184" s="16" t="s">
        <v>931</v>
      </c>
      <c r="V184" s="16"/>
      <c r="W184" s="16"/>
      <c r="X184" s="16">
        <f>VLOOKUP(P184,Locations!F:H,2,FALSE)</f>
        <v>-33.924309999999998</v>
      </c>
      <c r="Y184">
        <f>VLOOKUP(P184,Locations!F:H,3,FALSE)</f>
        <v>136.56470999999999</v>
      </c>
    </row>
    <row r="185" spans="1:25" x14ac:dyDescent="0.2">
      <c r="A185" s="18" t="s">
        <v>805</v>
      </c>
      <c r="B185" s="18" t="s">
        <v>285</v>
      </c>
      <c r="C185" s="23">
        <v>57</v>
      </c>
      <c r="D185" s="19">
        <v>39520</v>
      </c>
      <c r="E185" s="16"/>
      <c r="F185" s="16"/>
      <c r="G185" s="16" t="s">
        <v>875</v>
      </c>
      <c r="H185" s="16" t="s">
        <v>45</v>
      </c>
      <c r="I185" s="16" t="s">
        <v>101</v>
      </c>
      <c r="J185" s="16"/>
      <c r="L185" s="16" t="s">
        <v>154</v>
      </c>
      <c r="M185" s="16" t="s">
        <v>161</v>
      </c>
      <c r="N185" s="16" t="s">
        <v>891</v>
      </c>
      <c r="O185" s="16"/>
      <c r="P185" s="21" t="s">
        <v>862</v>
      </c>
      <c r="Q185" s="16" t="s">
        <v>173</v>
      </c>
      <c r="R185" s="16" t="s">
        <v>190</v>
      </c>
      <c r="S185" s="16" t="s">
        <v>208</v>
      </c>
      <c r="T185" s="16"/>
      <c r="U185" s="16" t="s">
        <v>932</v>
      </c>
      <c r="V185" s="16"/>
      <c r="W185" s="16"/>
      <c r="X185" s="16">
        <f>VLOOKUP(P185,Locations!F:H,2,FALSE)</f>
        <v>-33.924390000000002</v>
      </c>
      <c r="Y185">
        <f>VLOOKUP(P185,Locations!F:H,3,FALSE)</f>
        <v>136.56416999999999</v>
      </c>
    </row>
    <row r="186" spans="1:25" x14ac:dyDescent="0.2">
      <c r="A186" s="18" t="s">
        <v>805</v>
      </c>
      <c r="B186" s="18" t="s">
        <v>285</v>
      </c>
      <c r="C186" s="23">
        <v>58</v>
      </c>
      <c r="D186" s="19">
        <v>39520</v>
      </c>
      <c r="E186" s="16"/>
      <c r="F186" s="16"/>
      <c r="G186" s="16" t="s">
        <v>875</v>
      </c>
      <c r="H186" s="16" t="s">
        <v>45</v>
      </c>
      <c r="I186" s="16" t="s">
        <v>101</v>
      </c>
      <c r="J186" s="16"/>
      <c r="L186" s="16" t="s">
        <v>154</v>
      </c>
      <c r="M186" s="16" t="s">
        <v>161</v>
      </c>
      <c r="N186" s="16" t="s">
        <v>891</v>
      </c>
      <c r="O186" s="16"/>
      <c r="P186" s="21" t="s">
        <v>863</v>
      </c>
      <c r="Q186" s="16" t="s">
        <v>173</v>
      </c>
      <c r="R186" s="16" t="s">
        <v>190</v>
      </c>
      <c r="S186" s="16" t="s">
        <v>208</v>
      </c>
      <c r="T186" s="16"/>
      <c r="U186" s="16" t="s">
        <v>933</v>
      </c>
      <c r="V186" s="16"/>
      <c r="W186" s="16"/>
      <c r="X186" s="16">
        <f>VLOOKUP(P186,Locations!F:H,2,FALSE)</f>
        <v>-33.923380000000002</v>
      </c>
      <c r="Y186">
        <f>VLOOKUP(P186,Locations!F:H,3,FALSE)</f>
        <v>136.56317000000001</v>
      </c>
    </row>
    <row r="187" spans="1:25" x14ac:dyDescent="0.2">
      <c r="A187" s="18" t="s">
        <v>805</v>
      </c>
      <c r="B187" s="18" t="s">
        <v>285</v>
      </c>
      <c r="C187" s="23">
        <v>59</v>
      </c>
      <c r="D187" s="19">
        <v>39520</v>
      </c>
      <c r="E187" s="16"/>
      <c r="F187" s="16"/>
      <c r="G187" s="16" t="s">
        <v>887</v>
      </c>
      <c r="H187" s="16" t="s">
        <v>45</v>
      </c>
      <c r="I187" s="16" t="s">
        <v>101</v>
      </c>
      <c r="J187" s="16"/>
      <c r="L187" s="16" t="s">
        <v>153</v>
      </c>
      <c r="M187" s="16" t="s">
        <v>161</v>
      </c>
      <c r="N187" s="16" t="s">
        <v>891</v>
      </c>
      <c r="O187" s="16"/>
      <c r="P187" s="21" t="s">
        <v>864</v>
      </c>
      <c r="Q187" s="16" t="s">
        <v>176</v>
      </c>
      <c r="R187" s="16" t="s">
        <v>192</v>
      </c>
      <c r="S187" s="16" t="s">
        <v>228</v>
      </c>
      <c r="T187" s="16"/>
      <c r="U187" s="16" t="s">
        <v>934</v>
      </c>
      <c r="V187" s="16"/>
      <c r="W187" s="16"/>
      <c r="X187" s="16">
        <f>VLOOKUP(P187,Locations!F:H,2,FALSE)</f>
        <v>-33.923479999999998</v>
      </c>
      <c r="Y187">
        <f>VLOOKUP(P187,Locations!F:H,3,FALSE)</f>
        <v>136.56388999999999</v>
      </c>
    </row>
    <row r="188" spans="1:25" x14ac:dyDescent="0.2">
      <c r="A188" s="18" t="s">
        <v>805</v>
      </c>
      <c r="B188" s="18" t="s">
        <v>285</v>
      </c>
      <c r="C188" s="23">
        <v>60</v>
      </c>
      <c r="D188" s="19">
        <v>39520</v>
      </c>
      <c r="E188" s="16"/>
      <c r="F188" s="16"/>
      <c r="G188" s="16" t="s">
        <v>888</v>
      </c>
      <c r="H188" s="16" t="s">
        <v>45</v>
      </c>
      <c r="I188" s="16" t="s">
        <v>101</v>
      </c>
      <c r="J188" s="16"/>
      <c r="L188" s="16" t="s">
        <v>154</v>
      </c>
      <c r="M188" s="16" t="s">
        <v>161</v>
      </c>
      <c r="N188" s="16" t="s">
        <v>891</v>
      </c>
      <c r="O188" s="16"/>
      <c r="P188" s="21" t="s">
        <v>865</v>
      </c>
      <c r="Q188" s="16" t="s">
        <v>178</v>
      </c>
      <c r="R188" s="16" t="s">
        <v>191</v>
      </c>
      <c r="S188" s="16" t="s">
        <v>233</v>
      </c>
      <c r="T188" s="16"/>
      <c r="U188" s="16" t="s">
        <v>935</v>
      </c>
      <c r="V188" s="16"/>
      <c r="W188" s="16"/>
      <c r="X188" s="16">
        <f>VLOOKUP(P188,Locations!F:H,2,FALSE)</f>
        <v>-33.922739999999997</v>
      </c>
      <c r="Y188">
        <f>VLOOKUP(P188,Locations!F:H,3,FALSE)</f>
        <v>136.56546</v>
      </c>
    </row>
    <row r="189" spans="1:25" x14ac:dyDescent="0.2">
      <c r="A189" s="18" t="s">
        <v>805</v>
      </c>
      <c r="B189" s="18" t="s">
        <v>285</v>
      </c>
      <c r="C189" s="23">
        <v>61</v>
      </c>
      <c r="D189" s="19">
        <v>39520</v>
      </c>
      <c r="E189" s="16"/>
      <c r="F189" s="16"/>
      <c r="G189" s="16" t="s">
        <v>886</v>
      </c>
      <c r="H189" s="16" t="s">
        <v>50</v>
      </c>
      <c r="I189" s="16" t="s">
        <v>130</v>
      </c>
      <c r="J189" s="16"/>
      <c r="L189" s="16" t="s">
        <v>158</v>
      </c>
      <c r="M189" s="16" t="s">
        <v>161</v>
      </c>
      <c r="N189" s="39" t="s">
        <v>1090</v>
      </c>
      <c r="O189" s="16"/>
      <c r="P189" s="21" t="s">
        <v>866</v>
      </c>
      <c r="Q189" s="16" t="s">
        <v>176</v>
      </c>
      <c r="R189" s="16" t="s">
        <v>190</v>
      </c>
      <c r="S189" s="16" t="s">
        <v>226</v>
      </c>
      <c r="T189" s="16"/>
      <c r="U189" s="16" t="s">
        <v>937</v>
      </c>
      <c r="V189" s="16"/>
      <c r="W189" s="16"/>
      <c r="X189" s="16">
        <f>VLOOKUP(P189,Locations!F:H,2,FALSE)</f>
        <v>-33.922530000000002</v>
      </c>
      <c r="Y189">
        <f>VLOOKUP(P189,Locations!F:H,3,FALSE)</f>
        <v>136.56581</v>
      </c>
    </row>
    <row r="190" spans="1:25" x14ac:dyDescent="0.2">
      <c r="A190" s="18" t="s">
        <v>805</v>
      </c>
      <c r="B190" s="18" t="s">
        <v>285</v>
      </c>
      <c r="C190" s="23">
        <v>62</v>
      </c>
      <c r="D190" s="19">
        <v>39520</v>
      </c>
      <c r="E190" s="16"/>
      <c r="F190" s="16"/>
      <c r="G190" s="16" t="s">
        <v>884</v>
      </c>
      <c r="H190" s="16" t="s">
        <v>50</v>
      </c>
      <c r="I190" s="16" t="s">
        <v>130</v>
      </c>
      <c r="J190" s="16"/>
      <c r="L190" s="16" t="s">
        <v>157</v>
      </c>
      <c r="M190" s="16" t="s">
        <v>161</v>
      </c>
      <c r="N190" s="39" t="s">
        <v>1090</v>
      </c>
      <c r="O190" s="16"/>
      <c r="P190" s="21" t="s">
        <v>867</v>
      </c>
      <c r="Q190" s="16" t="s">
        <v>176</v>
      </c>
      <c r="R190" s="16" t="s">
        <v>192</v>
      </c>
      <c r="S190" s="16" t="s">
        <v>228</v>
      </c>
      <c r="T190" s="16"/>
      <c r="U190" s="16" t="s">
        <v>936</v>
      </c>
      <c r="V190" s="16"/>
      <c r="W190" s="16"/>
      <c r="X190" s="16">
        <f>VLOOKUP(P190,Locations!F:H,2,FALSE)</f>
        <v>-33.921869999999998</v>
      </c>
      <c r="Y190">
        <f>VLOOKUP(P190,Locations!F:H,3,FALSE)</f>
        <v>136.56636</v>
      </c>
    </row>
    <row r="191" spans="1:25" x14ac:dyDescent="0.2">
      <c r="A191" s="18" t="s">
        <v>961</v>
      </c>
      <c r="B191" s="18" t="s">
        <v>285</v>
      </c>
      <c r="C191" s="23">
        <v>1</v>
      </c>
      <c r="D191" s="19">
        <v>40662</v>
      </c>
      <c r="E191" s="16"/>
      <c r="F191" s="16"/>
      <c r="H191" s="16" t="s">
        <v>53</v>
      </c>
      <c r="I191" s="16" t="s">
        <v>142</v>
      </c>
      <c r="J191" s="16"/>
      <c r="L191" s="16"/>
      <c r="M191" s="16" t="s">
        <v>161</v>
      </c>
      <c r="N191" s="39" t="s">
        <v>962</v>
      </c>
      <c r="O191" s="16"/>
      <c r="P191" s="21" t="s">
        <v>939</v>
      </c>
      <c r="Q191" s="16"/>
      <c r="R191" s="16"/>
      <c r="S191" s="16"/>
      <c r="T191" s="16"/>
      <c r="U191" s="16" t="s">
        <v>979</v>
      </c>
      <c r="V191" s="16"/>
      <c r="W191" s="16"/>
      <c r="X191" s="16">
        <f>VLOOKUP(P191,Locations!F:H,2,FALSE)</f>
        <v>-8.4973690000000008</v>
      </c>
      <c r="Y191">
        <f>VLOOKUP(P191,Locations!F:H,3,FALSE)</f>
        <v>121.249413</v>
      </c>
    </row>
    <row r="192" spans="1:25" x14ac:dyDescent="0.2">
      <c r="A192" s="18" t="s">
        <v>961</v>
      </c>
      <c r="B192" s="18" t="s">
        <v>285</v>
      </c>
      <c r="C192" s="23">
        <v>2</v>
      </c>
      <c r="D192" s="19">
        <v>40662</v>
      </c>
      <c r="E192" s="16"/>
      <c r="F192" s="16"/>
      <c r="H192" s="16" t="s">
        <v>45</v>
      </c>
      <c r="I192" s="16" t="s">
        <v>101</v>
      </c>
      <c r="J192" s="16"/>
      <c r="L192" s="16" t="s">
        <v>152</v>
      </c>
      <c r="M192" s="16" t="s">
        <v>161</v>
      </c>
      <c r="N192" s="39" t="s">
        <v>1002</v>
      </c>
      <c r="O192" s="16" t="s">
        <v>170</v>
      </c>
      <c r="P192" s="21" t="s">
        <v>940</v>
      </c>
      <c r="Q192" s="16" t="s">
        <v>173</v>
      </c>
      <c r="R192" s="16" t="s">
        <v>189</v>
      </c>
      <c r="S192" s="16" t="s">
        <v>207</v>
      </c>
      <c r="T192" s="16"/>
      <c r="U192" s="16" t="s">
        <v>980</v>
      </c>
      <c r="V192" s="16"/>
      <c r="W192" s="16"/>
      <c r="X192" s="16">
        <f>VLOOKUP(P192,Locations!F:H,2,FALSE)</f>
        <v>-8.4851829999999993</v>
      </c>
      <c r="Y192">
        <f>VLOOKUP(P192,Locations!F:H,3,FALSE)</f>
        <v>121.265979</v>
      </c>
    </row>
    <row r="193" spans="1:25" x14ac:dyDescent="0.2">
      <c r="A193" s="18" t="s">
        <v>961</v>
      </c>
      <c r="B193" s="18" t="s">
        <v>285</v>
      </c>
      <c r="C193" s="23">
        <v>3</v>
      </c>
      <c r="D193" s="19">
        <v>40662</v>
      </c>
      <c r="E193" s="16"/>
      <c r="F193" s="16"/>
      <c r="H193" s="16" t="s">
        <v>49</v>
      </c>
      <c r="I193" s="16" t="s">
        <v>128</v>
      </c>
      <c r="J193" s="16"/>
      <c r="L193" s="16" t="s">
        <v>152</v>
      </c>
      <c r="M193" s="16" t="s">
        <v>161</v>
      </c>
      <c r="N193" s="39" t="s">
        <v>1001</v>
      </c>
      <c r="O193" s="16"/>
      <c r="P193" s="21" t="s">
        <v>941</v>
      </c>
      <c r="Q193" s="16" t="s">
        <v>178</v>
      </c>
      <c r="R193" s="16" t="s">
        <v>190</v>
      </c>
      <c r="S193" s="16" t="s">
        <v>232</v>
      </c>
      <c r="T193" s="16"/>
      <c r="U193" s="16" t="s">
        <v>984</v>
      </c>
      <c r="V193" s="16"/>
      <c r="W193" s="16"/>
      <c r="X193" s="16">
        <f>VLOOKUP(P193,Locations!F:H,2,FALSE)</f>
        <v>-8.4862889999999993</v>
      </c>
      <c r="Y193">
        <f>VLOOKUP(P193,Locations!F:H,3,FALSE)</f>
        <v>121.270651</v>
      </c>
    </row>
    <row r="194" spans="1:25" x14ac:dyDescent="0.2">
      <c r="A194" s="18" t="s">
        <v>961</v>
      </c>
      <c r="B194" s="18" t="s">
        <v>285</v>
      </c>
      <c r="C194" s="23">
        <v>4</v>
      </c>
      <c r="D194" s="19">
        <v>40662</v>
      </c>
      <c r="E194" s="16"/>
      <c r="F194" s="16"/>
      <c r="H194" s="16" t="s">
        <v>49</v>
      </c>
      <c r="I194" s="16" t="s">
        <v>128</v>
      </c>
      <c r="J194" s="16"/>
      <c r="L194" s="16" t="s">
        <v>155</v>
      </c>
      <c r="M194" s="16" t="s">
        <v>161</v>
      </c>
      <c r="N194" s="39" t="s">
        <v>1003</v>
      </c>
      <c r="O194" s="16"/>
      <c r="P194" s="21" t="s">
        <v>942</v>
      </c>
      <c r="Q194" s="16" t="s">
        <v>178</v>
      </c>
      <c r="R194" s="16" t="s">
        <v>192</v>
      </c>
      <c r="S194" s="16" t="s">
        <v>234</v>
      </c>
      <c r="T194" s="16"/>
      <c r="U194" s="16" t="s">
        <v>985</v>
      </c>
      <c r="V194" s="16"/>
      <c r="W194" s="16"/>
      <c r="X194" s="16">
        <f>VLOOKUP(P194,Locations!F:H,2,FALSE)</f>
        <v>-8.4831149999999997</v>
      </c>
      <c r="Y194">
        <f>VLOOKUP(P194,Locations!F:H,3,FALSE)</f>
        <v>121.27460600000001</v>
      </c>
    </row>
    <row r="195" spans="1:25" x14ac:dyDescent="0.2">
      <c r="A195" s="18" t="s">
        <v>961</v>
      </c>
      <c r="B195" s="18" t="s">
        <v>285</v>
      </c>
      <c r="C195" s="23">
        <v>5</v>
      </c>
      <c r="D195" s="19">
        <v>40662</v>
      </c>
      <c r="E195" s="16"/>
      <c r="F195" s="16"/>
      <c r="H195" s="16" t="s">
        <v>50</v>
      </c>
      <c r="I195" s="16" t="s">
        <v>130</v>
      </c>
      <c r="J195" s="16"/>
      <c r="L195" s="16" t="s">
        <v>155</v>
      </c>
      <c r="M195" s="16" t="s">
        <v>161</v>
      </c>
      <c r="N195" s="39" t="s">
        <v>963</v>
      </c>
      <c r="O195" s="16"/>
      <c r="P195" s="21" t="s">
        <v>943</v>
      </c>
      <c r="Q195" s="16" t="s">
        <v>176</v>
      </c>
      <c r="R195" s="16" t="s">
        <v>191</v>
      </c>
      <c r="S195" s="16" t="s">
        <v>227</v>
      </c>
      <c r="T195" s="16"/>
      <c r="U195" s="16" t="s">
        <v>987</v>
      </c>
      <c r="V195" s="16"/>
      <c r="W195" s="16"/>
      <c r="X195" s="16">
        <f>VLOOKUP(P195,Locations!F:H,2,FALSE)</f>
        <v>-8.4779509999999991</v>
      </c>
      <c r="Y195">
        <f>VLOOKUP(P195,Locations!F:H,3,FALSE)</f>
        <v>121.28046000000001</v>
      </c>
    </row>
    <row r="196" spans="1:25" x14ac:dyDescent="0.2">
      <c r="A196" s="18" t="s">
        <v>961</v>
      </c>
      <c r="B196" s="18" t="s">
        <v>285</v>
      </c>
      <c r="C196" s="23">
        <v>6</v>
      </c>
      <c r="D196" s="19">
        <v>40662</v>
      </c>
      <c r="E196" s="16"/>
      <c r="F196" s="16"/>
      <c r="H196" s="16" t="s">
        <v>51</v>
      </c>
      <c r="I196" s="16" t="s">
        <v>63</v>
      </c>
      <c r="J196" s="16"/>
      <c r="L196" s="16" t="s">
        <v>156</v>
      </c>
      <c r="M196" s="16" t="s">
        <v>161</v>
      </c>
      <c r="N196" s="39" t="s">
        <v>964</v>
      </c>
      <c r="O196" s="16"/>
      <c r="P196" s="21" t="s">
        <v>944</v>
      </c>
      <c r="Q196" s="16" t="s">
        <v>171</v>
      </c>
      <c r="R196" s="16" t="s">
        <v>191</v>
      </c>
      <c r="S196" s="16" t="s">
        <v>197</v>
      </c>
      <c r="T196" s="16"/>
      <c r="U196" s="16" t="s">
        <v>990</v>
      </c>
      <c r="V196" s="16"/>
      <c r="W196" s="16"/>
      <c r="X196" s="16">
        <f>VLOOKUP(P196,Locations!F:H,2,FALSE)</f>
        <v>-8.4756610000000006</v>
      </c>
      <c r="Y196">
        <f>VLOOKUP(P196,Locations!F:H,3,FALSE)</f>
        <v>121.28180500000001</v>
      </c>
    </row>
    <row r="197" spans="1:25" x14ac:dyDescent="0.2">
      <c r="A197" s="18" t="s">
        <v>961</v>
      </c>
      <c r="B197" s="18" t="s">
        <v>285</v>
      </c>
      <c r="C197" s="23">
        <v>7</v>
      </c>
      <c r="D197" s="19">
        <v>40662</v>
      </c>
      <c r="E197" s="16"/>
      <c r="F197" s="16"/>
      <c r="H197" s="16" t="s">
        <v>51</v>
      </c>
      <c r="I197" s="16" t="s">
        <v>63</v>
      </c>
      <c r="J197" s="16"/>
      <c r="L197" s="16" t="s">
        <v>156</v>
      </c>
      <c r="M197" s="16" t="s">
        <v>161</v>
      </c>
      <c r="N197" s="39" t="s">
        <v>965</v>
      </c>
      <c r="O197" s="16"/>
      <c r="P197" s="21" t="s">
        <v>945</v>
      </c>
      <c r="Q197" s="16" t="s">
        <v>171</v>
      </c>
      <c r="R197" s="16" t="s">
        <v>191</v>
      </c>
      <c r="S197" s="16" t="s">
        <v>197</v>
      </c>
      <c r="T197" s="16"/>
      <c r="U197" s="16" t="s">
        <v>990</v>
      </c>
      <c r="V197" s="16"/>
      <c r="W197" s="16"/>
      <c r="X197" s="16">
        <f>VLOOKUP(P197,Locations!F:H,2,FALSE)</f>
        <v>-8.4751180000000002</v>
      </c>
      <c r="Y197">
        <f>VLOOKUP(P197,Locations!F:H,3,FALSE)</f>
        <v>121.28179799999999</v>
      </c>
    </row>
    <row r="198" spans="1:25" x14ac:dyDescent="0.2">
      <c r="A198" s="18" t="s">
        <v>961</v>
      </c>
      <c r="B198" s="18" t="s">
        <v>285</v>
      </c>
      <c r="C198" s="23">
        <v>8</v>
      </c>
      <c r="D198" s="19">
        <v>40662</v>
      </c>
      <c r="E198" s="16"/>
      <c r="F198" s="16"/>
      <c r="H198" s="16" t="s">
        <v>51</v>
      </c>
      <c r="I198" s="16" t="s">
        <v>63</v>
      </c>
      <c r="J198" s="16"/>
      <c r="L198" s="16" t="s">
        <v>156</v>
      </c>
      <c r="M198" s="16" t="s">
        <v>161</v>
      </c>
      <c r="N198" s="39" t="s">
        <v>966</v>
      </c>
      <c r="O198" s="16"/>
      <c r="P198" s="21" t="s">
        <v>946</v>
      </c>
      <c r="Q198" s="16" t="s">
        <v>171</v>
      </c>
      <c r="R198" s="16" t="s">
        <v>189</v>
      </c>
      <c r="S198" s="16" t="s">
        <v>195</v>
      </c>
      <c r="T198" s="16"/>
      <c r="U198" s="16" t="s">
        <v>991</v>
      </c>
      <c r="V198" s="16"/>
      <c r="W198" s="16"/>
      <c r="X198" s="16">
        <f>VLOOKUP(P198,Locations!F:H,2,FALSE)</f>
        <v>-8.4742239999999995</v>
      </c>
      <c r="Y198">
        <f>VLOOKUP(P198,Locations!F:H,3,FALSE)</f>
        <v>121.282093</v>
      </c>
    </row>
    <row r="199" spans="1:25" x14ac:dyDescent="0.2">
      <c r="A199" s="18" t="s">
        <v>961</v>
      </c>
      <c r="B199" s="18" t="s">
        <v>285</v>
      </c>
      <c r="C199" s="23">
        <v>9</v>
      </c>
      <c r="D199" s="19">
        <v>40662</v>
      </c>
      <c r="E199" s="16"/>
      <c r="F199" s="16"/>
      <c r="H199" s="16" t="s">
        <v>57</v>
      </c>
      <c r="I199" s="16" t="s">
        <v>136</v>
      </c>
      <c r="J199" s="16"/>
      <c r="L199" s="16" t="s">
        <v>155</v>
      </c>
      <c r="M199" s="16" t="s">
        <v>161</v>
      </c>
      <c r="N199" s="39" t="s">
        <v>967</v>
      </c>
      <c r="O199" s="16"/>
      <c r="P199" s="21" t="s">
        <v>947</v>
      </c>
      <c r="Q199" s="16" t="s">
        <v>171</v>
      </c>
      <c r="R199" s="16" t="s">
        <v>189</v>
      </c>
      <c r="S199" s="16" t="s">
        <v>195</v>
      </c>
      <c r="T199" s="16"/>
      <c r="U199" s="16" t="s">
        <v>982</v>
      </c>
      <c r="V199" s="16"/>
      <c r="W199" s="16"/>
      <c r="X199" s="16">
        <f>VLOOKUP(P199,Locations!F:H,2,FALSE)</f>
        <v>-8.4838880000000003</v>
      </c>
      <c r="Y199">
        <f>VLOOKUP(P199,Locations!F:H,3,FALSE)</f>
        <v>121.273658</v>
      </c>
    </row>
    <row r="200" spans="1:25" x14ac:dyDescent="0.2">
      <c r="A200" s="18" t="s">
        <v>961</v>
      </c>
      <c r="B200" s="18" t="s">
        <v>285</v>
      </c>
      <c r="C200" s="23">
        <v>10</v>
      </c>
      <c r="D200" s="19">
        <v>40662</v>
      </c>
      <c r="E200" s="16"/>
      <c r="F200" s="16"/>
      <c r="H200" s="16" t="s">
        <v>45</v>
      </c>
      <c r="I200" s="16" t="s">
        <v>101</v>
      </c>
      <c r="J200" s="16"/>
      <c r="L200" s="16" t="s">
        <v>155</v>
      </c>
      <c r="M200" s="16" t="s">
        <v>161</v>
      </c>
      <c r="N200" s="39" t="s">
        <v>968</v>
      </c>
      <c r="O200" s="16"/>
      <c r="P200" s="21" t="s">
        <v>948</v>
      </c>
      <c r="Q200" s="16" t="s">
        <v>173</v>
      </c>
      <c r="R200" s="16" t="s">
        <v>189</v>
      </c>
      <c r="S200" s="16" t="s">
        <v>207</v>
      </c>
      <c r="T200" s="16"/>
      <c r="U200" s="16" t="s">
        <v>981</v>
      </c>
      <c r="V200" s="16"/>
      <c r="W200" s="16"/>
      <c r="X200" s="16">
        <f>VLOOKUP(P200,Locations!F:H,2,FALSE)</f>
        <v>-8.4861719999999998</v>
      </c>
      <c r="Y200">
        <f>VLOOKUP(P200,Locations!F:H,3,FALSE)</f>
        <v>121.27897</v>
      </c>
    </row>
    <row r="201" spans="1:25" x14ac:dyDescent="0.2">
      <c r="A201" s="18" t="s">
        <v>961</v>
      </c>
      <c r="B201" s="18" t="s">
        <v>285</v>
      </c>
      <c r="C201" s="23">
        <v>11</v>
      </c>
      <c r="D201" s="19">
        <v>40662</v>
      </c>
      <c r="E201" s="16"/>
      <c r="F201" s="16"/>
      <c r="H201" s="16" t="s">
        <v>35</v>
      </c>
      <c r="I201" s="16" t="s">
        <v>82</v>
      </c>
      <c r="J201" s="16"/>
      <c r="L201" s="16" t="s">
        <v>157</v>
      </c>
      <c r="M201" s="16" t="s">
        <v>161</v>
      </c>
      <c r="N201" s="39" t="s">
        <v>969</v>
      </c>
      <c r="O201" s="16"/>
      <c r="P201" s="21" t="s">
        <v>949</v>
      </c>
      <c r="Q201" s="16" t="s">
        <v>171</v>
      </c>
      <c r="R201" s="16" t="s">
        <v>189</v>
      </c>
      <c r="S201" s="16" t="s">
        <v>195</v>
      </c>
      <c r="T201" s="16"/>
      <c r="U201" s="16" t="s">
        <v>983</v>
      </c>
      <c r="V201" s="16"/>
      <c r="W201" s="16"/>
      <c r="X201" s="16">
        <f>VLOOKUP(P201,Locations!F:H,2,FALSE)</f>
        <v>-8.4985549999999996</v>
      </c>
      <c r="Y201">
        <f>VLOOKUP(P201,Locations!F:H,3,FALSE)</f>
        <v>121.27589999999999</v>
      </c>
    </row>
    <row r="202" spans="1:25" x14ac:dyDescent="0.2">
      <c r="A202" s="18" t="s">
        <v>961</v>
      </c>
      <c r="B202" s="18" t="s">
        <v>285</v>
      </c>
      <c r="C202" s="23">
        <v>12</v>
      </c>
      <c r="D202" s="19">
        <v>40662</v>
      </c>
      <c r="E202" s="16"/>
      <c r="F202" s="16"/>
      <c r="H202" s="16" t="s">
        <v>49</v>
      </c>
      <c r="I202" s="16" t="s">
        <v>127</v>
      </c>
      <c r="J202" s="16"/>
      <c r="L202" s="16" t="s">
        <v>154</v>
      </c>
      <c r="M202" s="16" t="s">
        <v>161</v>
      </c>
      <c r="N202" s="39" t="s">
        <v>970</v>
      </c>
      <c r="O202" s="16"/>
      <c r="P202" s="21" t="s">
        <v>950</v>
      </c>
      <c r="Q202" s="16" t="s">
        <v>178</v>
      </c>
      <c r="R202" s="16" t="s">
        <v>191</v>
      </c>
      <c r="S202" s="16" t="s">
        <v>233</v>
      </c>
      <c r="T202" s="16"/>
      <c r="U202" s="16" t="s">
        <v>995</v>
      </c>
      <c r="V202" s="16"/>
      <c r="W202" s="16"/>
      <c r="X202" s="16">
        <f>VLOOKUP(P202,Locations!F:H,2,FALSE)</f>
        <v>-8.4677579999999999</v>
      </c>
      <c r="Y202">
        <f>VLOOKUP(P202,Locations!F:H,3,FALSE)</f>
        <v>121.25121799999999</v>
      </c>
    </row>
    <row r="203" spans="1:25" x14ac:dyDescent="0.2">
      <c r="A203" s="18" t="s">
        <v>961</v>
      </c>
      <c r="B203" s="18" t="s">
        <v>285</v>
      </c>
      <c r="C203" s="23">
        <v>13</v>
      </c>
      <c r="D203" s="19">
        <v>40662</v>
      </c>
      <c r="E203" s="16"/>
      <c r="F203" s="16"/>
      <c r="H203" s="16" t="s">
        <v>51</v>
      </c>
      <c r="I203" s="16" t="s">
        <v>63</v>
      </c>
      <c r="J203" s="16"/>
      <c r="L203" s="16" t="s">
        <v>156</v>
      </c>
      <c r="M203" s="16" t="s">
        <v>161</v>
      </c>
      <c r="N203" s="39" t="s">
        <v>971</v>
      </c>
      <c r="O203" s="16"/>
      <c r="P203" s="21" t="s">
        <v>951</v>
      </c>
      <c r="Q203" s="16" t="s">
        <v>171</v>
      </c>
      <c r="R203" s="16" t="s">
        <v>188</v>
      </c>
      <c r="S203" s="16" t="s">
        <v>194</v>
      </c>
      <c r="T203" s="16"/>
      <c r="U203" s="16" t="s">
        <v>992</v>
      </c>
      <c r="V203" s="16"/>
      <c r="W203" s="16"/>
      <c r="X203" s="16">
        <f>VLOOKUP(P203,Locations!F:H,2,FALSE)</f>
        <v>-8.4699290000000005</v>
      </c>
      <c r="Y203">
        <f>VLOOKUP(P203,Locations!F:H,3,FALSE)</f>
        <v>121.24726699999999</v>
      </c>
    </row>
    <row r="204" spans="1:25" x14ac:dyDescent="0.2">
      <c r="A204" s="18" t="s">
        <v>961</v>
      </c>
      <c r="B204" s="18" t="s">
        <v>285</v>
      </c>
      <c r="C204" s="23">
        <v>14</v>
      </c>
      <c r="D204" s="19">
        <v>40662</v>
      </c>
      <c r="E204" s="16"/>
      <c r="F204" s="16"/>
      <c r="H204" s="16" t="s">
        <v>35</v>
      </c>
      <c r="I204" s="16" t="s">
        <v>82</v>
      </c>
      <c r="J204" s="16"/>
      <c r="L204" s="16" t="s">
        <v>154</v>
      </c>
      <c r="M204" s="16" t="s">
        <v>161</v>
      </c>
      <c r="N204" s="39" t="s">
        <v>972</v>
      </c>
      <c r="O204" s="16"/>
      <c r="P204" s="21" t="s">
        <v>952</v>
      </c>
      <c r="Q204" s="16" t="s">
        <v>171</v>
      </c>
      <c r="R204" s="16" t="s">
        <v>190</v>
      </c>
      <c r="S204" s="16" t="s">
        <v>196</v>
      </c>
      <c r="T204" s="16"/>
      <c r="U204" s="16" t="s">
        <v>997</v>
      </c>
      <c r="V204" s="16"/>
      <c r="W204" s="16"/>
      <c r="X204" s="16">
        <f>VLOOKUP(P204,Locations!F:H,2,FALSE)</f>
        <v>-8.4688979999999994</v>
      </c>
      <c r="Y204">
        <f>VLOOKUP(P204,Locations!F:H,3,FALSE)</f>
        <v>121.251304</v>
      </c>
    </row>
    <row r="205" spans="1:25" x14ac:dyDescent="0.2">
      <c r="A205" s="18" t="s">
        <v>961</v>
      </c>
      <c r="B205" s="18" t="s">
        <v>285</v>
      </c>
      <c r="C205" s="23">
        <v>15</v>
      </c>
      <c r="D205" s="19">
        <v>40663</v>
      </c>
      <c r="E205" s="16"/>
      <c r="F205" s="16"/>
      <c r="H205" s="16" t="s">
        <v>49</v>
      </c>
      <c r="I205" s="16" t="s">
        <v>128</v>
      </c>
      <c r="J205" s="16"/>
      <c r="L205" s="16" t="s">
        <v>155</v>
      </c>
      <c r="M205" s="16" t="s">
        <v>161</v>
      </c>
      <c r="N205" s="39" t="s">
        <v>973</v>
      </c>
      <c r="O205" s="16"/>
      <c r="P205" s="21" t="s">
        <v>953</v>
      </c>
      <c r="Q205" s="16" t="s">
        <v>173</v>
      </c>
      <c r="R205" s="16" t="s">
        <v>192</v>
      </c>
      <c r="S205" s="16" t="s">
        <v>210</v>
      </c>
      <c r="T205" s="16"/>
      <c r="U205" s="16" t="s">
        <v>986</v>
      </c>
      <c r="V205" s="16"/>
      <c r="W205" s="16"/>
      <c r="X205" s="16">
        <f>VLOOKUP(P205,Locations!F:H,2,FALSE)</f>
        <v>-8.473573</v>
      </c>
      <c r="Y205">
        <f>VLOOKUP(P205,Locations!F:H,3,FALSE)</f>
        <v>121.26763800000001</v>
      </c>
    </row>
    <row r="206" spans="1:25" x14ac:dyDescent="0.2">
      <c r="A206" s="18" t="s">
        <v>961</v>
      </c>
      <c r="B206" s="18" t="s">
        <v>285</v>
      </c>
      <c r="C206" s="23">
        <v>16</v>
      </c>
      <c r="D206" s="19">
        <v>40663</v>
      </c>
      <c r="E206" s="16"/>
      <c r="F206" s="16"/>
      <c r="H206" s="16" t="s">
        <v>50</v>
      </c>
      <c r="I206" s="16" t="s">
        <v>130</v>
      </c>
      <c r="J206" s="16"/>
      <c r="L206" s="16" t="s">
        <v>155</v>
      </c>
      <c r="M206" s="16" t="s">
        <v>161</v>
      </c>
      <c r="N206" s="39" t="s">
        <v>974</v>
      </c>
      <c r="O206" s="16"/>
      <c r="P206" s="21" t="s">
        <v>954</v>
      </c>
      <c r="Q206" s="16" t="s">
        <v>176</v>
      </c>
      <c r="R206" s="16" t="s">
        <v>191</v>
      </c>
      <c r="S206" s="16" t="s">
        <v>227</v>
      </c>
      <c r="T206" s="16"/>
      <c r="U206" s="16" t="s">
        <v>988</v>
      </c>
      <c r="V206" s="16"/>
      <c r="W206" s="16"/>
      <c r="X206" s="16">
        <f>VLOOKUP(P206,Locations!F:H,2,FALSE)</f>
        <v>-8.4700179999999996</v>
      </c>
      <c r="Y206">
        <f>VLOOKUP(P206,Locations!F:H,3,FALSE)</f>
        <v>121.267382</v>
      </c>
    </row>
    <row r="207" spans="1:25" x14ac:dyDescent="0.2">
      <c r="A207" s="18" t="s">
        <v>961</v>
      </c>
      <c r="B207" s="18" t="s">
        <v>285</v>
      </c>
      <c r="C207" s="23">
        <v>17</v>
      </c>
      <c r="D207" s="19">
        <v>40663</v>
      </c>
      <c r="E207" s="16"/>
      <c r="F207" s="16"/>
      <c r="H207" s="16" t="s">
        <v>50</v>
      </c>
      <c r="I207" s="16" t="s">
        <v>130</v>
      </c>
      <c r="J207" s="16"/>
      <c r="L207" s="16" t="s">
        <v>155</v>
      </c>
      <c r="M207" s="16" t="s">
        <v>161</v>
      </c>
      <c r="N207" s="39" t="s">
        <v>975</v>
      </c>
      <c r="O207" s="16"/>
      <c r="P207" s="21" t="s">
        <v>955</v>
      </c>
      <c r="Q207" s="16" t="s">
        <v>176</v>
      </c>
      <c r="R207" s="16" t="s">
        <v>192</v>
      </c>
      <c r="S207" s="16" t="s">
        <v>228</v>
      </c>
      <c r="T207" s="16"/>
      <c r="U207" s="16" t="s">
        <v>989</v>
      </c>
      <c r="V207" s="16"/>
      <c r="W207" s="16"/>
      <c r="X207" s="16">
        <f>VLOOKUP(P207,Locations!F:H,2,FALSE)</f>
        <v>-8.4674080000000007</v>
      </c>
      <c r="Y207">
        <f>VLOOKUP(P207,Locations!F:H,3,FALSE)</f>
        <v>121.265849</v>
      </c>
    </row>
    <row r="208" spans="1:25" x14ac:dyDescent="0.2">
      <c r="A208" s="18" t="s">
        <v>961</v>
      </c>
      <c r="B208" s="18" t="s">
        <v>285</v>
      </c>
      <c r="C208" s="23">
        <v>18</v>
      </c>
      <c r="D208" s="19">
        <v>40663</v>
      </c>
      <c r="E208" s="16"/>
      <c r="F208" s="16"/>
      <c r="H208" s="16" t="s">
        <v>51</v>
      </c>
      <c r="I208" s="16" t="s">
        <v>63</v>
      </c>
      <c r="J208" s="16"/>
      <c r="L208" s="16" t="s">
        <v>152</v>
      </c>
      <c r="M208" s="16" t="s">
        <v>161</v>
      </c>
      <c r="N208" s="39" t="s">
        <v>993</v>
      </c>
      <c r="O208" s="16"/>
      <c r="P208" s="21" t="s">
        <v>956</v>
      </c>
      <c r="Q208" s="16" t="s">
        <v>171</v>
      </c>
      <c r="R208" s="16" t="s">
        <v>192</v>
      </c>
      <c r="S208" s="16" t="s">
        <v>198</v>
      </c>
      <c r="T208" s="16"/>
      <c r="U208" s="16" t="s">
        <v>998</v>
      </c>
      <c r="V208" s="16"/>
      <c r="W208" s="16"/>
      <c r="X208" s="16">
        <f>VLOOKUP(P208,Locations!F:H,2,FALSE)</f>
        <v>-8.4725920000000006</v>
      </c>
      <c r="Y208">
        <f>VLOOKUP(P208,Locations!F:H,3,FALSE)</f>
        <v>121.260586</v>
      </c>
    </row>
    <row r="209" spans="1:25" x14ac:dyDescent="0.2">
      <c r="A209" s="18" t="s">
        <v>961</v>
      </c>
      <c r="B209" s="18" t="s">
        <v>285</v>
      </c>
      <c r="C209" s="23">
        <v>19</v>
      </c>
      <c r="D209" s="19">
        <v>40663</v>
      </c>
      <c r="E209" s="16"/>
      <c r="F209" s="16"/>
      <c r="H209" s="16" t="s">
        <v>51</v>
      </c>
      <c r="I209" s="16" t="s">
        <v>63</v>
      </c>
      <c r="J209" s="16"/>
      <c r="L209" s="16" t="s">
        <v>152</v>
      </c>
      <c r="M209" s="16" t="s">
        <v>161</v>
      </c>
      <c r="N209" s="39" t="s">
        <v>993</v>
      </c>
      <c r="O209" s="16"/>
      <c r="P209" s="21" t="s">
        <v>957</v>
      </c>
      <c r="Q209" s="16" t="s">
        <v>171</v>
      </c>
      <c r="R209" s="16" t="s">
        <v>192</v>
      </c>
      <c r="S209" s="16" t="s">
        <v>198</v>
      </c>
      <c r="T209" s="16"/>
      <c r="U209" s="16" t="s">
        <v>999</v>
      </c>
      <c r="V209" s="16"/>
      <c r="W209" s="16"/>
      <c r="X209" s="16">
        <f>VLOOKUP(P209,Locations!F:H,2,FALSE)</f>
        <v>-8.4730600000000003</v>
      </c>
      <c r="Y209">
        <f>VLOOKUP(P209,Locations!F:H,3,FALSE)</f>
        <v>121.260003</v>
      </c>
    </row>
    <row r="210" spans="1:25" x14ac:dyDescent="0.2">
      <c r="A210" s="18" t="s">
        <v>961</v>
      </c>
      <c r="B210" s="18" t="s">
        <v>285</v>
      </c>
      <c r="C210" s="23">
        <v>20</v>
      </c>
      <c r="D210" s="19">
        <v>40663</v>
      </c>
      <c r="E210" s="16"/>
      <c r="F210" s="16"/>
      <c r="H210" s="16" t="s">
        <v>47</v>
      </c>
      <c r="I210" s="16" t="s">
        <v>123</v>
      </c>
      <c r="J210" s="16"/>
      <c r="L210" s="16" t="s">
        <v>159</v>
      </c>
      <c r="M210" s="16" t="s">
        <v>160</v>
      </c>
      <c r="N210" s="39" t="s">
        <v>976</v>
      </c>
      <c r="O210" s="16"/>
      <c r="P210" s="21" t="s">
        <v>958</v>
      </c>
      <c r="Q210" s="16" t="s">
        <v>178</v>
      </c>
      <c r="R210" s="16" t="s">
        <v>188</v>
      </c>
      <c r="S210" s="16" t="s">
        <v>230</v>
      </c>
      <c r="T210" s="16"/>
      <c r="U210" s="16" t="s">
        <v>1000</v>
      </c>
      <c r="V210" s="16"/>
      <c r="W210" s="16"/>
      <c r="X210" s="16">
        <f>VLOOKUP(P210,Locations!F:H,2,FALSE)</f>
        <v>-8.4716389999999997</v>
      </c>
      <c r="Y210">
        <f>VLOOKUP(P210,Locations!F:H,3,FALSE)</f>
        <v>121.25981</v>
      </c>
    </row>
    <row r="211" spans="1:25" x14ac:dyDescent="0.2">
      <c r="A211" s="18" t="s">
        <v>961</v>
      </c>
      <c r="B211" s="18" t="s">
        <v>285</v>
      </c>
      <c r="C211" s="23">
        <v>21</v>
      </c>
      <c r="D211" s="19">
        <v>40663</v>
      </c>
      <c r="E211" s="16"/>
      <c r="F211" s="16"/>
      <c r="H211" s="16" t="s">
        <v>49</v>
      </c>
      <c r="I211" s="16" t="s">
        <v>127</v>
      </c>
      <c r="J211" s="16"/>
      <c r="L211" s="16" t="s">
        <v>154</v>
      </c>
      <c r="M211" s="16" t="s">
        <v>161</v>
      </c>
      <c r="N211" s="39" t="s">
        <v>977</v>
      </c>
      <c r="O211" s="16"/>
      <c r="P211" s="21" t="s">
        <v>959</v>
      </c>
      <c r="Q211" s="16" t="s">
        <v>178</v>
      </c>
      <c r="R211" s="16" t="s">
        <v>191</v>
      </c>
      <c r="S211" s="16" t="s">
        <v>233</v>
      </c>
      <c r="T211" s="16"/>
      <c r="U211" s="16" t="s">
        <v>996</v>
      </c>
      <c r="V211" s="16"/>
      <c r="W211" s="16"/>
      <c r="X211" s="16">
        <f>VLOOKUP(P211,Locations!F:H,2,FALSE)</f>
        <v>-8.4667110000000001</v>
      </c>
      <c r="Y211">
        <f>VLOOKUP(P211,Locations!F:H,3,FALSE)</f>
        <v>121.25349300000001</v>
      </c>
    </row>
    <row r="212" spans="1:25" x14ac:dyDescent="0.2">
      <c r="A212" s="18" t="s">
        <v>961</v>
      </c>
      <c r="B212" s="18" t="s">
        <v>285</v>
      </c>
      <c r="C212" s="23">
        <v>22</v>
      </c>
      <c r="D212" s="19">
        <v>40664</v>
      </c>
      <c r="E212" s="16"/>
      <c r="F212" s="16"/>
      <c r="H212" s="16" t="s">
        <v>51</v>
      </c>
      <c r="I212" s="16" t="s">
        <v>63</v>
      </c>
      <c r="J212" s="16"/>
      <c r="L212" s="16" t="s">
        <v>153</v>
      </c>
      <c r="M212" s="16" t="s">
        <v>161</v>
      </c>
      <c r="N212" s="39" t="s">
        <v>978</v>
      </c>
      <c r="O212" s="16"/>
      <c r="P212" s="21" t="s">
        <v>960</v>
      </c>
      <c r="Q212" s="16" t="s">
        <v>173</v>
      </c>
      <c r="R212" s="16" t="s">
        <v>192</v>
      </c>
      <c r="S212" s="16" t="s">
        <v>210</v>
      </c>
      <c r="T212" s="16"/>
      <c r="U212" s="16" t="s">
        <v>994</v>
      </c>
      <c r="V212" s="16"/>
      <c r="W212" s="16"/>
      <c r="X212" s="16">
        <f>VLOOKUP(P212,Locations!F:H,2,FALSE)</f>
        <v>-8.4685679999999994</v>
      </c>
      <c r="Y212">
        <f>VLOOKUP(P212,Locations!F:H,3,FALSE)</f>
        <v>121.236322</v>
      </c>
    </row>
    <row r="213" spans="1:25" x14ac:dyDescent="0.2">
      <c r="A213" s="18" t="s">
        <v>1004</v>
      </c>
      <c r="B213" s="18" t="s">
        <v>285</v>
      </c>
      <c r="C213" s="23">
        <v>1</v>
      </c>
      <c r="D213" s="19">
        <v>39545</v>
      </c>
      <c r="E213" s="16"/>
      <c r="F213" s="16"/>
      <c r="G213" s="16" t="s">
        <v>1082</v>
      </c>
      <c r="H213" s="16" t="s">
        <v>45</v>
      </c>
      <c r="I213" s="16" t="s">
        <v>99</v>
      </c>
      <c r="J213" s="16"/>
      <c r="L213" s="16" t="s">
        <v>158</v>
      </c>
      <c r="M213" s="16" t="s">
        <v>161</v>
      </c>
      <c r="N213" s="26" t="s">
        <v>1049</v>
      </c>
      <c r="O213" s="16"/>
      <c r="P213" s="21" t="s">
        <v>1005</v>
      </c>
      <c r="Q213" s="16" t="s">
        <v>173</v>
      </c>
      <c r="R213" s="16" t="s">
        <v>191</v>
      </c>
      <c r="S213" s="16" t="s">
        <v>209</v>
      </c>
      <c r="T213" s="16"/>
      <c r="U213" s="16" t="s">
        <v>1053</v>
      </c>
      <c r="V213" s="16"/>
      <c r="W213" s="16"/>
      <c r="X213" s="16">
        <f>VLOOKUP(P213,Locations!F:H,2,FALSE)</f>
        <v>-34.670671910000003</v>
      </c>
      <c r="Y213">
        <f>VLOOKUP(P213,Locations!F:H,3,FALSE)</f>
        <v>138.48673410000001</v>
      </c>
    </row>
    <row r="214" spans="1:25" x14ac:dyDescent="0.2">
      <c r="A214" s="18" t="s">
        <v>1004</v>
      </c>
      <c r="B214" s="18" t="s">
        <v>285</v>
      </c>
      <c r="C214" s="23">
        <v>2</v>
      </c>
      <c r="D214" s="19">
        <v>39545</v>
      </c>
      <c r="E214" s="16"/>
      <c r="F214" s="16"/>
      <c r="G214" s="16" t="s">
        <v>1082</v>
      </c>
      <c r="H214" s="16" t="s">
        <v>49</v>
      </c>
      <c r="I214" s="16" t="s">
        <v>126</v>
      </c>
      <c r="J214" s="16"/>
      <c r="L214" s="16" t="s">
        <v>158</v>
      </c>
      <c r="M214" s="16" t="s">
        <v>161</v>
      </c>
      <c r="N214" s="26" t="s">
        <v>1038</v>
      </c>
      <c r="O214" s="16"/>
      <c r="P214" s="21" t="s">
        <v>1006</v>
      </c>
      <c r="Q214" s="16" t="s">
        <v>180</v>
      </c>
      <c r="R214" s="16" t="s">
        <v>189</v>
      </c>
      <c r="S214" s="16" t="s">
        <v>249</v>
      </c>
      <c r="T214" s="16"/>
      <c r="U214" s="16" t="s">
        <v>1054</v>
      </c>
      <c r="V214" s="16"/>
      <c r="W214" s="16"/>
      <c r="X214" s="16">
        <f>VLOOKUP(P214,Locations!F:H,2,FALSE)</f>
        <v>-34.670686779999997</v>
      </c>
      <c r="Y214">
        <f>VLOOKUP(P214,Locations!F:H,3,FALSE)</f>
        <v>138.48658090000001</v>
      </c>
    </row>
    <row r="215" spans="1:25" x14ac:dyDescent="0.2">
      <c r="A215" s="18" t="s">
        <v>1004</v>
      </c>
      <c r="B215" s="18" t="s">
        <v>285</v>
      </c>
      <c r="C215" s="23">
        <v>3</v>
      </c>
      <c r="D215" s="19">
        <v>39545</v>
      </c>
      <c r="E215" s="16"/>
      <c r="F215" s="16"/>
      <c r="G215" s="16" t="s">
        <v>1082</v>
      </c>
      <c r="H215" s="16" t="s">
        <v>30</v>
      </c>
      <c r="I215" s="16" t="s">
        <v>91</v>
      </c>
      <c r="J215" s="16"/>
      <c r="L215" s="16" t="s">
        <v>158</v>
      </c>
      <c r="M215" s="16" t="s">
        <v>161</v>
      </c>
      <c r="N215" s="26" t="s">
        <v>1039</v>
      </c>
      <c r="O215" s="16"/>
      <c r="P215" s="21" t="s">
        <v>1007</v>
      </c>
      <c r="Q215" s="16" t="s">
        <v>171</v>
      </c>
      <c r="R215" s="16" t="s">
        <v>191</v>
      </c>
      <c r="S215" s="16" t="s">
        <v>197</v>
      </c>
      <c r="T215" s="16"/>
      <c r="U215" s="16" t="s">
        <v>1055</v>
      </c>
      <c r="V215" s="16"/>
      <c r="W215" s="16"/>
      <c r="X215" s="16">
        <f>VLOOKUP(P215,Locations!F:H,2,FALSE)</f>
        <v>-34.671390879999997</v>
      </c>
      <c r="Y215">
        <f>VLOOKUP(P215,Locations!F:H,3,FALSE)</f>
        <v>138.48444280000001</v>
      </c>
    </row>
    <row r="216" spans="1:25" x14ac:dyDescent="0.2">
      <c r="A216" s="18" t="s">
        <v>1004</v>
      </c>
      <c r="B216" s="18" t="s">
        <v>285</v>
      </c>
      <c r="C216" s="23">
        <v>4</v>
      </c>
      <c r="D216" s="19">
        <v>39545</v>
      </c>
      <c r="E216" s="16"/>
      <c r="F216" s="16"/>
      <c r="G216" s="16" t="s">
        <v>1082</v>
      </c>
      <c r="H216" s="16" t="s">
        <v>45</v>
      </c>
      <c r="I216" s="16" t="s">
        <v>99</v>
      </c>
      <c r="J216" s="16"/>
      <c r="L216" s="16" t="s">
        <v>157</v>
      </c>
      <c r="M216" s="16" t="s">
        <v>161</v>
      </c>
      <c r="N216" s="26" t="s">
        <v>1049</v>
      </c>
      <c r="O216" s="16"/>
      <c r="P216" s="21" t="s">
        <v>1008</v>
      </c>
      <c r="Q216" s="16" t="s">
        <v>173</v>
      </c>
      <c r="R216" s="16" t="s">
        <v>191</v>
      </c>
      <c r="S216" s="16" t="s">
        <v>209</v>
      </c>
      <c r="T216" s="16"/>
      <c r="U216" s="16" t="s">
        <v>1056</v>
      </c>
      <c r="V216" s="16"/>
      <c r="W216" s="16"/>
      <c r="X216" s="16">
        <f>VLOOKUP(P216,Locations!F:H,2,FALSE)</f>
        <v>-34.673067029999999</v>
      </c>
      <c r="Y216">
        <f>VLOOKUP(P216,Locations!F:H,3,FALSE)</f>
        <v>138.48223160000001</v>
      </c>
    </row>
    <row r="217" spans="1:25" x14ac:dyDescent="0.2">
      <c r="A217" s="18" t="s">
        <v>1004</v>
      </c>
      <c r="B217" s="18" t="s">
        <v>285</v>
      </c>
      <c r="C217" s="23">
        <v>5</v>
      </c>
      <c r="D217" s="19">
        <v>39545</v>
      </c>
      <c r="E217" s="16"/>
      <c r="F217" s="16"/>
      <c r="G217" s="16" t="s">
        <v>1082</v>
      </c>
      <c r="H217" s="16" t="s">
        <v>50</v>
      </c>
      <c r="I217" s="16" t="s">
        <v>130</v>
      </c>
      <c r="J217" s="16"/>
      <c r="L217" s="16" t="s">
        <v>158</v>
      </c>
      <c r="M217" s="16" t="s">
        <v>161</v>
      </c>
      <c r="N217" s="26" t="s">
        <v>1040</v>
      </c>
      <c r="O217" s="16"/>
      <c r="P217" s="21" t="s">
        <v>1009</v>
      </c>
      <c r="Q217" s="16" t="s">
        <v>176</v>
      </c>
      <c r="R217" s="16" t="s">
        <v>188</v>
      </c>
      <c r="S217" s="16" t="s">
        <v>224</v>
      </c>
      <c r="T217" s="16"/>
      <c r="U217" s="16" t="s">
        <v>1057</v>
      </c>
      <c r="V217" s="16"/>
      <c r="W217" s="16"/>
      <c r="X217" s="16">
        <f>VLOOKUP(P217,Locations!F:H,2,FALSE)</f>
        <v>-34.673848120000002</v>
      </c>
      <c r="Y217">
        <f>VLOOKUP(P217,Locations!F:H,3,FALSE)</f>
        <v>138.4816405</v>
      </c>
    </row>
    <row r="218" spans="1:25" x14ac:dyDescent="0.2">
      <c r="A218" s="18" t="s">
        <v>1004</v>
      </c>
      <c r="B218" s="18" t="s">
        <v>285</v>
      </c>
      <c r="C218" s="23">
        <v>6</v>
      </c>
      <c r="D218" s="19">
        <v>39545</v>
      </c>
      <c r="E218" s="16"/>
      <c r="F218" s="16"/>
      <c r="G218" s="16" t="s">
        <v>1082</v>
      </c>
      <c r="H218" s="16" t="s">
        <v>50</v>
      </c>
      <c r="I218" s="16" t="s">
        <v>130</v>
      </c>
      <c r="J218" s="16"/>
      <c r="L218" s="16" t="s">
        <v>158</v>
      </c>
      <c r="M218" s="16" t="s">
        <v>161</v>
      </c>
      <c r="N218" s="26" t="s">
        <v>1040</v>
      </c>
      <c r="O218" s="16"/>
      <c r="P218" s="21" t="s">
        <v>1010</v>
      </c>
      <c r="Q218" s="16" t="s">
        <v>176</v>
      </c>
      <c r="R218" s="16" t="s">
        <v>188</v>
      </c>
      <c r="S218" s="16" t="s">
        <v>224</v>
      </c>
      <c r="T218" s="16"/>
      <c r="U218" s="16" t="s">
        <v>1058</v>
      </c>
      <c r="V218" s="16"/>
      <c r="W218" s="16"/>
      <c r="X218" s="16">
        <f>VLOOKUP(P218,Locations!F:H,2,FALSE)</f>
        <v>-34.67501618</v>
      </c>
      <c r="Y218">
        <f>VLOOKUP(P218,Locations!F:H,3,FALSE)</f>
        <v>138.48232530000001</v>
      </c>
    </row>
    <row r="219" spans="1:25" x14ac:dyDescent="0.2">
      <c r="A219" s="18" t="s">
        <v>1004</v>
      </c>
      <c r="B219" s="18" t="s">
        <v>285</v>
      </c>
      <c r="C219" s="23">
        <v>7</v>
      </c>
      <c r="D219" s="19">
        <v>39545</v>
      </c>
      <c r="E219" s="16"/>
      <c r="F219" s="16"/>
      <c r="G219" s="16" t="s">
        <v>1082</v>
      </c>
      <c r="H219" s="16" t="s">
        <v>50</v>
      </c>
      <c r="I219" s="16" t="s">
        <v>130</v>
      </c>
      <c r="J219" s="16"/>
      <c r="L219" s="16" t="s">
        <v>158</v>
      </c>
      <c r="M219" s="16" t="s">
        <v>161</v>
      </c>
      <c r="N219" s="26" t="s">
        <v>1041</v>
      </c>
      <c r="O219" s="16"/>
      <c r="P219" s="21" t="s">
        <v>1011</v>
      </c>
      <c r="Q219" s="16" t="s">
        <v>176</v>
      </c>
      <c r="R219" s="16" t="s">
        <v>190</v>
      </c>
      <c r="S219" s="16" t="s">
        <v>226</v>
      </c>
      <c r="T219" s="16"/>
      <c r="U219" s="16" t="s">
        <v>1059</v>
      </c>
      <c r="V219" s="16"/>
      <c r="W219" s="16"/>
      <c r="X219" s="16">
        <f>VLOOKUP(P219,Locations!F:H,2,FALSE)</f>
        <v>-34.675265510000003</v>
      </c>
      <c r="Y219">
        <f>VLOOKUP(P219,Locations!F:H,3,FALSE)</f>
        <v>138.48348540000001</v>
      </c>
    </row>
    <row r="220" spans="1:25" x14ac:dyDescent="0.2">
      <c r="A220" s="18" t="s">
        <v>1004</v>
      </c>
      <c r="B220" s="18" t="s">
        <v>285</v>
      </c>
      <c r="C220" s="23">
        <v>8</v>
      </c>
      <c r="D220" s="19">
        <v>39545</v>
      </c>
      <c r="E220" s="16"/>
      <c r="F220" s="16"/>
      <c r="G220" s="16" t="s">
        <v>1082</v>
      </c>
      <c r="H220" s="16" t="s">
        <v>45</v>
      </c>
      <c r="I220" s="16" t="s">
        <v>99</v>
      </c>
      <c r="J220" s="16"/>
      <c r="L220" s="16" t="s">
        <v>158</v>
      </c>
      <c r="M220" s="16" t="s">
        <v>161</v>
      </c>
      <c r="N220" s="26" t="s">
        <v>1050</v>
      </c>
      <c r="O220" s="16"/>
      <c r="P220" s="21" t="s">
        <v>1012</v>
      </c>
      <c r="Q220" s="16" t="s">
        <v>173</v>
      </c>
      <c r="R220" s="16" t="s">
        <v>191</v>
      </c>
      <c r="S220" s="16" t="s">
        <v>209</v>
      </c>
      <c r="T220" s="16"/>
      <c r="U220" s="16" t="s">
        <v>1060</v>
      </c>
      <c r="V220" s="16"/>
      <c r="W220" s="16"/>
      <c r="X220" s="16">
        <f>VLOOKUP(P220,Locations!F:H,2,FALSE)</f>
        <v>-34.671711790000003</v>
      </c>
      <c r="Y220">
        <f>VLOOKUP(P220,Locations!F:H,3,FALSE)</f>
        <v>138.48688820000001</v>
      </c>
    </row>
    <row r="221" spans="1:25" x14ac:dyDescent="0.2">
      <c r="A221" s="18" t="s">
        <v>1004</v>
      </c>
      <c r="B221" s="18" t="s">
        <v>285</v>
      </c>
      <c r="C221" s="23">
        <v>9</v>
      </c>
      <c r="D221" s="19">
        <v>39545</v>
      </c>
      <c r="E221" s="16"/>
      <c r="F221" s="16"/>
      <c r="G221" s="16" t="s">
        <v>1082</v>
      </c>
      <c r="H221" s="16" t="s">
        <v>45</v>
      </c>
      <c r="I221" s="16" t="s">
        <v>99</v>
      </c>
      <c r="J221" s="16"/>
      <c r="L221" s="16" t="s">
        <v>158</v>
      </c>
      <c r="M221" s="16" t="s">
        <v>161</v>
      </c>
      <c r="N221" s="26" t="s">
        <v>1050</v>
      </c>
      <c r="O221" s="16"/>
      <c r="P221" s="21" t="s">
        <v>1013</v>
      </c>
      <c r="Q221" s="16" t="s">
        <v>173</v>
      </c>
      <c r="R221" s="16" t="s">
        <v>191</v>
      </c>
      <c r="S221" s="16" t="s">
        <v>209</v>
      </c>
      <c r="T221" s="16"/>
      <c r="U221" s="16" t="s">
        <v>1061</v>
      </c>
      <c r="V221" s="16"/>
      <c r="W221" s="16"/>
      <c r="X221" s="16">
        <f>VLOOKUP(P221,Locations!F:H,2,FALSE)</f>
        <v>-34.671673269999999</v>
      </c>
      <c r="Y221">
        <f>VLOOKUP(P221,Locations!F:H,3,FALSE)</f>
        <v>138.4872058</v>
      </c>
    </row>
    <row r="222" spans="1:25" x14ac:dyDescent="0.2">
      <c r="A222" s="18" t="s">
        <v>1004</v>
      </c>
      <c r="B222" s="18" t="s">
        <v>285</v>
      </c>
      <c r="C222" s="23">
        <v>10</v>
      </c>
      <c r="D222" s="19">
        <v>39545</v>
      </c>
      <c r="E222" s="16"/>
      <c r="F222" s="16"/>
      <c r="G222" s="16" t="s">
        <v>1082</v>
      </c>
      <c r="H222" s="16" t="s">
        <v>45</v>
      </c>
      <c r="I222" s="16" t="s">
        <v>99</v>
      </c>
      <c r="J222" s="16"/>
      <c r="L222" s="16" t="s">
        <v>158</v>
      </c>
      <c r="M222" s="16" t="s">
        <v>161</v>
      </c>
      <c r="N222" s="26" t="s">
        <v>1050</v>
      </c>
      <c r="O222" s="16"/>
      <c r="P222" s="21" t="s">
        <v>1014</v>
      </c>
      <c r="Q222" s="16" t="s">
        <v>173</v>
      </c>
      <c r="R222" s="16" t="s">
        <v>191</v>
      </c>
      <c r="S222" s="16" t="s">
        <v>209</v>
      </c>
      <c r="T222" s="16"/>
      <c r="U222" s="16" t="s">
        <v>1062</v>
      </c>
      <c r="V222" s="16"/>
      <c r="W222" s="16"/>
      <c r="X222" s="16">
        <f>VLOOKUP(P222,Locations!F:H,2,FALSE)</f>
        <v>-34.67153587</v>
      </c>
      <c r="Y222">
        <f>VLOOKUP(P222,Locations!F:H,3,FALSE)</f>
        <v>138.48753730000001</v>
      </c>
    </row>
    <row r="223" spans="1:25" x14ac:dyDescent="0.2">
      <c r="A223" s="18" t="s">
        <v>1004</v>
      </c>
      <c r="B223" s="18" t="s">
        <v>285</v>
      </c>
      <c r="C223" s="23">
        <v>11</v>
      </c>
      <c r="D223" s="19">
        <v>39545</v>
      </c>
      <c r="E223" s="16"/>
      <c r="F223" s="16"/>
      <c r="G223" s="16" t="s">
        <v>1082</v>
      </c>
      <c r="H223" s="16" t="s">
        <v>49</v>
      </c>
      <c r="I223" s="16" t="s">
        <v>126</v>
      </c>
      <c r="J223" s="16"/>
      <c r="L223" s="16" t="s">
        <v>158</v>
      </c>
      <c r="M223" s="16" t="s">
        <v>161</v>
      </c>
      <c r="N223" s="26" t="s">
        <v>1038</v>
      </c>
      <c r="O223" s="16"/>
      <c r="P223" s="21" t="s">
        <v>1015</v>
      </c>
      <c r="Q223" s="16" t="s">
        <v>180</v>
      </c>
      <c r="R223" s="16" t="s">
        <v>189</v>
      </c>
      <c r="S223" s="16" t="s">
        <v>249</v>
      </c>
      <c r="T223" s="16"/>
      <c r="U223" s="16" t="s">
        <v>1063</v>
      </c>
      <c r="V223" s="16"/>
      <c r="W223" s="16"/>
      <c r="X223" s="16">
        <f>VLOOKUP(P223,Locations!F:H,2,FALSE)</f>
        <v>-34.670652259999997</v>
      </c>
      <c r="Y223">
        <f>VLOOKUP(P223,Locations!F:H,3,FALSE)</f>
        <v>138.48840419999999</v>
      </c>
    </row>
    <row r="224" spans="1:25" x14ac:dyDescent="0.2">
      <c r="A224" s="18" t="s">
        <v>1004</v>
      </c>
      <c r="B224" s="18" t="s">
        <v>285</v>
      </c>
      <c r="C224" s="23">
        <v>12</v>
      </c>
      <c r="D224" s="19">
        <v>39545</v>
      </c>
      <c r="E224" s="16"/>
      <c r="F224" s="16"/>
      <c r="G224" s="16" t="s">
        <v>1082</v>
      </c>
      <c r="H224" s="16" t="s">
        <v>50</v>
      </c>
      <c r="I224" s="16" t="s">
        <v>130</v>
      </c>
      <c r="J224" s="16"/>
      <c r="L224" s="16" t="s">
        <v>158</v>
      </c>
      <c r="M224" s="16" t="s">
        <v>161</v>
      </c>
      <c r="N224" s="26" t="s">
        <v>1042</v>
      </c>
      <c r="O224" s="16"/>
      <c r="P224" s="21" t="s">
        <v>1016</v>
      </c>
      <c r="Q224" s="16" t="s">
        <v>176</v>
      </c>
      <c r="R224" s="16" t="s">
        <v>191</v>
      </c>
      <c r="S224" s="16" t="s">
        <v>227</v>
      </c>
      <c r="T224" s="16"/>
      <c r="U224" s="16" t="s">
        <v>1064</v>
      </c>
      <c r="V224" s="16"/>
      <c r="W224" s="16"/>
      <c r="X224" s="16">
        <f>VLOOKUP(P224,Locations!F:H,2,FALSE)</f>
        <v>-34.670613260000003</v>
      </c>
      <c r="Y224">
        <f>VLOOKUP(P224,Locations!F:H,3,FALSE)</f>
        <v>138.48913640000001</v>
      </c>
    </row>
    <row r="225" spans="1:25" x14ac:dyDescent="0.2">
      <c r="A225" s="18" t="s">
        <v>1004</v>
      </c>
      <c r="B225" s="18" t="s">
        <v>285</v>
      </c>
      <c r="C225" s="23">
        <v>13</v>
      </c>
      <c r="D225" s="19">
        <v>39545</v>
      </c>
      <c r="E225" s="16"/>
      <c r="F225" s="16"/>
      <c r="G225" s="16" t="s">
        <v>1082</v>
      </c>
      <c r="H225" s="16" t="s">
        <v>50</v>
      </c>
      <c r="I225" s="16" t="s">
        <v>130</v>
      </c>
      <c r="J225" s="16"/>
      <c r="L225" s="16" t="s">
        <v>158</v>
      </c>
      <c r="M225" s="16" t="s">
        <v>161</v>
      </c>
      <c r="N225" s="26" t="s">
        <v>1041</v>
      </c>
      <c r="O225" s="16"/>
      <c r="P225" s="21" t="s">
        <v>1017</v>
      </c>
      <c r="Q225" s="16" t="s">
        <v>176</v>
      </c>
      <c r="R225" s="16" t="s">
        <v>190</v>
      </c>
      <c r="S225" s="16" t="s">
        <v>226</v>
      </c>
      <c r="T225" s="16"/>
      <c r="U225" s="16" t="s">
        <v>1065</v>
      </c>
      <c r="V225" s="16"/>
      <c r="W225" s="16"/>
      <c r="X225" s="16">
        <f>VLOOKUP(P225,Locations!F:H,2,FALSE)</f>
        <v>-34.671084190000002</v>
      </c>
      <c r="Y225">
        <f>VLOOKUP(P225,Locations!F:H,3,FALSE)</f>
        <v>138.48967870000001</v>
      </c>
    </row>
    <row r="226" spans="1:25" x14ac:dyDescent="0.2">
      <c r="A226" s="18" t="s">
        <v>1004</v>
      </c>
      <c r="B226" s="18" t="s">
        <v>285</v>
      </c>
      <c r="C226" s="23">
        <v>14</v>
      </c>
      <c r="D226" s="19">
        <v>39545</v>
      </c>
      <c r="E226" s="16"/>
      <c r="F226" s="16"/>
      <c r="G226" s="16" t="s">
        <v>1082</v>
      </c>
      <c r="H226" s="16" t="s">
        <v>50</v>
      </c>
      <c r="I226" s="16" t="s">
        <v>130</v>
      </c>
      <c r="J226" s="16"/>
      <c r="L226" s="16" t="s">
        <v>158</v>
      </c>
      <c r="M226" s="16" t="s">
        <v>161</v>
      </c>
      <c r="N226" s="26" t="s">
        <v>1042</v>
      </c>
      <c r="O226" s="16"/>
      <c r="P226" s="21" t="s">
        <v>1018</v>
      </c>
      <c r="Q226" s="16" t="s">
        <v>176</v>
      </c>
      <c r="R226" s="16" t="s">
        <v>191</v>
      </c>
      <c r="S226" s="16" t="s">
        <v>227</v>
      </c>
      <c r="T226" s="16"/>
      <c r="U226" s="16" t="s">
        <v>1066</v>
      </c>
      <c r="V226" s="16"/>
      <c r="W226" s="16"/>
      <c r="X226" s="16">
        <f>VLOOKUP(P226,Locations!F:H,2,FALSE)</f>
        <v>-34.671399719999997</v>
      </c>
      <c r="Y226">
        <f>VLOOKUP(P226,Locations!F:H,3,FALSE)</f>
        <v>138.4901165</v>
      </c>
    </row>
    <row r="227" spans="1:25" x14ac:dyDescent="0.2">
      <c r="A227" s="18" t="s">
        <v>1004</v>
      </c>
      <c r="B227" s="18" t="s">
        <v>285</v>
      </c>
      <c r="C227" s="23">
        <v>15</v>
      </c>
      <c r="D227" s="19">
        <v>39545</v>
      </c>
      <c r="E227" s="16"/>
      <c r="F227" s="16"/>
      <c r="G227" s="16" t="s">
        <v>1082</v>
      </c>
      <c r="H227" s="16" t="s">
        <v>49</v>
      </c>
      <c r="I227" s="16" t="s">
        <v>126</v>
      </c>
      <c r="J227" s="16"/>
      <c r="L227" s="16" t="s">
        <v>158</v>
      </c>
      <c r="M227" s="16" t="s">
        <v>161</v>
      </c>
      <c r="N227" s="26" t="s">
        <v>1038</v>
      </c>
      <c r="O227" s="16"/>
      <c r="P227" s="21" t="s">
        <v>1019</v>
      </c>
      <c r="Q227" s="16" t="s">
        <v>180</v>
      </c>
      <c r="R227" s="16" t="s">
        <v>189</v>
      </c>
      <c r="S227" s="16" t="s">
        <v>249</v>
      </c>
      <c r="T227" s="16"/>
      <c r="U227" s="16" t="s">
        <v>1067</v>
      </c>
      <c r="V227" s="16"/>
      <c r="W227" s="16"/>
      <c r="X227" s="16">
        <f>VLOOKUP(P227,Locations!F:H,2,FALSE)</f>
        <v>-34.670483900000001</v>
      </c>
      <c r="Y227">
        <f>VLOOKUP(P227,Locations!F:H,3,FALSE)</f>
        <v>138.49073340000001</v>
      </c>
    </row>
    <row r="228" spans="1:25" x14ac:dyDescent="0.2">
      <c r="A228" s="18" t="s">
        <v>1004</v>
      </c>
      <c r="B228" s="18" t="s">
        <v>285</v>
      </c>
      <c r="C228" s="23">
        <v>16</v>
      </c>
      <c r="D228" s="19">
        <v>39545</v>
      </c>
      <c r="E228" s="16"/>
      <c r="F228" s="16"/>
      <c r="G228" s="16" t="s">
        <v>1082</v>
      </c>
      <c r="H228" s="16" t="s">
        <v>45</v>
      </c>
      <c r="I228" s="16" t="s">
        <v>99</v>
      </c>
      <c r="J228" s="16"/>
      <c r="L228" s="16" t="s">
        <v>158</v>
      </c>
      <c r="M228" s="16" t="s">
        <v>161</v>
      </c>
      <c r="N228" s="26" t="s">
        <v>1051</v>
      </c>
      <c r="O228" s="16"/>
      <c r="P228" s="21" t="s">
        <v>1020</v>
      </c>
      <c r="Q228" s="16" t="s">
        <v>173</v>
      </c>
      <c r="R228" s="16" t="s">
        <v>191</v>
      </c>
      <c r="S228" s="16" t="s">
        <v>209</v>
      </c>
      <c r="T228" s="16"/>
      <c r="U228" s="16" t="s">
        <v>1068</v>
      </c>
      <c r="V228" s="16"/>
      <c r="W228" s="16"/>
      <c r="X228" s="16">
        <f>VLOOKUP(P228,Locations!F:H,2,FALSE)</f>
        <v>-34.669667400000002</v>
      </c>
      <c r="Y228">
        <f>VLOOKUP(P228,Locations!F:H,3,FALSE)</f>
        <v>138.49135820000001</v>
      </c>
    </row>
    <row r="229" spans="1:25" x14ac:dyDescent="0.2">
      <c r="A229" s="18" t="s">
        <v>1004</v>
      </c>
      <c r="B229" s="18" t="s">
        <v>285</v>
      </c>
      <c r="C229" s="23">
        <v>17</v>
      </c>
      <c r="D229" s="19">
        <v>39545</v>
      </c>
      <c r="E229" s="16"/>
      <c r="F229" s="16"/>
      <c r="G229" s="16" t="s">
        <v>1082</v>
      </c>
      <c r="H229" s="16" t="s">
        <v>57</v>
      </c>
      <c r="I229" s="16" t="s">
        <v>139</v>
      </c>
      <c r="J229" s="16"/>
      <c r="L229" s="16" t="s">
        <v>158</v>
      </c>
      <c r="M229" s="16" t="s">
        <v>161</v>
      </c>
      <c r="N229" s="26" t="s">
        <v>1043</v>
      </c>
      <c r="O229" s="16"/>
      <c r="P229" s="21" t="s">
        <v>1021</v>
      </c>
      <c r="Q229" s="16" t="s">
        <v>179</v>
      </c>
      <c r="R229" s="16" t="s">
        <v>189</v>
      </c>
      <c r="S229" s="16" t="s">
        <v>243</v>
      </c>
      <c r="T229" s="16"/>
      <c r="U229" s="16" t="s">
        <v>1069</v>
      </c>
      <c r="V229" s="16"/>
      <c r="W229" s="16"/>
      <c r="X229" s="16">
        <f>VLOOKUP(P229,Locations!F:H,2,FALSE)</f>
        <v>-34.671106539999997</v>
      </c>
      <c r="Y229">
        <f>VLOOKUP(P229,Locations!F:H,3,FALSE)</f>
        <v>138.492515</v>
      </c>
    </row>
    <row r="230" spans="1:25" x14ac:dyDescent="0.2">
      <c r="A230" s="18" t="s">
        <v>1004</v>
      </c>
      <c r="B230" s="18" t="s">
        <v>285</v>
      </c>
      <c r="C230" s="23">
        <v>18</v>
      </c>
      <c r="D230" s="19">
        <v>39545</v>
      </c>
      <c r="E230" s="16"/>
      <c r="F230" s="16"/>
      <c r="G230" s="16" t="s">
        <v>1082</v>
      </c>
      <c r="H230" s="16" t="s">
        <v>57</v>
      </c>
      <c r="I230" s="16" t="s">
        <v>139</v>
      </c>
      <c r="J230" s="16"/>
      <c r="L230" s="16" t="s">
        <v>158</v>
      </c>
      <c r="M230" s="16" t="s">
        <v>161</v>
      </c>
      <c r="N230" s="26" t="s">
        <v>1043</v>
      </c>
      <c r="O230" s="16"/>
      <c r="P230" s="21" t="s">
        <v>1022</v>
      </c>
      <c r="Q230" s="16" t="s">
        <v>179</v>
      </c>
      <c r="R230" s="16" t="s">
        <v>189</v>
      </c>
      <c r="S230" s="16" t="s">
        <v>243</v>
      </c>
      <c r="T230" s="16"/>
      <c r="U230" s="16" t="s">
        <v>1070</v>
      </c>
      <c r="V230" s="16"/>
      <c r="W230" s="16"/>
      <c r="X230" s="16">
        <f>VLOOKUP(P230,Locations!F:H,2,FALSE)</f>
        <v>-34.671469279999997</v>
      </c>
      <c r="Y230">
        <f>VLOOKUP(P230,Locations!F:H,3,FALSE)</f>
        <v>138.50007669999999</v>
      </c>
    </row>
    <row r="231" spans="1:25" x14ac:dyDescent="0.2">
      <c r="A231" s="18" t="s">
        <v>1004</v>
      </c>
      <c r="B231" s="18" t="s">
        <v>285</v>
      </c>
      <c r="C231" s="23">
        <v>19</v>
      </c>
      <c r="D231" s="19">
        <v>39545</v>
      </c>
      <c r="E231" s="16"/>
      <c r="F231" s="16"/>
      <c r="G231" s="16" t="s">
        <v>1082</v>
      </c>
      <c r="H231" s="16" t="s">
        <v>49</v>
      </c>
      <c r="I231" s="16" t="s">
        <v>126</v>
      </c>
      <c r="J231" s="16"/>
      <c r="L231" s="16" t="s">
        <v>158</v>
      </c>
      <c r="M231" s="16" t="s">
        <v>161</v>
      </c>
      <c r="N231" s="26" t="s">
        <v>1038</v>
      </c>
      <c r="O231" s="16"/>
      <c r="P231" s="21" t="s">
        <v>1023</v>
      </c>
      <c r="Q231" s="16" t="s">
        <v>180</v>
      </c>
      <c r="R231" s="16" t="s">
        <v>189</v>
      </c>
      <c r="S231" s="16" t="s">
        <v>249</v>
      </c>
      <c r="T231" s="16"/>
      <c r="U231" s="16" t="s">
        <v>1071</v>
      </c>
      <c r="V231" s="16"/>
      <c r="W231" s="16"/>
      <c r="X231" s="16">
        <f>VLOOKUP(P231,Locations!F:H,2,FALSE)</f>
        <v>-34.669552809999999</v>
      </c>
      <c r="Y231">
        <f>VLOOKUP(P231,Locations!F:H,3,FALSE)</f>
        <v>138.4980611</v>
      </c>
    </row>
    <row r="232" spans="1:25" x14ac:dyDescent="0.2">
      <c r="A232" s="18" t="s">
        <v>1004</v>
      </c>
      <c r="B232" s="18" t="s">
        <v>285</v>
      </c>
      <c r="C232" s="23">
        <v>20</v>
      </c>
      <c r="D232" s="19">
        <v>39545</v>
      </c>
      <c r="E232" s="16"/>
      <c r="F232" s="16"/>
      <c r="G232" s="16" t="s">
        <v>1082</v>
      </c>
      <c r="H232" s="16" t="s">
        <v>45</v>
      </c>
      <c r="I232" s="16" t="s">
        <v>99</v>
      </c>
      <c r="J232" s="16"/>
      <c r="L232" s="16" t="s">
        <v>158</v>
      </c>
      <c r="M232" s="16" t="s">
        <v>161</v>
      </c>
      <c r="N232" s="26" t="s">
        <v>1052</v>
      </c>
      <c r="O232" s="16"/>
      <c r="P232" s="21" t="s">
        <v>1024</v>
      </c>
      <c r="Q232" s="16" t="s">
        <v>173</v>
      </c>
      <c r="R232" s="16" t="s">
        <v>188</v>
      </c>
      <c r="S232" s="16" t="s">
        <v>206</v>
      </c>
      <c r="T232" s="16"/>
      <c r="U232" s="16" t="s">
        <v>1072</v>
      </c>
      <c r="V232" s="16"/>
      <c r="W232" s="16"/>
      <c r="X232" s="16">
        <f>VLOOKUP(P232,Locations!F:H,2,FALSE)</f>
        <v>-34.668844139999997</v>
      </c>
      <c r="Y232">
        <f>VLOOKUP(P232,Locations!F:H,3,FALSE)</f>
        <v>138.496915</v>
      </c>
    </row>
    <row r="233" spans="1:25" x14ac:dyDescent="0.2">
      <c r="A233" s="18" t="s">
        <v>1004</v>
      </c>
      <c r="B233" s="18" t="s">
        <v>285</v>
      </c>
      <c r="C233" s="23">
        <v>21</v>
      </c>
      <c r="D233" s="19">
        <v>39545</v>
      </c>
      <c r="E233" s="16"/>
      <c r="F233" s="16"/>
      <c r="G233" s="16" t="s">
        <v>1082</v>
      </c>
      <c r="H233" s="16" t="s">
        <v>45</v>
      </c>
      <c r="I233" s="16" t="s">
        <v>99</v>
      </c>
      <c r="J233" s="16"/>
      <c r="L233" s="16" t="s">
        <v>158</v>
      </c>
      <c r="M233" s="16" t="s">
        <v>161</v>
      </c>
      <c r="N233" s="26" t="s">
        <v>1050</v>
      </c>
      <c r="O233" s="16"/>
      <c r="P233" s="21" t="s">
        <v>1025</v>
      </c>
      <c r="Q233" s="16" t="s">
        <v>173</v>
      </c>
      <c r="R233" s="16" t="s">
        <v>191</v>
      </c>
      <c r="S233" s="16" t="s">
        <v>209</v>
      </c>
      <c r="T233" s="16"/>
      <c r="U233" s="16" t="s">
        <v>1075</v>
      </c>
      <c r="V233" s="16"/>
      <c r="W233" s="16"/>
      <c r="X233" s="16">
        <f>VLOOKUP(P233,Locations!F:H,2,FALSE)</f>
        <v>-34.671610219999998</v>
      </c>
      <c r="Y233">
        <f>VLOOKUP(P233,Locations!F:H,3,FALSE)</f>
        <v>138.49684260000001</v>
      </c>
    </row>
    <row r="234" spans="1:25" x14ac:dyDescent="0.2">
      <c r="A234" s="18" t="s">
        <v>1004</v>
      </c>
      <c r="B234" s="18" t="s">
        <v>285</v>
      </c>
      <c r="C234" s="23">
        <v>22</v>
      </c>
      <c r="D234" s="19">
        <v>39545</v>
      </c>
      <c r="E234" s="16"/>
      <c r="F234" s="16"/>
      <c r="G234" s="16" t="s">
        <v>1082</v>
      </c>
      <c r="H234" s="16" t="s">
        <v>57</v>
      </c>
      <c r="I234" s="16" t="s">
        <v>139</v>
      </c>
      <c r="J234" s="16"/>
      <c r="L234" s="16" t="s">
        <v>158</v>
      </c>
      <c r="M234" s="16" t="s">
        <v>161</v>
      </c>
      <c r="N234" s="26" t="s">
        <v>1044</v>
      </c>
      <c r="O234" s="16"/>
      <c r="P234" s="21" t="s">
        <v>1026</v>
      </c>
      <c r="Q234" s="16" t="s">
        <v>179</v>
      </c>
      <c r="R234" s="16" t="s">
        <v>189</v>
      </c>
      <c r="S234" s="16" t="s">
        <v>243</v>
      </c>
      <c r="T234" s="16"/>
      <c r="U234" s="16" t="s">
        <v>1077</v>
      </c>
      <c r="V234" s="16"/>
      <c r="W234" s="16"/>
      <c r="X234" s="16">
        <f>VLOOKUP(P234,Locations!F:H,2,FALSE)</f>
        <v>-34.67202631</v>
      </c>
      <c r="Y234">
        <f>VLOOKUP(P234,Locations!F:H,3,FALSE)</f>
        <v>138.49603350000001</v>
      </c>
    </row>
    <row r="235" spans="1:25" x14ac:dyDescent="0.2">
      <c r="A235" s="18" t="s">
        <v>1004</v>
      </c>
      <c r="B235" s="18" t="s">
        <v>285</v>
      </c>
      <c r="C235" s="23">
        <v>23</v>
      </c>
      <c r="D235" s="19">
        <v>39545</v>
      </c>
      <c r="E235" s="16"/>
      <c r="F235" s="16"/>
      <c r="G235" s="16" t="s">
        <v>1082</v>
      </c>
      <c r="H235" s="16" t="s">
        <v>50</v>
      </c>
      <c r="I235" s="16" t="s">
        <v>129</v>
      </c>
      <c r="J235" s="16"/>
      <c r="L235" s="16" t="s">
        <v>158</v>
      </c>
      <c r="M235" s="16" t="s">
        <v>161</v>
      </c>
      <c r="N235" s="26" t="s">
        <v>1041</v>
      </c>
      <c r="O235" s="16"/>
      <c r="P235" s="21" t="s">
        <v>1027</v>
      </c>
      <c r="Q235" s="16" t="s">
        <v>176</v>
      </c>
      <c r="R235" s="16" t="s">
        <v>190</v>
      </c>
      <c r="S235" s="16" t="s">
        <v>226</v>
      </c>
      <c r="T235" s="16"/>
      <c r="U235" s="16" t="s">
        <v>1098</v>
      </c>
      <c r="V235" s="16"/>
      <c r="W235" s="16"/>
      <c r="X235" s="16">
        <f>VLOOKUP(P235,Locations!F:H,2,FALSE)</f>
        <v>-34.672583359999997</v>
      </c>
      <c r="Y235">
        <f>VLOOKUP(P235,Locations!F:H,3,FALSE)</f>
        <v>138.49550389999999</v>
      </c>
    </row>
    <row r="236" spans="1:25" x14ac:dyDescent="0.2">
      <c r="A236" s="18" t="s">
        <v>1004</v>
      </c>
      <c r="B236" s="18" t="s">
        <v>285</v>
      </c>
      <c r="C236" s="23">
        <v>24</v>
      </c>
      <c r="D236" s="19">
        <v>39545</v>
      </c>
      <c r="E236" s="16"/>
      <c r="F236" s="16"/>
      <c r="G236" s="16" t="s">
        <v>1082</v>
      </c>
      <c r="H236" s="16" t="s">
        <v>45</v>
      </c>
      <c r="I236" s="16" t="s">
        <v>99</v>
      </c>
      <c r="J236" s="16"/>
      <c r="L236" s="16" t="s">
        <v>158</v>
      </c>
      <c r="M236" s="16" t="s">
        <v>161</v>
      </c>
      <c r="N236" s="26" t="s">
        <v>1052</v>
      </c>
      <c r="O236" s="16"/>
      <c r="P236" s="21" t="s">
        <v>1028</v>
      </c>
      <c r="Q236" s="16" t="s">
        <v>173</v>
      </c>
      <c r="R236" s="16" t="s">
        <v>188</v>
      </c>
      <c r="S236" s="16" t="s">
        <v>206</v>
      </c>
      <c r="T236" s="16"/>
      <c r="U236" s="16" t="s">
        <v>1073</v>
      </c>
      <c r="V236" s="16"/>
      <c r="W236" s="16"/>
      <c r="X236" s="16">
        <f>VLOOKUP(P236,Locations!F:H,2,FALSE)</f>
        <v>-34.671487769999999</v>
      </c>
      <c r="Y236">
        <f>VLOOKUP(P236,Locations!F:H,3,FALSE)</f>
        <v>138.49614800000001</v>
      </c>
    </row>
    <row r="237" spans="1:25" x14ac:dyDescent="0.2">
      <c r="A237" s="18" t="s">
        <v>1004</v>
      </c>
      <c r="B237" s="18" t="s">
        <v>285</v>
      </c>
      <c r="C237" s="23">
        <v>25</v>
      </c>
      <c r="D237" s="19">
        <v>39545</v>
      </c>
      <c r="E237" s="16"/>
      <c r="F237" s="16"/>
      <c r="G237" s="16" t="s">
        <v>1082</v>
      </c>
      <c r="H237" s="16" t="s">
        <v>45</v>
      </c>
      <c r="I237" s="16" t="s">
        <v>99</v>
      </c>
      <c r="J237" s="16"/>
      <c r="L237" s="16" t="s">
        <v>153</v>
      </c>
      <c r="M237" s="16" t="s">
        <v>161</v>
      </c>
      <c r="N237" s="26" t="s">
        <v>1052</v>
      </c>
      <c r="O237" s="16"/>
      <c r="P237" s="21" t="s">
        <v>1029</v>
      </c>
      <c r="Q237" s="16" t="s">
        <v>173</v>
      </c>
      <c r="R237" s="16" t="s">
        <v>188</v>
      </c>
      <c r="S237" s="16" t="s">
        <v>206</v>
      </c>
      <c r="T237" s="16"/>
      <c r="U237" s="16" t="s">
        <v>1074</v>
      </c>
      <c r="V237" s="16"/>
      <c r="W237" s="16"/>
      <c r="X237" s="16">
        <f>VLOOKUP(P237,Locations!F:H,2,FALSE)</f>
        <v>-34.671234159999997</v>
      </c>
      <c r="Y237">
        <f>VLOOKUP(P237,Locations!F:H,3,FALSE)</f>
        <v>138.4960901</v>
      </c>
    </row>
    <row r="238" spans="1:25" x14ac:dyDescent="0.2">
      <c r="A238" s="18" t="s">
        <v>1004</v>
      </c>
      <c r="B238" s="18" t="s">
        <v>285</v>
      </c>
      <c r="C238" s="23">
        <v>26</v>
      </c>
      <c r="D238" s="19">
        <v>39545</v>
      </c>
      <c r="E238" s="16"/>
      <c r="F238" s="16"/>
      <c r="G238" s="16" t="s">
        <v>1082</v>
      </c>
      <c r="H238" s="16" t="s">
        <v>57</v>
      </c>
      <c r="I238" s="16" t="s">
        <v>139</v>
      </c>
      <c r="J238" s="16"/>
      <c r="L238" s="16" t="s">
        <v>158</v>
      </c>
      <c r="M238" s="16" t="s">
        <v>161</v>
      </c>
      <c r="N238" s="26" t="s">
        <v>1043</v>
      </c>
      <c r="O238" s="16"/>
      <c r="P238" s="21" t="s">
        <v>1030</v>
      </c>
      <c r="Q238" s="16" t="s">
        <v>179</v>
      </c>
      <c r="R238" s="16" t="s">
        <v>189</v>
      </c>
      <c r="S238" s="16" t="s">
        <v>243</v>
      </c>
      <c r="T238" s="16"/>
      <c r="U238" s="16" t="s">
        <v>1078</v>
      </c>
      <c r="V238" s="16"/>
      <c r="W238" s="16"/>
      <c r="X238" s="16">
        <f>VLOOKUP(P238,Locations!F:H,2,FALSE)</f>
        <v>-34.670356980000001</v>
      </c>
      <c r="Y238">
        <f>VLOOKUP(P238,Locations!F:H,3,FALSE)</f>
        <v>138.49508</v>
      </c>
    </row>
    <row r="239" spans="1:25" x14ac:dyDescent="0.2">
      <c r="A239" s="18" t="s">
        <v>1004</v>
      </c>
      <c r="B239" s="18" t="s">
        <v>285</v>
      </c>
      <c r="C239" s="23">
        <v>27</v>
      </c>
      <c r="D239" s="19">
        <v>39545</v>
      </c>
      <c r="E239" s="16"/>
      <c r="F239" s="16"/>
      <c r="G239" s="16" t="s">
        <v>1082</v>
      </c>
      <c r="H239" s="16" t="s">
        <v>45</v>
      </c>
      <c r="I239" s="16" t="s">
        <v>99</v>
      </c>
      <c r="J239" s="16"/>
      <c r="L239" s="16" t="s">
        <v>158</v>
      </c>
      <c r="M239" s="16" t="s">
        <v>161</v>
      </c>
      <c r="N239" s="26" t="s">
        <v>1049</v>
      </c>
      <c r="O239" s="16"/>
      <c r="P239" s="21" t="s">
        <v>1031</v>
      </c>
      <c r="Q239" s="16" t="s">
        <v>173</v>
      </c>
      <c r="R239" s="16" t="s">
        <v>191</v>
      </c>
      <c r="S239" s="16" t="s">
        <v>209</v>
      </c>
      <c r="T239" s="16"/>
      <c r="U239" s="16" t="s">
        <v>1076</v>
      </c>
      <c r="V239" s="16"/>
      <c r="W239" s="16"/>
      <c r="X239" s="16">
        <f>VLOOKUP(P239,Locations!F:H,2,FALSE)</f>
        <v>-34.669728880000001</v>
      </c>
      <c r="Y239">
        <f>VLOOKUP(P239,Locations!F:H,3,FALSE)</f>
        <v>138.49434600000001</v>
      </c>
    </row>
    <row r="240" spans="1:25" x14ac:dyDescent="0.2">
      <c r="A240" s="18" t="s">
        <v>1004</v>
      </c>
      <c r="B240" s="18" t="s">
        <v>285</v>
      </c>
      <c r="C240" s="23">
        <v>28</v>
      </c>
      <c r="D240" s="19">
        <v>39545</v>
      </c>
      <c r="E240" s="16"/>
      <c r="F240" s="16"/>
      <c r="G240" s="16" t="s">
        <v>1082</v>
      </c>
      <c r="H240" s="16" t="s">
        <v>57</v>
      </c>
      <c r="I240" s="16" t="s">
        <v>139</v>
      </c>
      <c r="J240" s="16"/>
      <c r="L240" s="16" t="s">
        <v>158</v>
      </c>
      <c r="M240" s="16" t="s">
        <v>161</v>
      </c>
      <c r="N240" s="26" t="s">
        <v>1045</v>
      </c>
      <c r="O240" s="16"/>
      <c r="P240" s="21" t="s">
        <v>1032</v>
      </c>
      <c r="Q240" s="16" t="s">
        <v>179</v>
      </c>
      <c r="R240" s="16" t="s">
        <v>189</v>
      </c>
      <c r="S240" s="16" t="s">
        <v>243</v>
      </c>
      <c r="T240" s="16"/>
      <c r="U240" s="16" t="s">
        <v>1079</v>
      </c>
      <c r="V240" s="16"/>
      <c r="W240" s="16"/>
      <c r="X240" s="16">
        <f>VLOOKUP(P240,Locations!F:H,2,FALSE)</f>
        <v>-34.669159280000002</v>
      </c>
      <c r="Y240">
        <f>VLOOKUP(P240,Locations!F:H,3,FALSE)</f>
        <v>138.49426500000001</v>
      </c>
    </row>
    <row r="241" spans="1:25" x14ac:dyDescent="0.2">
      <c r="A241" s="18" t="s">
        <v>1004</v>
      </c>
      <c r="B241" s="18" t="s">
        <v>285</v>
      </c>
      <c r="C241" s="23">
        <v>29</v>
      </c>
      <c r="D241" s="19">
        <v>39545</v>
      </c>
      <c r="E241" s="16"/>
      <c r="F241" s="16"/>
      <c r="G241" s="16" t="s">
        <v>1082</v>
      </c>
      <c r="H241" s="16" t="s">
        <v>57</v>
      </c>
      <c r="I241" s="16" t="s">
        <v>139</v>
      </c>
      <c r="J241" s="16"/>
      <c r="L241" s="16" t="s">
        <v>158</v>
      </c>
      <c r="M241" s="16" t="s">
        <v>161</v>
      </c>
      <c r="N241" s="26" t="s">
        <v>1046</v>
      </c>
      <c r="O241" s="16"/>
      <c r="P241" s="21" t="s">
        <v>1033</v>
      </c>
      <c r="Q241" s="16" t="s">
        <v>179</v>
      </c>
      <c r="R241" s="16" t="s">
        <v>189</v>
      </c>
      <c r="S241" s="16" t="s">
        <v>243</v>
      </c>
      <c r="T241" s="16"/>
      <c r="U241" s="16" t="s">
        <v>1080</v>
      </c>
      <c r="V241" s="16"/>
      <c r="W241" s="16"/>
      <c r="X241" s="16">
        <f>VLOOKUP(P241,Locations!F:H,2,FALSE)</f>
        <v>-34.670267780000003</v>
      </c>
      <c r="Y241">
        <f>VLOOKUP(P241,Locations!F:H,3,FALSE)</f>
        <v>138.4924967</v>
      </c>
    </row>
    <row r="242" spans="1:25" x14ac:dyDescent="0.2">
      <c r="A242" s="18" t="s">
        <v>1004</v>
      </c>
      <c r="B242" s="18" t="s">
        <v>285</v>
      </c>
      <c r="C242" s="23">
        <v>30</v>
      </c>
      <c r="D242" s="19">
        <v>39545</v>
      </c>
      <c r="E242" s="16"/>
      <c r="F242" s="16"/>
      <c r="G242" s="16" t="s">
        <v>1082</v>
      </c>
      <c r="H242" s="16" t="s">
        <v>49</v>
      </c>
      <c r="I242" s="16" t="s">
        <v>128</v>
      </c>
      <c r="J242" s="16"/>
      <c r="L242" s="16" t="s">
        <v>158</v>
      </c>
      <c r="M242" s="16" t="s">
        <v>161</v>
      </c>
      <c r="N242" s="26" t="s">
        <v>1047</v>
      </c>
      <c r="O242" s="16"/>
      <c r="P242" s="21" t="s">
        <v>1034</v>
      </c>
      <c r="Q242" s="16" t="s">
        <v>180</v>
      </c>
      <c r="R242" s="16" t="s">
        <v>191</v>
      </c>
      <c r="S242" s="16" t="s">
        <v>251</v>
      </c>
      <c r="T242" s="16"/>
      <c r="U242" s="16" t="s">
        <v>1099</v>
      </c>
      <c r="V242" s="16"/>
      <c r="W242" s="16"/>
      <c r="X242" s="16">
        <f>VLOOKUP(P242,Locations!F:H,2,FALSE)</f>
        <v>-34.671610620000003</v>
      </c>
      <c r="Y242">
        <f>VLOOKUP(P242,Locations!F:H,3,FALSE)</f>
        <v>138.49510770000001</v>
      </c>
    </row>
    <row r="243" spans="1:25" x14ac:dyDescent="0.2">
      <c r="A243" s="18" t="s">
        <v>1004</v>
      </c>
      <c r="B243" s="18" t="s">
        <v>285</v>
      </c>
      <c r="C243" s="23">
        <v>31</v>
      </c>
      <c r="D243" s="19">
        <v>39545</v>
      </c>
      <c r="E243" s="16"/>
      <c r="F243" s="16"/>
      <c r="G243" s="16" t="s">
        <v>1082</v>
      </c>
      <c r="H243" s="16" t="s">
        <v>57</v>
      </c>
      <c r="I243" s="16" t="s">
        <v>139</v>
      </c>
      <c r="J243" s="16"/>
      <c r="L243" s="16" t="s">
        <v>158</v>
      </c>
      <c r="M243" s="16" t="s">
        <v>161</v>
      </c>
      <c r="N243" s="26" t="s">
        <v>1043</v>
      </c>
      <c r="O243" s="16"/>
      <c r="P243" s="21" t="s">
        <v>1035</v>
      </c>
      <c r="Q243" s="16" t="s">
        <v>179</v>
      </c>
      <c r="R243" s="16" t="s">
        <v>189</v>
      </c>
      <c r="S243" s="16" t="s">
        <v>243</v>
      </c>
      <c r="T243" s="16"/>
      <c r="U243" s="16" t="s">
        <v>1081</v>
      </c>
      <c r="V243" s="16"/>
      <c r="W243" s="16"/>
      <c r="X243" s="16">
        <f>VLOOKUP(P243,Locations!F:H,2,FALSE)</f>
        <v>-34.673261689999997</v>
      </c>
      <c r="Y243">
        <f>VLOOKUP(P243,Locations!F:H,3,FALSE)</f>
        <v>138.49035499999999</v>
      </c>
    </row>
    <row r="244" spans="1:25" x14ac:dyDescent="0.2">
      <c r="A244" s="18" t="s">
        <v>1004</v>
      </c>
      <c r="B244" s="18" t="s">
        <v>285</v>
      </c>
      <c r="C244" s="23">
        <v>32</v>
      </c>
      <c r="D244" s="19">
        <v>39545</v>
      </c>
      <c r="E244" s="16"/>
      <c r="F244" s="16"/>
      <c r="G244" s="16" t="s">
        <v>1082</v>
      </c>
      <c r="H244" s="16" t="s">
        <v>50</v>
      </c>
      <c r="I244" s="16" t="s">
        <v>130</v>
      </c>
      <c r="J244" s="16"/>
      <c r="L244" s="16" t="s">
        <v>158</v>
      </c>
      <c r="M244" s="16" t="s">
        <v>161</v>
      </c>
      <c r="N244" s="26" t="s">
        <v>1048</v>
      </c>
      <c r="O244" s="16"/>
      <c r="P244" s="21" t="s">
        <v>1036</v>
      </c>
      <c r="Q244" s="16" t="s">
        <v>176</v>
      </c>
      <c r="R244" s="16" t="s">
        <v>189</v>
      </c>
      <c r="S244" s="16" t="s">
        <v>225</v>
      </c>
      <c r="T244" s="16"/>
      <c r="U244" s="16" t="s">
        <v>1100</v>
      </c>
      <c r="V244" s="16"/>
      <c r="W244" s="16"/>
      <c r="X244" s="16">
        <f>VLOOKUP(P244,Locations!F:H,2,FALSE)</f>
        <v>-34.674164269999999</v>
      </c>
      <c r="Y244">
        <f>VLOOKUP(P244,Locations!F:H,3,FALSE)</f>
        <v>138.4886582</v>
      </c>
    </row>
    <row r="245" spans="1:25" x14ac:dyDescent="0.2">
      <c r="A245" s="18" t="s">
        <v>1004</v>
      </c>
      <c r="B245" s="18" t="s">
        <v>285</v>
      </c>
      <c r="C245" s="23">
        <v>33</v>
      </c>
      <c r="D245" s="19">
        <v>39545</v>
      </c>
      <c r="E245" s="16"/>
      <c r="F245" s="16"/>
      <c r="G245" s="16" t="s">
        <v>1082</v>
      </c>
      <c r="H245" s="16" t="s">
        <v>50</v>
      </c>
      <c r="I245" s="16" t="s">
        <v>130</v>
      </c>
      <c r="J245" s="16"/>
      <c r="L245" s="16" t="s">
        <v>158</v>
      </c>
      <c r="M245" s="16" t="s">
        <v>161</v>
      </c>
      <c r="N245" s="26" t="s">
        <v>1040</v>
      </c>
      <c r="O245" s="16"/>
      <c r="P245" s="21" t="s">
        <v>1037</v>
      </c>
      <c r="Q245" s="16" t="s">
        <v>176</v>
      </c>
      <c r="R245" s="16" t="s">
        <v>188</v>
      </c>
      <c r="S245" s="16" t="s">
        <v>224</v>
      </c>
      <c r="T245" s="16"/>
      <c r="U245" s="16" t="s">
        <v>1101</v>
      </c>
      <c r="V245" s="16"/>
      <c r="W245" s="16"/>
      <c r="X245" s="16">
        <f>VLOOKUP(P245,Locations!F:H,2,FALSE)</f>
        <v>-34.674590700000003</v>
      </c>
      <c r="Y245">
        <f>VLOOKUP(P245,Locations!F:H,3,FALSE)</f>
        <v>138.48660480000001</v>
      </c>
    </row>
    <row r="246" spans="1:25" x14ac:dyDescent="0.2">
      <c r="A246" s="3" t="s">
        <v>1123</v>
      </c>
      <c r="B246" s="18" t="s">
        <v>285</v>
      </c>
      <c r="C246" s="24">
        <v>1</v>
      </c>
      <c r="D246" s="19">
        <v>40074</v>
      </c>
      <c r="E246" s="16"/>
      <c r="F246" s="16"/>
      <c r="H246" s="16" t="s">
        <v>53</v>
      </c>
      <c r="I246" s="16" t="s">
        <v>142</v>
      </c>
      <c r="J246" s="16"/>
      <c r="L246" s="16" t="s">
        <v>152</v>
      </c>
      <c r="M246" s="16" t="s">
        <v>161</v>
      </c>
      <c r="N246" s="26" t="s">
        <v>1124</v>
      </c>
      <c r="O246" s="16"/>
      <c r="P246" s="5" t="s">
        <v>1104</v>
      </c>
      <c r="Q246" s="16" t="s">
        <v>179</v>
      </c>
      <c r="R246" s="16" t="s">
        <v>189</v>
      </c>
      <c r="S246" s="16" t="s">
        <v>243</v>
      </c>
      <c r="T246" s="16"/>
      <c r="U246" s="16" t="s">
        <v>1127</v>
      </c>
      <c r="V246" s="16"/>
      <c r="W246" s="16"/>
      <c r="X246" s="16">
        <f>VLOOKUP(P246,Locations!F:H,2,FALSE)</f>
        <v>-34.945127298999999</v>
      </c>
      <c r="Y246">
        <f>VLOOKUP(P246,Locations!F:H,3,FALSE)</f>
        <v>138.513164066</v>
      </c>
    </row>
    <row r="247" spans="1:25" x14ac:dyDescent="0.2">
      <c r="A247" s="3" t="s">
        <v>1123</v>
      </c>
      <c r="B247" s="18" t="s">
        <v>285</v>
      </c>
      <c r="C247" s="24">
        <v>2</v>
      </c>
      <c r="D247" s="19">
        <v>40074</v>
      </c>
      <c r="E247" s="16"/>
      <c r="F247" s="16"/>
      <c r="H247" s="16" t="s">
        <v>53</v>
      </c>
      <c r="I247" s="16" t="s">
        <v>142</v>
      </c>
      <c r="J247" s="16"/>
      <c r="L247" s="16" t="s">
        <v>152</v>
      </c>
      <c r="M247" s="16" t="s">
        <v>161</v>
      </c>
      <c r="N247" s="26" t="s">
        <v>1124</v>
      </c>
      <c r="O247" s="16"/>
      <c r="P247" s="5" t="s">
        <v>1105</v>
      </c>
      <c r="Q247" s="16" t="s">
        <v>179</v>
      </c>
      <c r="R247" s="16" t="s">
        <v>188</v>
      </c>
      <c r="S247" s="16" t="s">
        <v>242</v>
      </c>
      <c r="T247" s="16"/>
      <c r="U247" s="16" t="s">
        <v>1128</v>
      </c>
      <c r="V247" s="16"/>
      <c r="W247" s="16"/>
      <c r="X247" s="16">
        <f>VLOOKUP(P247,Locations!F:H,2,FALSE)</f>
        <v>-34.945673263000003</v>
      </c>
      <c r="Y247">
        <f>VLOOKUP(P247,Locations!F:H,3,FALSE)</f>
        <v>138.512972405</v>
      </c>
    </row>
    <row r="248" spans="1:25" x14ac:dyDescent="0.2">
      <c r="A248" s="3" t="s">
        <v>1123</v>
      </c>
      <c r="B248" s="18" t="s">
        <v>285</v>
      </c>
      <c r="C248" s="24">
        <v>3</v>
      </c>
      <c r="D248" s="19">
        <v>40074</v>
      </c>
      <c r="E248" s="16"/>
      <c r="F248" s="16"/>
      <c r="H248" s="16" t="s">
        <v>53</v>
      </c>
      <c r="I248" s="16" t="s">
        <v>142</v>
      </c>
      <c r="J248" s="16"/>
      <c r="L248" s="16" t="s">
        <v>152</v>
      </c>
      <c r="M248" s="16" t="s">
        <v>161</v>
      </c>
      <c r="N248" s="26" t="s">
        <v>1124</v>
      </c>
      <c r="O248" s="16"/>
      <c r="P248" s="5" t="s">
        <v>1106</v>
      </c>
      <c r="Q248" s="16" t="s">
        <v>179</v>
      </c>
      <c r="R248" s="16" t="s">
        <v>190</v>
      </c>
      <c r="S248" s="16" t="s">
        <v>244</v>
      </c>
      <c r="T248" s="16"/>
      <c r="U248" s="16" t="s">
        <v>1129</v>
      </c>
      <c r="V248" s="16"/>
      <c r="W248" s="16"/>
      <c r="X248" s="16">
        <f>VLOOKUP(P248,Locations!F:H,2,FALSE)</f>
        <v>-34.946123937000003</v>
      </c>
      <c r="Y248">
        <f>VLOOKUP(P248,Locations!F:H,3,FALSE)</f>
        <v>138.51296973500001</v>
      </c>
    </row>
    <row r="249" spans="1:25" x14ac:dyDescent="0.2">
      <c r="A249" s="3" t="s">
        <v>1123</v>
      </c>
      <c r="B249" s="18" t="s">
        <v>285</v>
      </c>
      <c r="C249" s="24">
        <v>4</v>
      </c>
      <c r="D249" s="19">
        <v>40074</v>
      </c>
      <c r="E249" s="16"/>
      <c r="F249" s="16"/>
      <c r="H249" s="16" t="s">
        <v>53</v>
      </c>
      <c r="I249" s="16" t="s">
        <v>142</v>
      </c>
      <c r="J249" s="16"/>
      <c r="L249" s="16" t="s">
        <v>152</v>
      </c>
      <c r="M249" s="16" t="s">
        <v>161</v>
      </c>
      <c r="N249" s="26" t="s">
        <v>1124</v>
      </c>
      <c r="O249" s="16"/>
      <c r="P249" s="5" t="s">
        <v>1107</v>
      </c>
      <c r="Q249" s="16" t="s">
        <v>179</v>
      </c>
      <c r="R249" s="16" t="s">
        <v>190</v>
      </c>
      <c r="S249" s="16" t="s">
        <v>244</v>
      </c>
      <c r="T249" s="16"/>
      <c r="U249" s="16" t="s">
        <v>1130</v>
      </c>
      <c r="V249" s="16"/>
      <c r="W249" s="16"/>
      <c r="X249" s="16">
        <f>VLOOKUP(P249,Locations!F:H,2,FALSE)</f>
        <v>-34.946762679000003</v>
      </c>
      <c r="Y249">
        <f>VLOOKUP(P249,Locations!F:H,3,FALSE)</f>
        <v>138.51290664300001</v>
      </c>
    </row>
    <row r="250" spans="1:25" x14ac:dyDescent="0.2">
      <c r="A250" s="3" t="s">
        <v>1123</v>
      </c>
      <c r="B250" s="18" t="s">
        <v>285</v>
      </c>
      <c r="C250" s="24">
        <v>5</v>
      </c>
      <c r="D250" s="19">
        <v>40074</v>
      </c>
      <c r="E250" s="16"/>
      <c r="F250" s="16"/>
      <c r="H250" s="16" t="s">
        <v>53</v>
      </c>
      <c r="I250" s="16" t="s">
        <v>142</v>
      </c>
      <c r="J250" s="16"/>
      <c r="L250" s="16" t="s">
        <v>152</v>
      </c>
      <c r="M250" s="16" t="s">
        <v>161</v>
      </c>
      <c r="N250" s="26" t="s">
        <v>1124</v>
      </c>
      <c r="O250" s="16"/>
      <c r="P250" s="5" t="s">
        <v>1108</v>
      </c>
      <c r="Q250" s="16" t="s">
        <v>179</v>
      </c>
      <c r="R250" s="16" t="s">
        <v>189</v>
      </c>
      <c r="S250" s="16" t="s">
        <v>243</v>
      </c>
      <c r="T250" s="16"/>
      <c r="U250" s="16" t="s">
        <v>1132</v>
      </c>
      <c r="V250" s="16"/>
      <c r="W250" s="16"/>
      <c r="X250" s="16">
        <f>VLOOKUP(P250,Locations!F:H,2,FALSE)</f>
        <v>-34.947047605000002</v>
      </c>
      <c r="Y250">
        <f>VLOOKUP(P250,Locations!F:H,3,FALSE)</f>
        <v>138.51273381199999</v>
      </c>
    </row>
    <row r="251" spans="1:25" x14ac:dyDescent="0.2">
      <c r="A251" s="3" t="s">
        <v>1123</v>
      </c>
      <c r="B251" s="18" t="s">
        <v>285</v>
      </c>
      <c r="C251" s="24">
        <v>6</v>
      </c>
      <c r="D251" s="19">
        <v>40074</v>
      </c>
      <c r="E251" s="16"/>
      <c r="F251" s="16"/>
      <c r="H251" s="16" t="s">
        <v>53</v>
      </c>
      <c r="I251" s="16" t="s">
        <v>142</v>
      </c>
      <c r="J251" s="16"/>
      <c r="L251" s="16" t="s">
        <v>152</v>
      </c>
      <c r="M251" s="16" t="s">
        <v>161</v>
      </c>
      <c r="N251" s="26" t="s">
        <v>1124</v>
      </c>
      <c r="O251" s="16"/>
      <c r="P251" s="5" t="s">
        <v>1109</v>
      </c>
      <c r="Q251" s="16" t="s">
        <v>179</v>
      </c>
      <c r="R251" s="16" t="s">
        <v>188</v>
      </c>
      <c r="S251" s="16" t="s">
        <v>242</v>
      </c>
      <c r="T251" s="16"/>
      <c r="U251" s="16" t="s">
        <v>1133</v>
      </c>
      <c r="V251" s="16"/>
      <c r="W251" s="16"/>
      <c r="X251" s="16">
        <f>VLOOKUP(P251,Locations!F:H,2,FALSE)</f>
        <v>-34.947438802999997</v>
      </c>
      <c r="Y251">
        <f>VLOOKUP(P251,Locations!F:H,3,FALSE)</f>
        <v>138.51290810899999</v>
      </c>
    </row>
    <row r="252" spans="1:25" x14ac:dyDescent="0.2">
      <c r="A252" s="3" t="s">
        <v>1123</v>
      </c>
      <c r="B252" s="18" t="s">
        <v>285</v>
      </c>
      <c r="C252" s="24">
        <v>7</v>
      </c>
      <c r="D252" s="19">
        <v>40074</v>
      </c>
      <c r="E252" s="16"/>
      <c r="F252" s="16"/>
      <c r="H252" s="16" t="s">
        <v>53</v>
      </c>
      <c r="I252" s="16" t="s">
        <v>142</v>
      </c>
      <c r="J252" s="16"/>
      <c r="L252" s="16" t="s">
        <v>152</v>
      </c>
      <c r="M252" s="16" t="s">
        <v>161</v>
      </c>
      <c r="N252" s="26" t="s">
        <v>1124</v>
      </c>
      <c r="O252" s="16"/>
      <c r="P252" s="5" t="s">
        <v>1110</v>
      </c>
      <c r="Q252" s="16" t="s">
        <v>179</v>
      </c>
      <c r="R252" s="16" t="s">
        <v>190</v>
      </c>
      <c r="S252" s="16" t="s">
        <v>244</v>
      </c>
      <c r="T252" s="16"/>
      <c r="U252" s="16" t="s">
        <v>1134</v>
      </c>
      <c r="V252" s="16"/>
      <c r="W252" s="16"/>
      <c r="X252" s="16">
        <f>VLOOKUP(P252,Locations!F:H,2,FALSE)</f>
        <v>-34.948400972000002</v>
      </c>
      <c r="Y252">
        <f>VLOOKUP(P252,Locations!F:H,3,FALSE)</f>
        <v>138.51279144700001</v>
      </c>
    </row>
    <row r="253" spans="1:25" x14ac:dyDescent="0.2">
      <c r="A253" s="3" t="s">
        <v>1123</v>
      </c>
      <c r="B253" s="18" t="s">
        <v>285</v>
      </c>
      <c r="C253" s="24">
        <v>8</v>
      </c>
      <c r="D253" s="19">
        <v>40074</v>
      </c>
      <c r="E253" s="16"/>
      <c r="F253" s="16"/>
      <c r="H253" s="16" t="s">
        <v>50</v>
      </c>
      <c r="I253" s="16" t="s">
        <v>130</v>
      </c>
      <c r="J253" s="16"/>
      <c r="L253" s="16" t="s">
        <v>152</v>
      </c>
      <c r="M253" s="16" t="s">
        <v>161</v>
      </c>
      <c r="N253" s="26" t="s">
        <v>1048</v>
      </c>
      <c r="O253" s="16"/>
      <c r="P253" s="5" t="s">
        <v>1111</v>
      </c>
      <c r="Q253" s="16" t="s">
        <v>176</v>
      </c>
      <c r="R253" s="16" t="s">
        <v>189</v>
      </c>
      <c r="S253" s="16" t="s">
        <v>225</v>
      </c>
      <c r="T253" s="16"/>
      <c r="U253" s="16" t="s">
        <v>1136</v>
      </c>
      <c r="V253" s="16"/>
      <c r="W253" s="16"/>
      <c r="X253" s="16">
        <f>VLOOKUP(P253,Locations!F:H,2,FALSE)</f>
        <v>-34.949666757000003</v>
      </c>
      <c r="Y253">
        <f>VLOOKUP(P253,Locations!F:H,3,FALSE)</f>
        <v>138.512534225</v>
      </c>
    </row>
    <row r="254" spans="1:25" x14ac:dyDescent="0.2">
      <c r="A254" s="3" t="s">
        <v>1123</v>
      </c>
      <c r="B254" s="18" t="s">
        <v>285</v>
      </c>
      <c r="C254" s="24">
        <v>9</v>
      </c>
      <c r="D254" s="19">
        <v>40074</v>
      </c>
      <c r="E254" s="16"/>
      <c r="F254" s="16"/>
      <c r="H254" s="16" t="s">
        <v>53</v>
      </c>
      <c r="I254" s="16" t="s">
        <v>142</v>
      </c>
      <c r="J254" s="16"/>
      <c r="L254" s="16" t="s">
        <v>152</v>
      </c>
      <c r="M254" s="16" t="s">
        <v>161</v>
      </c>
      <c r="N254" s="26" t="s">
        <v>1124</v>
      </c>
      <c r="O254" s="16"/>
      <c r="P254" s="5" t="s">
        <v>1112</v>
      </c>
      <c r="Q254" s="16" t="s">
        <v>179</v>
      </c>
      <c r="R254" s="16" t="s">
        <v>189</v>
      </c>
      <c r="S254" s="16" t="s">
        <v>243</v>
      </c>
      <c r="T254" s="16"/>
      <c r="U254" s="16" t="s">
        <v>1131</v>
      </c>
      <c r="V254" s="16"/>
      <c r="W254" s="16"/>
      <c r="X254" s="16">
        <f>VLOOKUP(P254,Locations!F:H,2,FALSE)</f>
        <v>-34.946009594000003</v>
      </c>
      <c r="Y254">
        <f>VLOOKUP(P254,Locations!F:H,3,FALSE)</f>
        <v>138.51222873</v>
      </c>
    </row>
    <row r="255" spans="1:25" x14ac:dyDescent="0.2">
      <c r="A255" s="3" t="s">
        <v>1123</v>
      </c>
      <c r="B255" s="18" t="s">
        <v>285</v>
      </c>
      <c r="C255" s="24">
        <v>10</v>
      </c>
      <c r="D255" s="19">
        <v>40074</v>
      </c>
      <c r="E255" s="16"/>
      <c r="F255" s="16"/>
      <c r="H255" s="16" t="s">
        <v>53</v>
      </c>
      <c r="I255" s="16" t="s">
        <v>142</v>
      </c>
      <c r="J255" s="16"/>
      <c r="L255" s="16" t="s">
        <v>152</v>
      </c>
      <c r="M255" s="16" t="s">
        <v>161</v>
      </c>
      <c r="N255" s="26" t="s">
        <v>1124</v>
      </c>
      <c r="O255" s="16"/>
      <c r="P255" s="5" t="s">
        <v>1113</v>
      </c>
      <c r="Q255" s="16" t="s">
        <v>179</v>
      </c>
      <c r="R255" s="16" t="s">
        <v>190</v>
      </c>
      <c r="S255" s="16" t="s">
        <v>244</v>
      </c>
      <c r="T255" s="16"/>
      <c r="U255" s="16" t="s">
        <v>1137</v>
      </c>
      <c r="V255" s="16"/>
      <c r="W255" s="16"/>
      <c r="X255" s="16">
        <f>VLOOKUP(P255,Locations!F:H,2,FALSE)</f>
        <v>-34.946629197</v>
      </c>
      <c r="Y255">
        <f>VLOOKUP(P255,Locations!F:H,3,FALSE)</f>
        <v>138.512111471</v>
      </c>
    </row>
    <row r="256" spans="1:25" x14ac:dyDescent="0.2">
      <c r="A256" s="3" t="s">
        <v>1123</v>
      </c>
      <c r="B256" s="18" t="s">
        <v>285</v>
      </c>
      <c r="C256" s="24">
        <v>11</v>
      </c>
      <c r="D256" s="19">
        <v>40074</v>
      </c>
      <c r="E256" s="16"/>
      <c r="F256" s="16"/>
      <c r="H256" s="16" t="s">
        <v>50</v>
      </c>
      <c r="I256" s="16" t="s">
        <v>130</v>
      </c>
      <c r="J256" s="16"/>
      <c r="L256" s="16" t="s">
        <v>152</v>
      </c>
      <c r="M256" s="16" t="s">
        <v>161</v>
      </c>
      <c r="N256" s="26" t="s">
        <v>1048</v>
      </c>
      <c r="O256" s="16"/>
      <c r="P256" s="5" t="s">
        <v>1114</v>
      </c>
      <c r="Q256" s="16" t="s">
        <v>176</v>
      </c>
      <c r="R256" s="16" t="s">
        <v>189</v>
      </c>
      <c r="S256" s="16" t="s">
        <v>225</v>
      </c>
      <c r="T256" s="16"/>
      <c r="U256" s="16" t="s">
        <v>1138</v>
      </c>
      <c r="V256" s="16"/>
      <c r="W256" s="16"/>
      <c r="X256" s="16">
        <f>VLOOKUP(P256,Locations!F:H,2,FALSE)</f>
        <v>-34.947484154999998</v>
      </c>
      <c r="Y256">
        <f>VLOOKUP(P256,Locations!F:H,3,FALSE)</f>
        <v>138.51204183499999</v>
      </c>
    </row>
    <row r="257" spans="1:25" x14ac:dyDescent="0.2">
      <c r="A257" s="3" t="s">
        <v>1123</v>
      </c>
      <c r="B257" s="18" t="s">
        <v>285</v>
      </c>
      <c r="C257" s="24">
        <v>12</v>
      </c>
      <c r="D257" s="19">
        <v>40074</v>
      </c>
      <c r="E257" s="16"/>
      <c r="F257" s="16"/>
      <c r="H257" s="16" t="s">
        <v>53</v>
      </c>
      <c r="I257" s="16" t="s">
        <v>142</v>
      </c>
      <c r="J257" s="16"/>
      <c r="L257" s="16" t="s">
        <v>152</v>
      </c>
      <c r="M257" s="16" t="s">
        <v>161</v>
      </c>
      <c r="N257" s="26" t="s">
        <v>1124</v>
      </c>
      <c r="O257" s="16"/>
      <c r="P257" s="5" t="s">
        <v>1115</v>
      </c>
      <c r="Q257" s="16" t="s">
        <v>179</v>
      </c>
      <c r="R257" s="16" t="s">
        <v>188</v>
      </c>
      <c r="S257" s="16" t="s">
        <v>242</v>
      </c>
      <c r="T257" s="16"/>
      <c r="U257" s="16" t="s">
        <v>1139</v>
      </c>
      <c r="V257" s="16"/>
      <c r="W257" s="16"/>
      <c r="X257" s="16">
        <f>VLOOKUP(P257,Locations!F:H,2,FALSE)</f>
        <v>-34.948052617999998</v>
      </c>
      <c r="Y257">
        <f>VLOOKUP(P257,Locations!F:H,3,FALSE)</f>
        <v>138.51206844399999</v>
      </c>
    </row>
    <row r="258" spans="1:25" x14ac:dyDescent="0.2">
      <c r="A258" s="3" t="s">
        <v>1123</v>
      </c>
      <c r="B258" s="18" t="s">
        <v>285</v>
      </c>
      <c r="C258" s="24">
        <v>13</v>
      </c>
      <c r="D258" s="19">
        <v>40074</v>
      </c>
      <c r="E258" s="16"/>
      <c r="F258" s="16"/>
      <c r="H258" s="16" t="s">
        <v>50</v>
      </c>
      <c r="I258" s="16" t="s">
        <v>130</v>
      </c>
      <c r="J258" s="16"/>
      <c r="L258" s="16" t="s">
        <v>152</v>
      </c>
      <c r="M258" s="16" t="s">
        <v>161</v>
      </c>
      <c r="N258" s="26" t="s">
        <v>1048</v>
      </c>
      <c r="O258" s="16"/>
      <c r="P258" s="5" t="s">
        <v>1116</v>
      </c>
      <c r="Q258" s="16" t="s">
        <v>176</v>
      </c>
      <c r="R258" s="16" t="s">
        <v>190</v>
      </c>
      <c r="S258" s="16" t="s">
        <v>226</v>
      </c>
      <c r="T258" s="16"/>
      <c r="U258" s="16" t="s">
        <v>1140</v>
      </c>
      <c r="V258" s="16"/>
      <c r="W258" s="16"/>
      <c r="X258" s="16">
        <f>VLOOKUP(P258,Locations!F:H,2,FALSE)</f>
        <v>-34.948852135999999</v>
      </c>
      <c r="Y258">
        <f>VLOOKUP(P258,Locations!F:H,3,FALSE)</f>
        <v>138.51237272500001</v>
      </c>
    </row>
    <row r="259" spans="1:25" x14ac:dyDescent="0.2">
      <c r="A259" s="3" t="s">
        <v>1123</v>
      </c>
      <c r="B259" s="18" t="s">
        <v>285</v>
      </c>
      <c r="C259" s="24">
        <v>14</v>
      </c>
      <c r="D259" s="19">
        <v>40074</v>
      </c>
      <c r="E259" s="16"/>
      <c r="F259" s="16"/>
      <c r="H259" s="16" t="s">
        <v>50</v>
      </c>
      <c r="I259" s="16" t="s">
        <v>130</v>
      </c>
      <c r="J259" s="16"/>
      <c r="L259" s="16" t="s">
        <v>152</v>
      </c>
      <c r="M259" s="16" t="s">
        <v>161</v>
      </c>
      <c r="N259" s="26" t="s">
        <v>1125</v>
      </c>
      <c r="O259" s="16"/>
      <c r="P259" s="5" t="s">
        <v>1117</v>
      </c>
      <c r="Q259" s="16" t="s">
        <v>176</v>
      </c>
      <c r="R259" s="16" t="s">
        <v>191</v>
      </c>
      <c r="S259" s="16" t="s">
        <v>227</v>
      </c>
      <c r="T259" s="16"/>
      <c r="U259" s="16" t="s">
        <v>1141</v>
      </c>
      <c r="V259" s="16"/>
      <c r="W259" s="16"/>
      <c r="X259" s="16">
        <f>VLOOKUP(P259,Locations!F:H,2,FALSE)</f>
        <v>-34.948292946000002</v>
      </c>
      <c r="Y259">
        <f>VLOOKUP(P259,Locations!F:H,3,FALSE)</f>
        <v>138.51191885200001</v>
      </c>
    </row>
    <row r="260" spans="1:25" x14ac:dyDescent="0.2">
      <c r="A260" s="3" t="s">
        <v>1123</v>
      </c>
      <c r="B260" s="18" t="s">
        <v>285</v>
      </c>
      <c r="C260" s="24">
        <v>15</v>
      </c>
      <c r="D260" s="19">
        <v>40074</v>
      </c>
      <c r="E260" s="16"/>
      <c r="F260" s="16"/>
      <c r="H260" s="16" t="s">
        <v>50</v>
      </c>
      <c r="I260" s="16" t="s">
        <v>130</v>
      </c>
      <c r="J260" s="16"/>
      <c r="L260" s="16" t="s">
        <v>152</v>
      </c>
      <c r="M260" s="16" t="s">
        <v>161</v>
      </c>
      <c r="N260" s="26" t="s">
        <v>1048</v>
      </c>
      <c r="O260" s="16"/>
      <c r="P260" s="5" t="s">
        <v>1118</v>
      </c>
      <c r="Q260" s="16" t="s">
        <v>176</v>
      </c>
      <c r="R260" s="16" t="s">
        <v>190</v>
      </c>
      <c r="S260" s="16" t="s">
        <v>226</v>
      </c>
      <c r="T260" s="16"/>
      <c r="U260" s="16" t="s">
        <v>1142</v>
      </c>
      <c r="V260" s="16"/>
      <c r="W260" s="16"/>
      <c r="X260" s="16">
        <f>VLOOKUP(P260,Locations!F:H,2,FALSE)</f>
        <v>-34.948628071999998</v>
      </c>
      <c r="Y260">
        <f>VLOOKUP(P260,Locations!F:H,3,FALSE)</f>
        <v>138.511996307</v>
      </c>
    </row>
    <row r="261" spans="1:25" x14ac:dyDescent="0.2">
      <c r="A261" s="3" t="s">
        <v>1123</v>
      </c>
      <c r="B261" s="18" t="s">
        <v>285</v>
      </c>
      <c r="C261" s="24">
        <v>16</v>
      </c>
      <c r="D261" s="19">
        <v>40074</v>
      </c>
      <c r="E261" s="16"/>
      <c r="F261" s="16"/>
      <c r="H261" s="16" t="s">
        <v>50</v>
      </c>
      <c r="I261" s="16" t="s">
        <v>130</v>
      </c>
      <c r="J261" s="16"/>
      <c r="L261" s="16" t="s">
        <v>152</v>
      </c>
      <c r="M261" s="16" t="s">
        <v>161</v>
      </c>
      <c r="N261" s="26" t="s">
        <v>1048</v>
      </c>
      <c r="O261" s="16"/>
      <c r="P261" s="5" t="s">
        <v>1119</v>
      </c>
      <c r="Q261" s="16" t="s">
        <v>176</v>
      </c>
      <c r="R261" s="16" t="s">
        <v>190</v>
      </c>
      <c r="S261" s="16" t="s">
        <v>226</v>
      </c>
      <c r="T261" s="16"/>
      <c r="U261" s="16" t="s">
        <v>1143</v>
      </c>
      <c r="V261" s="16"/>
      <c r="W261" s="16"/>
      <c r="X261" s="16">
        <f>VLOOKUP(P261,Locations!F:H,2,FALSE)</f>
        <v>-34.948094114</v>
      </c>
      <c r="Y261">
        <f>VLOOKUP(P261,Locations!F:H,3,FALSE)</f>
        <v>138.51145409</v>
      </c>
    </row>
    <row r="262" spans="1:25" x14ac:dyDescent="0.2">
      <c r="A262" s="3" t="s">
        <v>1123</v>
      </c>
      <c r="B262" s="18" t="s">
        <v>285</v>
      </c>
      <c r="C262" s="24">
        <v>17</v>
      </c>
      <c r="D262" s="19">
        <v>40074</v>
      </c>
      <c r="E262" s="16"/>
      <c r="F262" s="16"/>
      <c r="H262" s="16" t="s">
        <v>53</v>
      </c>
      <c r="I262" s="16" t="s">
        <v>142</v>
      </c>
      <c r="J262" s="16"/>
      <c r="L262" s="16" t="s">
        <v>152</v>
      </c>
      <c r="M262" s="16" t="s">
        <v>161</v>
      </c>
      <c r="N262" s="26" t="s">
        <v>1126</v>
      </c>
      <c r="O262" s="16"/>
      <c r="P262" s="5" t="s">
        <v>1120</v>
      </c>
      <c r="Q262" s="16" t="s">
        <v>171</v>
      </c>
      <c r="R262" s="16" t="s">
        <v>190</v>
      </c>
      <c r="S262" s="16" t="s">
        <v>196</v>
      </c>
      <c r="T262" s="16"/>
      <c r="U262" s="16" t="s">
        <v>1144</v>
      </c>
      <c r="V262" s="16"/>
      <c r="W262" s="16"/>
      <c r="X262" s="16">
        <f>VLOOKUP(P262,Locations!F:H,2,FALSE)</f>
        <v>-34.947507704000003</v>
      </c>
      <c r="Y262">
        <f>VLOOKUP(P262,Locations!F:H,3,FALSE)</f>
        <v>138.51055217699999</v>
      </c>
    </row>
    <row r="263" spans="1:25" x14ac:dyDescent="0.2">
      <c r="A263" s="3" t="s">
        <v>1123</v>
      </c>
      <c r="B263" s="18" t="s">
        <v>285</v>
      </c>
      <c r="C263" s="24">
        <v>18</v>
      </c>
      <c r="D263" s="19">
        <v>40074</v>
      </c>
      <c r="E263" s="16"/>
      <c r="F263" s="16"/>
      <c r="H263" s="16" t="s">
        <v>50</v>
      </c>
      <c r="I263" s="16" t="s">
        <v>130</v>
      </c>
      <c r="J263" s="16"/>
      <c r="L263" s="16" t="s">
        <v>152</v>
      </c>
      <c r="M263" s="16" t="s">
        <v>161</v>
      </c>
      <c r="N263" s="26" t="s">
        <v>1048</v>
      </c>
      <c r="O263" s="16"/>
      <c r="P263" s="5" t="s">
        <v>1121</v>
      </c>
      <c r="Q263" s="16" t="s">
        <v>176</v>
      </c>
      <c r="R263" s="16" t="s">
        <v>189</v>
      </c>
      <c r="S263" s="16" t="s">
        <v>225</v>
      </c>
      <c r="T263" s="16"/>
      <c r="U263" s="16" t="s">
        <v>1145</v>
      </c>
      <c r="V263" s="16"/>
      <c r="W263" s="16"/>
      <c r="X263" s="16">
        <f>VLOOKUP(P263,Locations!F:H,2,FALSE)</f>
        <v>-34.946826125999998</v>
      </c>
      <c r="Y263">
        <f>VLOOKUP(P263,Locations!F:H,3,FALSE)</f>
        <v>138.51116398600001</v>
      </c>
    </row>
    <row r="264" spans="1:25" x14ac:dyDescent="0.2">
      <c r="A264" s="3" t="s">
        <v>1123</v>
      </c>
      <c r="B264" s="18" t="s">
        <v>285</v>
      </c>
      <c r="C264" s="24">
        <v>19</v>
      </c>
      <c r="D264" s="19">
        <v>40074</v>
      </c>
      <c r="E264" s="16"/>
      <c r="F264" s="16"/>
      <c r="H264" s="16" t="s">
        <v>53</v>
      </c>
      <c r="I264" s="16" t="s">
        <v>142</v>
      </c>
      <c r="J264" s="16"/>
      <c r="L264" s="16" t="s">
        <v>152</v>
      </c>
      <c r="M264" s="16" t="s">
        <v>161</v>
      </c>
      <c r="N264" s="26" t="s">
        <v>1124</v>
      </c>
      <c r="O264" s="16"/>
      <c r="P264" s="5" t="s">
        <v>1122</v>
      </c>
      <c r="Q264" s="16" t="s">
        <v>179</v>
      </c>
      <c r="R264" s="16" t="s">
        <v>189</v>
      </c>
      <c r="S264" s="16" t="s">
        <v>243</v>
      </c>
      <c r="T264" s="16"/>
      <c r="U264" s="16" t="s">
        <v>1146</v>
      </c>
      <c r="V264" s="16"/>
      <c r="W264" s="16"/>
      <c r="X264" s="16">
        <f>VLOOKUP(P264,Locations!F:H,2,FALSE)</f>
        <v>-34.946910676999998</v>
      </c>
      <c r="Y264">
        <f>VLOOKUP(P264,Locations!F:H,3,FALSE)</f>
        <v>138.512650366</v>
      </c>
    </row>
    <row r="265" spans="1:25" x14ac:dyDescent="0.2">
      <c r="A265" s="3" t="s">
        <v>1178</v>
      </c>
      <c r="B265" s="18" t="s">
        <v>285</v>
      </c>
      <c r="C265" s="24">
        <v>1</v>
      </c>
      <c r="D265" s="19">
        <v>39687</v>
      </c>
      <c r="E265" s="16"/>
      <c r="F265" s="16"/>
      <c r="G265" s="16" t="s">
        <v>1209</v>
      </c>
      <c r="H265" s="16"/>
      <c r="I265" s="16"/>
      <c r="J265" s="16"/>
      <c r="L265" s="16"/>
      <c r="M265" s="16"/>
      <c r="O265" s="16"/>
      <c r="P265" s="5" t="s">
        <v>1147</v>
      </c>
      <c r="Q265" s="16"/>
      <c r="R265" s="16"/>
      <c r="S265" s="16"/>
      <c r="T265" s="16"/>
      <c r="U265" s="16" t="s">
        <v>1180</v>
      </c>
      <c r="V265" s="16"/>
      <c r="W265" s="16"/>
      <c r="X265" s="16">
        <f>VLOOKUP(P265,Locations!F:H,2,FALSE)</f>
        <v>-34.548916720000001</v>
      </c>
      <c r="Y265">
        <f>VLOOKUP(P265,Locations!F:H,3,FALSE)</f>
        <v>138.37332190000001</v>
      </c>
    </row>
    <row r="266" spans="1:25" x14ac:dyDescent="0.2">
      <c r="A266" s="3" t="s">
        <v>1178</v>
      </c>
      <c r="B266" s="18" t="s">
        <v>285</v>
      </c>
      <c r="C266" s="24">
        <v>2</v>
      </c>
      <c r="D266" s="19">
        <v>39687</v>
      </c>
      <c r="E266" s="16"/>
      <c r="F266" s="16"/>
      <c r="G266" s="16" t="s">
        <v>1209</v>
      </c>
      <c r="H266" s="16"/>
      <c r="I266" s="16"/>
      <c r="J266" s="16"/>
      <c r="L266" s="16"/>
      <c r="M266" s="16"/>
      <c r="O266" s="16"/>
      <c r="P266" s="5" t="s">
        <v>1148</v>
      </c>
      <c r="Q266" s="16"/>
      <c r="R266" s="16"/>
      <c r="S266" s="16"/>
      <c r="T266" s="16"/>
      <c r="U266" s="16" t="s">
        <v>1181</v>
      </c>
      <c r="V266" s="16"/>
      <c r="W266" s="16"/>
      <c r="X266" s="16">
        <f>VLOOKUP(P266,Locations!F:H,2,FALSE)</f>
        <v>-34.55339025</v>
      </c>
      <c r="Y266">
        <f>VLOOKUP(P266,Locations!F:H,3,FALSE)</f>
        <v>138.37300690000001</v>
      </c>
    </row>
    <row r="267" spans="1:25" x14ac:dyDescent="0.2">
      <c r="A267" s="3" t="s">
        <v>1178</v>
      </c>
      <c r="B267" s="18" t="s">
        <v>285</v>
      </c>
      <c r="C267" s="24">
        <v>3</v>
      </c>
      <c r="D267" s="19">
        <v>39687</v>
      </c>
      <c r="E267" s="16"/>
      <c r="F267" s="16"/>
      <c r="G267" s="16" t="s">
        <v>1209</v>
      </c>
      <c r="H267" s="16"/>
      <c r="I267" s="16"/>
      <c r="J267" s="16"/>
      <c r="L267" s="16"/>
      <c r="M267" s="16"/>
      <c r="O267" s="16"/>
      <c r="P267" s="5" t="s">
        <v>1149</v>
      </c>
      <c r="Q267" s="16"/>
      <c r="R267" s="16"/>
      <c r="S267" s="16"/>
      <c r="T267" s="16"/>
      <c r="U267" s="16" t="s">
        <v>1183</v>
      </c>
      <c r="V267" s="16"/>
      <c r="W267" s="16"/>
      <c r="X267" s="16">
        <f>VLOOKUP(P267,Locations!F:H,2,FALSE)</f>
        <v>-34.558497889999998</v>
      </c>
      <c r="Y267">
        <f>VLOOKUP(P267,Locations!F:H,3,FALSE)</f>
        <v>138.37074329999999</v>
      </c>
    </row>
    <row r="268" spans="1:25" x14ac:dyDescent="0.2">
      <c r="A268" s="3" t="s">
        <v>1178</v>
      </c>
      <c r="B268" s="18" t="s">
        <v>285</v>
      </c>
      <c r="C268" s="24">
        <v>4</v>
      </c>
      <c r="D268" s="19">
        <v>39687</v>
      </c>
      <c r="E268" s="16"/>
      <c r="F268" s="16"/>
      <c r="G268" s="16" t="s">
        <v>1209</v>
      </c>
      <c r="H268" s="16"/>
      <c r="I268" s="16"/>
      <c r="J268" s="16"/>
      <c r="L268" s="16"/>
      <c r="M268" s="16"/>
      <c r="O268" s="16"/>
      <c r="P268" s="5" t="s">
        <v>1150</v>
      </c>
      <c r="Q268" s="16"/>
      <c r="R268" s="16"/>
      <c r="S268" s="16"/>
      <c r="T268" s="16"/>
      <c r="U268" s="16" t="s">
        <v>1182</v>
      </c>
      <c r="V268" s="16"/>
      <c r="W268" s="16"/>
      <c r="X268" s="16">
        <f>VLOOKUP(P268,Locations!F:H,2,FALSE)</f>
        <v>-34.560087770000003</v>
      </c>
      <c r="Y268">
        <f>VLOOKUP(P268,Locations!F:H,3,FALSE)</f>
        <v>138.3608754</v>
      </c>
    </row>
    <row r="269" spans="1:25" x14ac:dyDescent="0.2">
      <c r="A269" s="3" t="s">
        <v>1178</v>
      </c>
      <c r="B269" s="18" t="s">
        <v>285</v>
      </c>
      <c r="C269" s="24">
        <v>5</v>
      </c>
      <c r="D269" s="19">
        <v>39687</v>
      </c>
      <c r="E269" s="16"/>
      <c r="F269" s="16"/>
      <c r="G269" s="16" t="s">
        <v>1209</v>
      </c>
      <c r="H269" s="16"/>
      <c r="I269" s="16"/>
      <c r="J269" s="16"/>
      <c r="L269" s="16"/>
      <c r="M269" s="16"/>
      <c r="O269" s="16"/>
      <c r="P269" s="5" t="s">
        <v>1151</v>
      </c>
      <c r="Q269" s="16"/>
      <c r="R269" s="16"/>
      <c r="S269" s="16"/>
      <c r="T269" s="16"/>
      <c r="U269" s="16" t="s">
        <v>1184</v>
      </c>
      <c r="V269" s="16"/>
      <c r="W269" s="16"/>
      <c r="X269" s="16">
        <f>VLOOKUP(P269,Locations!F:H,2,FALSE)</f>
        <v>-34.560784599999998</v>
      </c>
      <c r="Y269">
        <f>VLOOKUP(P269,Locations!F:H,3,FALSE)</f>
        <v>138.3601669</v>
      </c>
    </row>
    <row r="270" spans="1:25" x14ac:dyDescent="0.2">
      <c r="A270" s="3" t="s">
        <v>1178</v>
      </c>
      <c r="B270" s="18" t="s">
        <v>285</v>
      </c>
      <c r="C270" s="24">
        <v>6</v>
      </c>
      <c r="D270" s="19">
        <v>39687</v>
      </c>
      <c r="E270" s="16"/>
      <c r="F270" s="16"/>
      <c r="G270" s="16" t="s">
        <v>1209</v>
      </c>
      <c r="H270" s="16"/>
      <c r="I270" s="16"/>
      <c r="J270" s="16"/>
      <c r="L270" s="16"/>
      <c r="M270" s="16"/>
      <c r="O270" s="16"/>
      <c r="P270" s="5" t="s">
        <v>1152</v>
      </c>
      <c r="Q270" s="16"/>
      <c r="R270" s="16"/>
      <c r="S270" s="16"/>
      <c r="T270" s="16"/>
      <c r="U270" s="16" t="s">
        <v>1185</v>
      </c>
      <c r="V270" s="16"/>
      <c r="W270" s="16"/>
      <c r="X270" s="16">
        <f>VLOOKUP(P270,Locations!F:H,2,FALSE)</f>
        <v>-34.555800779999998</v>
      </c>
      <c r="Y270">
        <f>VLOOKUP(P270,Locations!F:H,3,FALSE)</f>
        <v>138.36022639999999</v>
      </c>
    </row>
    <row r="271" spans="1:25" x14ac:dyDescent="0.2">
      <c r="A271" s="3" t="s">
        <v>1178</v>
      </c>
      <c r="B271" s="18" t="s">
        <v>285</v>
      </c>
      <c r="C271" s="24">
        <v>7</v>
      </c>
      <c r="D271" s="19">
        <v>39687</v>
      </c>
      <c r="G271" s="16" t="s">
        <v>1209</v>
      </c>
      <c r="P271" s="5" t="s">
        <v>1153</v>
      </c>
      <c r="U271" s="16" t="s">
        <v>1186</v>
      </c>
      <c r="X271" s="16">
        <f>VLOOKUP(P271,Locations!F:H,2,FALSE)</f>
        <v>-34.555607379999998</v>
      </c>
      <c r="Y271">
        <f>VLOOKUP(P271,Locations!F:H,3,FALSE)</f>
        <v>138.35795519999999</v>
      </c>
    </row>
    <row r="272" spans="1:25" x14ac:dyDescent="0.2">
      <c r="A272" s="3" t="s">
        <v>1178</v>
      </c>
      <c r="B272" s="18" t="s">
        <v>285</v>
      </c>
      <c r="C272" s="24">
        <v>8</v>
      </c>
      <c r="D272" s="19">
        <v>39687</v>
      </c>
      <c r="G272" s="16" t="s">
        <v>1209</v>
      </c>
      <c r="P272" s="5" t="s">
        <v>1154</v>
      </c>
      <c r="U272" s="16" t="s">
        <v>1187</v>
      </c>
      <c r="X272" s="16">
        <f>VLOOKUP(P272,Locations!F:H,2,FALSE)</f>
        <v>-34.554361180000001</v>
      </c>
      <c r="Y272">
        <f>VLOOKUP(P272,Locations!F:H,3,FALSE)</f>
        <v>138.3553579</v>
      </c>
    </row>
    <row r="273" spans="1:25" x14ac:dyDescent="0.2">
      <c r="A273" s="3" t="s">
        <v>1178</v>
      </c>
      <c r="B273" s="18" t="s">
        <v>285</v>
      </c>
      <c r="C273" s="24">
        <v>9</v>
      </c>
      <c r="D273" s="19">
        <v>39687</v>
      </c>
      <c r="G273" s="16" t="s">
        <v>1209</v>
      </c>
      <c r="P273" s="5" t="s">
        <v>1155</v>
      </c>
      <c r="U273" s="16" t="s">
        <v>409</v>
      </c>
      <c r="X273" s="16">
        <f>VLOOKUP(P273,Locations!F:H,2,FALSE)</f>
        <v>-34.558188029999997</v>
      </c>
      <c r="Y273">
        <f>VLOOKUP(P273,Locations!F:H,3,FALSE)</f>
        <v>138.361818</v>
      </c>
    </row>
    <row r="274" spans="1:25" x14ac:dyDescent="0.2">
      <c r="A274" s="3" t="s">
        <v>1178</v>
      </c>
      <c r="B274" s="18" t="s">
        <v>285</v>
      </c>
      <c r="C274" s="24">
        <v>10</v>
      </c>
      <c r="D274" s="19">
        <v>39687</v>
      </c>
      <c r="G274" s="16" t="s">
        <v>1209</v>
      </c>
      <c r="P274" s="5" t="s">
        <v>1156</v>
      </c>
      <c r="U274" s="16" t="s">
        <v>1188</v>
      </c>
      <c r="X274" s="16">
        <f>VLOOKUP(P274,Locations!F:H,2,FALSE)</f>
        <v>-34.561743800000002</v>
      </c>
      <c r="Y274">
        <f>VLOOKUP(P274,Locations!F:H,3,FALSE)</f>
        <v>138.39050589999999</v>
      </c>
    </row>
    <row r="275" spans="1:25" x14ac:dyDescent="0.2">
      <c r="A275" s="3" t="s">
        <v>1178</v>
      </c>
      <c r="B275" s="18" t="s">
        <v>285</v>
      </c>
      <c r="C275" s="24">
        <v>11</v>
      </c>
      <c r="D275" s="19">
        <v>39687</v>
      </c>
      <c r="G275" s="16" t="s">
        <v>1209</v>
      </c>
      <c r="P275" s="5" t="s">
        <v>1157</v>
      </c>
      <c r="U275" s="16" t="s">
        <v>1189</v>
      </c>
      <c r="X275" s="16">
        <f>VLOOKUP(P275,Locations!F:H,2,FALSE)</f>
        <v>-34.562573149999999</v>
      </c>
      <c r="Y275">
        <f>VLOOKUP(P275,Locations!F:H,3,FALSE)</f>
        <v>138.3896628</v>
      </c>
    </row>
    <row r="276" spans="1:25" x14ac:dyDescent="0.2">
      <c r="A276" s="3" t="s">
        <v>1178</v>
      </c>
      <c r="B276" s="18" t="s">
        <v>285</v>
      </c>
      <c r="C276" s="24">
        <v>12</v>
      </c>
      <c r="D276" s="19">
        <v>39687</v>
      </c>
      <c r="G276" s="16" t="s">
        <v>1209</v>
      </c>
      <c r="P276" s="5" t="s">
        <v>1158</v>
      </c>
      <c r="U276" s="16" t="s">
        <v>1190</v>
      </c>
      <c r="X276" s="16">
        <f>VLOOKUP(P276,Locations!F:H,2,FALSE)</f>
        <v>-34.565252209999997</v>
      </c>
      <c r="Y276">
        <f>VLOOKUP(P276,Locations!F:H,3,FALSE)</f>
        <v>138.38511109999999</v>
      </c>
    </row>
    <row r="277" spans="1:25" x14ac:dyDescent="0.2">
      <c r="A277" s="3" t="s">
        <v>1178</v>
      </c>
      <c r="B277" s="18" t="s">
        <v>285</v>
      </c>
      <c r="C277" s="24">
        <v>13</v>
      </c>
      <c r="D277" s="19">
        <v>39687</v>
      </c>
      <c r="G277" s="16" t="s">
        <v>1209</v>
      </c>
      <c r="P277" s="5" t="s">
        <v>1159</v>
      </c>
      <c r="U277" s="16" t="s">
        <v>1191</v>
      </c>
      <c r="X277" s="16">
        <f>VLOOKUP(P277,Locations!F:H,2,FALSE)</f>
        <v>-34.566933400000003</v>
      </c>
      <c r="Y277">
        <f>VLOOKUP(P277,Locations!F:H,3,FALSE)</f>
        <v>138.38321680000001</v>
      </c>
    </row>
    <row r="278" spans="1:25" x14ac:dyDescent="0.2">
      <c r="A278" s="3" t="s">
        <v>1178</v>
      </c>
      <c r="B278" s="18" t="s">
        <v>285</v>
      </c>
      <c r="C278" s="24">
        <v>14</v>
      </c>
      <c r="D278" s="19">
        <v>39687</v>
      </c>
      <c r="G278" s="16" t="s">
        <v>1209</v>
      </c>
      <c r="P278" s="5" t="s">
        <v>1160</v>
      </c>
      <c r="U278" s="16" t="s">
        <v>1192</v>
      </c>
      <c r="X278" s="16">
        <f>VLOOKUP(P278,Locations!F:H,2,FALSE)</f>
        <v>-34.567544480000002</v>
      </c>
      <c r="Y278">
        <f>VLOOKUP(P278,Locations!F:H,3,FALSE)</f>
        <v>138.3827072</v>
      </c>
    </row>
    <row r="279" spans="1:25" x14ac:dyDescent="0.2">
      <c r="A279" s="3" t="s">
        <v>1178</v>
      </c>
      <c r="B279" s="18" t="s">
        <v>285</v>
      </c>
      <c r="C279" s="24">
        <v>15</v>
      </c>
      <c r="D279" s="19">
        <v>39687</v>
      </c>
      <c r="G279" s="16" t="s">
        <v>1209</v>
      </c>
      <c r="P279" s="5" t="s">
        <v>1161</v>
      </c>
      <c r="U279" s="16" t="s">
        <v>1193</v>
      </c>
      <c r="X279" s="16">
        <f>VLOOKUP(P279,Locations!F:H,2,FALSE)</f>
        <v>-34.569069659999997</v>
      </c>
      <c r="Y279">
        <f>VLOOKUP(P279,Locations!F:H,3,FALSE)</f>
        <v>138.38152600000001</v>
      </c>
    </row>
    <row r="280" spans="1:25" x14ac:dyDescent="0.2">
      <c r="A280" s="3" t="s">
        <v>1178</v>
      </c>
      <c r="B280" s="18" t="s">
        <v>285</v>
      </c>
      <c r="C280" s="24">
        <v>16</v>
      </c>
      <c r="D280" s="19">
        <v>39687</v>
      </c>
      <c r="G280" s="16" t="s">
        <v>1209</v>
      </c>
      <c r="P280" s="5" t="s">
        <v>1162</v>
      </c>
      <c r="U280" s="16" t="s">
        <v>1194</v>
      </c>
      <c r="X280" s="16">
        <f>VLOOKUP(P280,Locations!F:H,2,FALSE)</f>
        <v>-34.571092049999997</v>
      </c>
      <c r="Y280">
        <f>VLOOKUP(P280,Locations!F:H,3,FALSE)</f>
        <v>138.3808305</v>
      </c>
    </row>
    <row r="281" spans="1:25" ht="80" x14ac:dyDescent="0.2">
      <c r="A281" s="3" t="s">
        <v>1178</v>
      </c>
      <c r="B281" s="18" t="s">
        <v>285</v>
      </c>
      <c r="C281" s="24">
        <v>17</v>
      </c>
      <c r="D281" s="19">
        <v>39687</v>
      </c>
      <c r="G281" s="16" t="s">
        <v>1209</v>
      </c>
      <c r="P281" s="5" t="s">
        <v>1163</v>
      </c>
      <c r="U281" s="42" t="s">
        <v>1210</v>
      </c>
      <c r="X281" s="16">
        <f>VLOOKUP(P281,Locations!F:H,2,FALSE)</f>
        <v>-34.571655389999997</v>
      </c>
      <c r="Y281">
        <f>VLOOKUP(P281,Locations!F:H,3,FALSE)</f>
        <v>138.37977749999999</v>
      </c>
    </row>
    <row r="282" spans="1:25" x14ac:dyDescent="0.2">
      <c r="A282" s="3" t="s">
        <v>1178</v>
      </c>
      <c r="B282" s="18" t="s">
        <v>285</v>
      </c>
      <c r="C282" s="24">
        <v>18</v>
      </c>
      <c r="D282" s="19">
        <v>39687</v>
      </c>
      <c r="G282" s="16" t="s">
        <v>1209</v>
      </c>
      <c r="P282" s="5" t="s">
        <v>1164</v>
      </c>
      <c r="U282" s="16" t="s">
        <v>1195</v>
      </c>
      <c r="X282" s="16">
        <f>VLOOKUP(P282,Locations!F:H,2,FALSE)</f>
        <v>-34.570120770000003</v>
      </c>
      <c r="Y282">
        <f>VLOOKUP(P282,Locations!F:H,3,FALSE)</f>
        <v>138.37841979999999</v>
      </c>
    </row>
    <row r="283" spans="1:25" x14ac:dyDescent="0.2">
      <c r="A283" s="3" t="s">
        <v>1178</v>
      </c>
      <c r="B283" s="18" t="s">
        <v>285</v>
      </c>
      <c r="C283" s="24">
        <v>19</v>
      </c>
      <c r="D283" s="19">
        <v>39687</v>
      </c>
      <c r="G283" s="16" t="s">
        <v>1209</v>
      </c>
      <c r="P283" s="5" t="s">
        <v>1165</v>
      </c>
      <c r="U283" s="16" t="s">
        <v>1196</v>
      </c>
      <c r="X283" s="16">
        <f>VLOOKUP(P283,Locations!F:H,2,FALSE)</f>
        <v>-34.565954779999998</v>
      </c>
      <c r="Y283">
        <f>VLOOKUP(P283,Locations!F:H,3,FALSE)</f>
        <v>138.3867673</v>
      </c>
    </row>
    <row r="284" spans="1:25" x14ac:dyDescent="0.2">
      <c r="A284" s="3" t="s">
        <v>1178</v>
      </c>
      <c r="B284" s="18" t="s">
        <v>285</v>
      </c>
      <c r="C284" s="24">
        <v>20</v>
      </c>
      <c r="D284" s="41">
        <v>39699</v>
      </c>
      <c r="G284" s="16" t="s">
        <v>1209</v>
      </c>
      <c r="P284" s="5" t="s">
        <v>1166</v>
      </c>
      <c r="U284" s="16" t="s">
        <v>1197</v>
      </c>
      <c r="X284" s="16">
        <f>VLOOKUP(P284,Locations!F:H,2,FALSE)</f>
        <v>-34.558963900000002</v>
      </c>
      <c r="Y284">
        <f>VLOOKUP(P284,Locations!F:H,3,FALSE)</f>
        <v>138.3831941</v>
      </c>
    </row>
    <row r="285" spans="1:25" x14ac:dyDescent="0.2">
      <c r="A285" s="3" t="s">
        <v>1178</v>
      </c>
      <c r="B285" s="18" t="s">
        <v>285</v>
      </c>
      <c r="C285" s="24">
        <v>21</v>
      </c>
      <c r="D285" s="41">
        <v>39699</v>
      </c>
      <c r="G285" s="16" t="s">
        <v>1209</v>
      </c>
      <c r="P285" s="5" t="s">
        <v>1167</v>
      </c>
      <c r="U285" s="16" t="s">
        <v>1198</v>
      </c>
      <c r="X285" s="16">
        <f>VLOOKUP(P285,Locations!F:H,2,FALSE)</f>
        <v>-34.559275790000001</v>
      </c>
      <c r="Y285">
        <f>VLOOKUP(P285,Locations!F:H,3,FALSE)</f>
        <v>138.37882569999999</v>
      </c>
    </row>
    <row r="286" spans="1:25" x14ac:dyDescent="0.2">
      <c r="A286" s="3" t="s">
        <v>1178</v>
      </c>
      <c r="B286" s="18" t="s">
        <v>285</v>
      </c>
      <c r="C286" s="24">
        <v>22</v>
      </c>
      <c r="D286" s="41">
        <v>39699</v>
      </c>
      <c r="G286" s="16" t="s">
        <v>1209</v>
      </c>
      <c r="P286" s="5" t="s">
        <v>1168</v>
      </c>
      <c r="U286" s="16" t="s">
        <v>1199</v>
      </c>
      <c r="X286" s="16">
        <f>VLOOKUP(P286,Locations!F:H,2,FALSE)</f>
        <v>-34.558718310000003</v>
      </c>
      <c r="Y286">
        <f>VLOOKUP(P286,Locations!F:H,3,FALSE)</f>
        <v>138.37763369999999</v>
      </c>
    </row>
    <row r="287" spans="1:25" x14ac:dyDescent="0.2">
      <c r="A287" s="3" t="s">
        <v>1179</v>
      </c>
      <c r="B287" s="18" t="s">
        <v>285</v>
      </c>
      <c r="C287" s="24">
        <v>1</v>
      </c>
      <c r="D287" s="41">
        <v>39686</v>
      </c>
      <c r="G287" s="16" t="s">
        <v>1209</v>
      </c>
      <c r="P287" s="5" t="s">
        <v>1169</v>
      </c>
      <c r="U287" s="16" t="s">
        <v>1200</v>
      </c>
      <c r="X287" s="16">
        <f>VLOOKUP(P287,Locations!F:H,2,FALSE)</f>
        <v>-34.509974249999999</v>
      </c>
      <c r="Y287">
        <f>VLOOKUP(P287,Locations!F:H,3,FALSE)</f>
        <v>138.3120806</v>
      </c>
    </row>
    <row r="288" spans="1:25" x14ac:dyDescent="0.2">
      <c r="A288" s="3" t="s">
        <v>1179</v>
      </c>
      <c r="B288" s="18" t="s">
        <v>285</v>
      </c>
      <c r="C288" s="24">
        <v>2</v>
      </c>
      <c r="D288" s="41">
        <v>39686</v>
      </c>
      <c r="G288" s="16" t="s">
        <v>1209</v>
      </c>
      <c r="P288" s="5" t="s">
        <v>1170</v>
      </c>
      <c r="U288" s="16" t="s">
        <v>1201</v>
      </c>
      <c r="X288" s="16">
        <f>VLOOKUP(P288,Locations!F:H,2,FALSE)</f>
        <v>-34.510680180000001</v>
      </c>
      <c r="Y288">
        <f>VLOOKUP(P288,Locations!F:H,3,FALSE)</f>
        <v>138.316305</v>
      </c>
    </row>
    <row r="289" spans="1:25" x14ac:dyDescent="0.2">
      <c r="A289" s="3" t="s">
        <v>1179</v>
      </c>
      <c r="B289" s="18" t="s">
        <v>285</v>
      </c>
      <c r="C289" s="24">
        <v>3</v>
      </c>
      <c r="D289" s="41">
        <v>39686</v>
      </c>
      <c r="G289" s="16" t="s">
        <v>1209</v>
      </c>
      <c r="P289" s="5" t="s">
        <v>1171</v>
      </c>
      <c r="U289" s="16" t="s">
        <v>1202</v>
      </c>
      <c r="X289" s="16">
        <f>VLOOKUP(P289,Locations!F:H,2,FALSE)</f>
        <v>-34.526636750000002</v>
      </c>
      <c r="Y289">
        <f>VLOOKUP(P289,Locations!F:H,3,FALSE)</f>
        <v>138.34105159999999</v>
      </c>
    </row>
    <row r="290" spans="1:25" x14ac:dyDescent="0.2">
      <c r="A290" s="3" t="s">
        <v>1179</v>
      </c>
      <c r="B290" s="18" t="s">
        <v>285</v>
      </c>
      <c r="C290" s="24">
        <v>4</v>
      </c>
      <c r="D290" s="41">
        <v>39686</v>
      </c>
      <c r="G290" s="16" t="s">
        <v>1209</v>
      </c>
      <c r="P290" s="5" t="s">
        <v>1172</v>
      </c>
      <c r="U290" s="16" t="s">
        <v>1203</v>
      </c>
      <c r="X290" s="16">
        <f>VLOOKUP(P290,Locations!F:H,2,FALSE)</f>
        <v>-34.513648459999999</v>
      </c>
      <c r="Y290">
        <f>VLOOKUP(P290,Locations!F:H,3,FALSE)</f>
        <v>138.33741330000001</v>
      </c>
    </row>
    <row r="291" spans="1:25" x14ac:dyDescent="0.2">
      <c r="A291" s="3" t="s">
        <v>1179</v>
      </c>
      <c r="B291" s="18" t="s">
        <v>285</v>
      </c>
      <c r="C291" s="24">
        <v>5</v>
      </c>
      <c r="D291" s="41">
        <v>39686</v>
      </c>
      <c r="G291" s="16" t="s">
        <v>1209</v>
      </c>
      <c r="P291" s="5" t="s">
        <v>1173</v>
      </c>
      <c r="U291" s="16" t="s">
        <v>1204</v>
      </c>
      <c r="X291" s="16">
        <f>VLOOKUP(P291,Locations!F:H,2,FALSE)</f>
        <v>-34.507037760000003</v>
      </c>
      <c r="Y291">
        <f>VLOOKUP(P291,Locations!F:H,3,FALSE)</f>
        <v>138.3273767</v>
      </c>
    </row>
    <row r="292" spans="1:25" x14ac:dyDescent="0.2">
      <c r="A292" s="3" t="s">
        <v>1179</v>
      </c>
      <c r="B292" s="18" t="s">
        <v>285</v>
      </c>
      <c r="C292" s="24">
        <v>6</v>
      </c>
      <c r="D292" s="41">
        <v>39699</v>
      </c>
      <c r="G292" s="16" t="s">
        <v>1209</v>
      </c>
      <c r="P292" s="5" t="s">
        <v>1174</v>
      </c>
      <c r="U292" s="16" t="s">
        <v>1205</v>
      </c>
      <c r="X292" s="16">
        <f>VLOOKUP(P292,Locations!F:H,2,FALSE)</f>
        <v>-34.50871566</v>
      </c>
      <c r="Y292">
        <f>VLOOKUP(P292,Locations!F:H,3,FALSE)</f>
        <v>138.3381584</v>
      </c>
    </row>
    <row r="293" spans="1:25" x14ac:dyDescent="0.2">
      <c r="A293" s="3" t="s">
        <v>1179</v>
      </c>
      <c r="B293" s="18" t="s">
        <v>285</v>
      </c>
      <c r="C293" s="24">
        <v>7</v>
      </c>
      <c r="D293" s="41">
        <v>39699</v>
      </c>
      <c r="G293" s="16" t="s">
        <v>1209</v>
      </c>
      <c r="P293" s="5" t="s">
        <v>1175</v>
      </c>
      <c r="U293" s="16" t="s">
        <v>1206</v>
      </c>
      <c r="X293" s="16">
        <f>VLOOKUP(P293,Locations!F:H,2,FALSE)</f>
        <v>-34.514091280000002</v>
      </c>
      <c r="Y293">
        <f>VLOOKUP(P293,Locations!F:H,3,FALSE)</f>
        <v>138.3271513</v>
      </c>
    </row>
    <row r="294" spans="1:25" x14ac:dyDescent="0.2">
      <c r="A294" s="3" t="s">
        <v>1179</v>
      </c>
      <c r="B294" s="18" t="s">
        <v>285</v>
      </c>
      <c r="C294" s="24">
        <v>8</v>
      </c>
      <c r="D294" s="41">
        <v>39699</v>
      </c>
      <c r="G294" s="16" t="s">
        <v>1209</v>
      </c>
      <c r="P294" s="5" t="s">
        <v>1176</v>
      </c>
      <c r="U294" s="16" t="s">
        <v>1207</v>
      </c>
      <c r="X294" s="16">
        <f>VLOOKUP(P294,Locations!F:H,2,FALSE)</f>
        <v>-34.514682950000001</v>
      </c>
      <c r="Y294">
        <f>VLOOKUP(P294,Locations!F:H,3,FALSE)</f>
        <v>138.32906</v>
      </c>
    </row>
    <row r="295" spans="1:25" x14ac:dyDescent="0.2">
      <c r="A295" s="3" t="s">
        <v>1179</v>
      </c>
      <c r="B295" s="18" t="s">
        <v>285</v>
      </c>
      <c r="C295" s="24">
        <v>9</v>
      </c>
      <c r="D295" s="41">
        <v>39699</v>
      </c>
      <c r="G295" s="16" t="s">
        <v>1209</v>
      </c>
      <c r="P295" s="5" t="s">
        <v>1177</v>
      </c>
      <c r="U295" s="16" t="s">
        <v>1208</v>
      </c>
      <c r="X295" s="16">
        <f>VLOOKUP(P295,Locations!F:H,2,FALSE)</f>
        <v>-34.511901680000001</v>
      </c>
      <c r="Y295">
        <f>VLOOKUP(P295,Locations!F:H,3,FALSE)</f>
        <v>138.32843009999999</v>
      </c>
    </row>
  </sheetData>
  <phoneticPr fontId="1" type="noConversion"/>
  <dataValidations count="1">
    <dataValidation type="decimal" operator="greaterThanOrEqual" allowBlank="1" showErrorMessage="1" sqref="E2:E295 J2:J295 V2:V295" xr:uid="{00000000-0002-0000-00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ErrorMessage="1" xr:uid="{00000000-0002-0000-0000-000001000000}">
          <x14:formula1>
            <xm:f>'Validation  Quadrat Sampling  '!$H$1:$H$33</xm:f>
          </x14:formula1>
          <xm:sqref>H2:H295</xm:sqref>
        </x14:dataValidation>
        <x14:dataValidation type="list" allowBlank="1" showErrorMessage="1" xr:uid="{00000000-0002-0000-0000-000002000000}">
          <x14:formula1>
            <xm:f>'Validation  Quadrat Sampling  '!$I$1:$I$85</xm:f>
          </x14:formula1>
          <xm:sqref>I2:I295</xm:sqref>
        </x14:dataValidation>
        <x14:dataValidation type="list" allowBlank="1" showErrorMessage="1" xr:uid="{00000000-0002-0000-0000-000004000000}">
          <x14:formula1>
            <xm:f>'Validation  Quadrat Sampling  '!$K$1:$K$8</xm:f>
          </x14:formula1>
          <xm:sqref>K2:K295</xm:sqref>
        </x14:dataValidation>
        <x14:dataValidation type="list" allowBlank="1" showErrorMessage="1" xr:uid="{00000000-0002-0000-0000-000005000000}">
          <x14:formula1>
            <xm:f>'Validation  Quadrat Sampling  '!$L$1:$L$9</xm:f>
          </x14:formula1>
          <xm:sqref>L2:L295</xm:sqref>
        </x14:dataValidation>
        <x14:dataValidation type="list" allowBlank="1" showErrorMessage="1" xr:uid="{00000000-0002-0000-0000-000006000000}">
          <x14:formula1>
            <xm:f>'Validation  Quadrat Sampling  '!$M$1:$M$5</xm:f>
          </x14:formula1>
          <xm:sqref>M2:M295</xm:sqref>
        </x14:dataValidation>
        <x14:dataValidation type="list" allowBlank="1" showErrorMessage="1" xr:uid="{00000000-0002-0000-0000-000007000000}">
          <x14:formula1>
            <xm:f>'Validation  Quadrat Sampling  '!$O$1:$O$6</xm:f>
          </x14:formula1>
          <xm:sqref>O2:O295</xm:sqref>
        </x14:dataValidation>
        <x14:dataValidation type="list" allowBlank="1" showErrorMessage="1" xr:uid="{00000000-0002-0000-0000-000008000000}">
          <x14:formula1>
            <xm:f>'Validation  Quadrat Sampling  '!$Q$1:$Q$17</xm:f>
          </x14:formula1>
          <xm:sqref>Q2:Q295</xm:sqref>
        </x14:dataValidation>
        <x14:dataValidation type="list" allowBlank="1" showErrorMessage="1" xr:uid="{00000000-0002-0000-0000-000009000000}">
          <x14:formula1>
            <xm:f>'Validation  Quadrat Sampling  '!$R$1:$R$6</xm:f>
          </x14:formula1>
          <xm:sqref>R2:R295</xm:sqref>
        </x14:dataValidation>
        <x14:dataValidation type="list" allowBlank="1" showErrorMessage="1" xr:uid="{00000000-0002-0000-0000-00000A000000}">
          <x14:formula1>
            <xm:f>'Validation  Quadrat Sampling  '!$S$1:$S$90</xm:f>
          </x14:formula1>
          <xm:sqref>S2:S295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BCBC-E82D-4966-9582-3B2726B2AC5C}">
  <dimension ref="A1:H321"/>
  <sheetViews>
    <sheetView workbookViewId="0">
      <selection activeCell="H1" sqref="H1"/>
    </sheetView>
  </sheetViews>
  <sheetFormatPr baseColWidth="10" defaultColWidth="8.83203125" defaultRowHeight="15" x14ac:dyDescent="0.2"/>
  <cols>
    <col min="1" max="1" width="18.83203125" customWidth="1"/>
    <col min="2" max="2" width="15.5" style="24" customWidth="1"/>
    <col min="6" max="6" width="21.1640625" style="5" customWidth="1"/>
  </cols>
  <sheetData>
    <row r="1" spans="1:8" x14ac:dyDescent="0.2">
      <c r="A1" s="7" t="s">
        <v>314</v>
      </c>
      <c r="B1" s="40" t="s">
        <v>5</v>
      </c>
      <c r="C1" s="7" t="s">
        <v>315</v>
      </c>
      <c r="D1" s="7" t="s">
        <v>316</v>
      </c>
      <c r="E1" s="7" t="s">
        <v>313</v>
      </c>
      <c r="F1" s="8" t="s">
        <v>18</v>
      </c>
      <c r="G1" s="7" t="s">
        <v>315</v>
      </c>
      <c r="H1" s="7" t="s">
        <v>316</v>
      </c>
    </row>
    <row r="2" spans="1:8" x14ac:dyDescent="0.2">
      <c r="A2" s="3" t="s">
        <v>284</v>
      </c>
      <c r="B2" s="6">
        <v>1</v>
      </c>
      <c r="C2" s="9">
        <v>-34.1809966</v>
      </c>
      <c r="D2" s="9">
        <v>138.13489369999999</v>
      </c>
      <c r="E2" s="1" t="s">
        <v>317</v>
      </c>
      <c r="F2" s="4" t="s">
        <v>301</v>
      </c>
      <c r="G2" s="9">
        <v>-34.1809966</v>
      </c>
      <c r="H2" s="9">
        <v>138.13489369999999</v>
      </c>
    </row>
    <row r="3" spans="1:8" x14ac:dyDescent="0.2">
      <c r="A3" s="3" t="s">
        <v>284</v>
      </c>
      <c r="B3" s="6">
        <v>2</v>
      </c>
      <c r="C3" s="9">
        <v>-34.181593999999997</v>
      </c>
      <c r="D3" s="9">
        <v>138.13620330000001</v>
      </c>
      <c r="E3" s="1" t="s">
        <v>317</v>
      </c>
      <c r="F3" s="4" t="s">
        <v>302</v>
      </c>
      <c r="G3" s="9">
        <v>-34.181593999999997</v>
      </c>
      <c r="H3" s="9">
        <v>138.13620330000001</v>
      </c>
    </row>
    <row r="4" spans="1:8" x14ac:dyDescent="0.2">
      <c r="A4" s="3" t="s">
        <v>284</v>
      </c>
      <c r="B4" s="6">
        <v>3</v>
      </c>
      <c r="C4" s="9">
        <v>-34.180918699999999</v>
      </c>
      <c r="D4" s="9">
        <v>138.14038840000001</v>
      </c>
      <c r="E4" s="1" t="s">
        <v>317</v>
      </c>
      <c r="F4" s="4" t="s">
        <v>303</v>
      </c>
      <c r="G4" s="9">
        <v>-34.180918699999999</v>
      </c>
      <c r="H4" s="9">
        <v>138.14038840000001</v>
      </c>
    </row>
    <row r="5" spans="1:8" x14ac:dyDescent="0.2">
      <c r="A5" s="3" t="s">
        <v>284</v>
      </c>
      <c r="B5" s="6">
        <v>4</v>
      </c>
      <c r="C5" s="9">
        <v>-34.182063300000003</v>
      </c>
      <c r="D5" s="9">
        <v>138.14094220000001</v>
      </c>
      <c r="E5" s="1" t="s">
        <v>317</v>
      </c>
      <c r="F5" s="4" t="s">
        <v>304</v>
      </c>
      <c r="G5" s="9">
        <v>-34.182063300000003</v>
      </c>
      <c r="H5" s="9">
        <v>138.14094220000001</v>
      </c>
    </row>
    <row r="6" spans="1:8" x14ac:dyDescent="0.2">
      <c r="A6" s="3" t="s">
        <v>284</v>
      </c>
      <c r="B6" s="6">
        <v>5</v>
      </c>
      <c r="C6" s="9">
        <v>-34.184861900000001</v>
      </c>
      <c r="D6" s="9">
        <v>138.1384338</v>
      </c>
      <c r="E6" s="1" t="s">
        <v>317</v>
      </c>
      <c r="F6" s="4" t="s">
        <v>305</v>
      </c>
      <c r="G6" s="9">
        <v>-34.184861900000001</v>
      </c>
      <c r="H6" s="9">
        <v>138.1384338</v>
      </c>
    </row>
    <row r="7" spans="1:8" x14ac:dyDescent="0.2">
      <c r="A7" s="3" t="s">
        <v>284</v>
      </c>
      <c r="B7" s="6">
        <v>6</v>
      </c>
      <c r="C7" s="9">
        <v>-34.181640000000002</v>
      </c>
      <c r="D7" s="9">
        <v>138.1459557</v>
      </c>
      <c r="E7" s="1" t="s">
        <v>317</v>
      </c>
      <c r="F7" s="4" t="s">
        <v>306</v>
      </c>
      <c r="G7" s="9">
        <v>-34.181640000000002</v>
      </c>
      <c r="H7" s="9">
        <v>138.1459557</v>
      </c>
    </row>
    <row r="8" spans="1:8" x14ac:dyDescent="0.2">
      <c r="A8" s="3" t="s">
        <v>284</v>
      </c>
      <c r="B8" s="6">
        <v>7</v>
      </c>
      <c r="C8" s="9">
        <v>-34.1816654</v>
      </c>
      <c r="D8" s="9">
        <v>138.1470137</v>
      </c>
      <c r="E8" s="1" t="s">
        <v>317</v>
      </c>
      <c r="F8" s="4" t="s">
        <v>307</v>
      </c>
      <c r="G8" s="9">
        <v>-34.1816654</v>
      </c>
      <c r="H8" s="9">
        <v>138.1470137</v>
      </c>
    </row>
    <row r="9" spans="1:8" x14ac:dyDescent="0.2">
      <c r="A9" s="3" t="s">
        <v>284</v>
      </c>
      <c r="B9" s="6">
        <v>8</v>
      </c>
      <c r="C9" s="9">
        <v>-34.186475999999999</v>
      </c>
      <c r="D9" s="9">
        <v>138.1430196</v>
      </c>
      <c r="E9" s="1" t="s">
        <v>317</v>
      </c>
      <c r="F9" s="4" t="s">
        <v>308</v>
      </c>
      <c r="G9" s="9">
        <v>-34.186475999999999</v>
      </c>
      <c r="H9" s="9">
        <v>138.1430196</v>
      </c>
    </row>
    <row r="10" spans="1:8" x14ac:dyDescent="0.2">
      <c r="A10" s="3" t="s">
        <v>284</v>
      </c>
      <c r="B10" s="6">
        <v>9</v>
      </c>
      <c r="C10" s="9">
        <v>-34.18676</v>
      </c>
      <c r="D10" s="9">
        <v>138.1407715</v>
      </c>
      <c r="E10" s="1" t="s">
        <v>317</v>
      </c>
      <c r="F10" s="4" t="s">
        <v>309</v>
      </c>
      <c r="G10" s="9">
        <v>-34.18676</v>
      </c>
      <c r="H10" s="9">
        <v>138.1407715</v>
      </c>
    </row>
    <row r="11" spans="1:8" x14ac:dyDescent="0.2">
      <c r="A11" s="3" t="s">
        <v>284</v>
      </c>
      <c r="B11" s="6">
        <v>10</v>
      </c>
      <c r="C11" s="9">
        <v>-34.186030700000003</v>
      </c>
      <c r="D11" s="9">
        <v>138.14155059999999</v>
      </c>
      <c r="E11" s="1" t="s">
        <v>317</v>
      </c>
      <c r="F11" s="4" t="s">
        <v>310</v>
      </c>
      <c r="G11" s="9">
        <v>-34.186030700000003</v>
      </c>
      <c r="H11" s="9">
        <v>138.14155059999999</v>
      </c>
    </row>
    <row r="12" spans="1:8" x14ac:dyDescent="0.2">
      <c r="A12" s="3" t="s">
        <v>284</v>
      </c>
      <c r="B12" s="6">
        <v>11</v>
      </c>
      <c r="C12" s="9">
        <v>-34.184572099999997</v>
      </c>
      <c r="D12" s="9">
        <v>138.14465229999999</v>
      </c>
      <c r="E12" s="1" t="s">
        <v>317</v>
      </c>
      <c r="F12" s="4" t="s">
        <v>311</v>
      </c>
      <c r="G12" s="9">
        <v>-34.184572099999997</v>
      </c>
      <c r="H12" s="9">
        <v>138.14465229999999</v>
      </c>
    </row>
    <row r="13" spans="1:8" x14ac:dyDescent="0.2">
      <c r="A13" s="3" t="s">
        <v>284</v>
      </c>
      <c r="B13" s="6">
        <v>12</v>
      </c>
      <c r="C13" s="9">
        <v>-34.183154999999999</v>
      </c>
      <c r="D13" s="9">
        <v>138.14465749999999</v>
      </c>
      <c r="E13" s="1" t="s">
        <v>317</v>
      </c>
      <c r="F13" s="4" t="s">
        <v>312</v>
      </c>
      <c r="G13" s="9">
        <v>-34.183154999999999</v>
      </c>
      <c r="H13" s="9">
        <v>138.14465749999999</v>
      </c>
    </row>
    <row r="14" spans="1:8" x14ac:dyDescent="0.2">
      <c r="A14" s="3" t="s">
        <v>337</v>
      </c>
      <c r="B14" s="2">
        <v>1</v>
      </c>
      <c r="C14" s="9">
        <v>-32.965910016000002</v>
      </c>
      <c r="D14" s="9">
        <v>134.20957024800001</v>
      </c>
      <c r="E14" s="1" t="s">
        <v>317</v>
      </c>
      <c r="F14" s="5" t="s">
        <v>338</v>
      </c>
      <c r="G14" s="9">
        <v>-32.965910016000002</v>
      </c>
      <c r="H14" s="9">
        <v>134.20957024800001</v>
      </c>
    </row>
    <row r="15" spans="1:8" x14ac:dyDescent="0.2">
      <c r="A15" s="3" t="s">
        <v>337</v>
      </c>
      <c r="B15" s="2">
        <v>2</v>
      </c>
      <c r="C15" s="9">
        <v>-32.965273553000003</v>
      </c>
      <c r="D15" s="9">
        <v>134.21019652800001</v>
      </c>
      <c r="E15" s="1" t="s">
        <v>317</v>
      </c>
      <c r="F15" s="5" t="s">
        <v>339</v>
      </c>
      <c r="G15" s="9">
        <v>-32.965273553000003</v>
      </c>
      <c r="H15" s="9">
        <v>134.21019652800001</v>
      </c>
    </row>
    <row r="16" spans="1:8" x14ac:dyDescent="0.2">
      <c r="A16" s="3" t="s">
        <v>337</v>
      </c>
      <c r="B16" s="2">
        <v>3</v>
      </c>
      <c r="C16" s="9">
        <v>-32.965482287999997</v>
      </c>
      <c r="D16" s="9">
        <v>134.21039797500001</v>
      </c>
      <c r="E16" s="1" t="s">
        <v>317</v>
      </c>
      <c r="F16" s="5" t="s">
        <v>340</v>
      </c>
      <c r="G16" s="9">
        <v>-32.965482287999997</v>
      </c>
      <c r="H16" s="9">
        <v>134.21039797500001</v>
      </c>
    </row>
    <row r="17" spans="1:8" x14ac:dyDescent="0.2">
      <c r="A17" s="3" t="s">
        <v>337</v>
      </c>
      <c r="B17" s="2">
        <v>4</v>
      </c>
      <c r="C17" s="9">
        <v>-32.965890690000002</v>
      </c>
      <c r="D17" s="9">
        <v>134.209367114</v>
      </c>
      <c r="E17" s="1" t="s">
        <v>317</v>
      </c>
      <c r="F17" s="5" t="s">
        <v>341</v>
      </c>
      <c r="G17" s="9">
        <v>-32.965890690000002</v>
      </c>
      <c r="H17" s="9">
        <v>134.209367114</v>
      </c>
    </row>
    <row r="18" spans="1:8" x14ac:dyDescent="0.2">
      <c r="A18" s="3" t="s">
        <v>337</v>
      </c>
      <c r="B18" s="2">
        <v>5</v>
      </c>
      <c r="C18" s="9">
        <v>-32.965620848</v>
      </c>
      <c r="D18" s="9">
        <v>134.20948722099999</v>
      </c>
      <c r="E18" s="1" t="s">
        <v>317</v>
      </c>
      <c r="F18" s="5" t="s">
        <v>342</v>
      </c>
      <c r="G18" s="9">
        <v>-32.965620848</v>
      </c>
      <c r="H18" s="9">
        <v>134.20948722099999</v>
      </c>
    </row>
    <row r="19" spans="1:8" x14ac:dyDescent="0.2">
      <c r="A19" s="3" t="s">
        <v>337</v>
      </c>
      <c r="B19" s="2">
        <v>6</v>
      </c>
      <c r="C19" s="9">
        <v>-32.965256271999998</v>
      </c>
      <c r="D19" s="9">
        <v>134.20889125599999</v>
      </c>
      <c r="E19" s="1" t="s">
        <v>317</v>
      </c>
      <c r="F19" s="5" t="s">
        <v>343</v>
      </c>
      <c r="G19" s="9">
        <v>-32.965256271999998</v>
      </c>
      <c r="H19" s="9">
        <v>134.20889125599999</v>
      </c>
    </row>
    <row r="20" spans="1:8" x14ac:dyDescent="0.2">
      <c r="A20" s="3" t="s">
        <v>337</v>
      </c>
      <c r="B20" s="2">
        <v>7</v>
      </c>
      <c r="C20" s="9">
        <v>-32.964314297999998</v>
      </c>
      <c r="D20" s="9">
        <v>134.20970215899999</v>
      </c>
      <c r="E20" s="1" t="s">
        <v>317</v>
      </c>
      <c r="F20" s="5" t="s">
        <v>344</v>
      </c>
      <c r="G20" s="9">
        <v>-32.964314297999998</v>
      </c>
      <c r="H20" s="9">
        <v>134.20970215899999</v>
      </c>
    </row>
    <row r="21" spans="1:8" x14ac:dyDescent="0.2">
      <c r="A21" s="3" t="s">
        <v>337</v>
      </c>
      <c r="B21" s="2">
        <v>8</v>
      </c>
      <c r="C21" s="9">
        <v>-32.964207010000003</v>
      </c>
      <c r="D21" s="9">
        <v>134.209852915</v>
      </c>
      <c r="E21" s="1" t="s">
        <v>317</v>
      </c>
      <c r="F21" s="5" t="s">
        <v>345</v>
      </c>
      <c r="G21" s="9">
        <v>-32.964207010000003</v>
      </c>
      <c r="H21" s="9">
        <v>134.209852915</v>
      </c>
    </row>
    <row r="22" spans="1:8" x14ac:dyDescent="0.2">
      <c r="A22" s="3" t="s">
        <v>337</v>
      </c>
      <c r="B22" s="2">
        <v>9</v>
      </c>
      <c r="C22" s="9">
        <v>-32.957041330999999</v>
      </c>
      <c r="D22" s="9">
        <v>134.206418047</v>
      </c>
      <c r="E22" s="1" t="s">
        <v>317</v>
      </c>
      <c r="F22" s="5" t="s">
        <v>346</v>
      </c>
      <c r="G22" s="9">
        <v>-32.957041330999999</v>
      </c>
      <c r="H22" s="9">
        <v>134.206418047</v>
      </c>
    </row>
    <row r="23" spans="1:8" x14ac:dyDescent="0.2">
      <c r="A23" s="3" t="s">
        <v>337</v>
      </c>
      <c r="B23" s="2">
        <v>10</v>
      </c>
      <c r="C23" s="9">
        <v>-32.960149498</v>
      </c>
      <c r="D23" s="9">
        <v>134.207246231</v>
      </c>
      <c r="E23" s="1" t="s">
        <v>317</v>
      </c>
      <c r="F23" s="5" t="s">
        <v>347</v>
      </c>
      <c r="G23" s="9">
        <v>-32.960149498</v>
      </c>
      <c r="H23" s="9">
        <v>134.207246231</v>
      </c>
    </row>
    <row r="24" spans="1:8" x14ac:dyDescent="0.2">
      <c r="A24" s="3" t="s">
        <v>337</v>
      </c>
      <c r="B24" s="2">
        <v>11</v>
      </c>
      <c r="C24" s="9">
        <v>-32.959254047000002</v>
      </c>
      <c r="D24" s="9">
        <v>134.20970441</v>
      </c>
      <c r="E24" s="1" t="s">
        <v>317</v>
      </c>
      <c r="F24" s="5" t="s">
        <v>348</v>
      </c>
      <c r="G24" s="9">
        <v>-32.959254047000002</v>
      </c>
      <c r="H24" s="9">
        <v>134.20970441</v>
      </c>
    </row>
    <row r="25" spans="1:8" x14ac:dyDescent="0.2">
      <c r="A25" s="3" t="s">
        <v>337</v>
      </c>
      <c r="B25" s="2">
        <v>12</v>
      </c>
      <c r="C25" s="9">
        <v>-32.956341770999998</v>
      </c>
      <c r="D25" s="9">
        <v>134.217059245</v>
      </c>
      <c r="E25" s="1" t="s">
        <v>317</v>
      </c>
      <c r="F25" s="5" t="s">
        <v>349</v>
      </c>
      <c r="G25" s="9">
        <v>-32.956341770999998</v>
      </c>
      <c r="H25" s="9">
        <v>134.217059245</v>
      </c>
    </row>
    <row r="26" spans="1:8" x14ac:dyDescent="0.2">
      <c r="A26" s="3" t="s">
        <v>337</v>
      </c>
      <c r="B26" s="2">
        <v>13</v>
      </c>
      <c r="C26" s="9">
        <v>-32.958018568</v>
      </c>
      <c r="D26" s="9">
        <v>134.215471654</v>
      </c>
      <c r="E26" s="1" t="s">
        <v>317</v>
      </c>
      <c r="F26" s="5" t="s">
        <v>350</v>
      </c>
      <c r="G26" s="9">
        <v>-32.958018568</v>
      </c>
      <c r="H26" s="9">
        <v>134.215471654</v>
      </c>
    </row>
    <row r="27" spans="1:8" x14ac:dyDescent="0.2">
      <c r="A27" s="3" t="s">
        <v>337</v>
      </c>
      <c r="B27" s="2">
        <v>14</v>
      </c>
      <c r="C27" s="9">
        <v>-32.962180439999997</v>
      </c>
      <c r="D27" s="9">
        <v>134.214610986</v>
      </c>
      <c r="E27" s="1" t="s">
        <v>317</v>
      </c>
      <c r="F27" s="5" t="s">
        <v>351</v>
      </c>
      <c r="G27" s="9">
        <v>-32.962180439999997</v>
      </c>
      <c r="H27" s="9">
        <v>134.214610986</v>
      </c>
    </row>
    <row r="28" spans="1:8" x14ac:dyDescent="0.2">
      <c r="A28" s="3" t="s">
        <v>337</v>
      </c>
      <c r="B28" s="2">
        <v>15</v>
      </c>
      <c r="C28" s="9">
        <v>-32.963820419999998</v>
      </c>
      <c r="D28" s="9">
        <v>134.217217987</v>
      </c>
      <c r="E28" s="1" t="s">
        <v>317</v>
      </c>
      <c r="F28" s="5" t="s">
        <v>352</v>
      </c>
      <c r="G28" s="9">
        <v>-32.963820419999998</v>
      </c>
      <c r="H28" s="9">
        <v>134.217217987</v>
      </c>
    </row>
    <row r="29" spans="1:8" x14ac:dyDescent="0.2">
      <c r="A29" s="3" t="s">
        <v>337</v>
      </c>
      <c r="B29" s="2">
        <v>16</v>
      </c>
      <c r="C29" s="9">
        <v>-32.963125109000003</v>
      </c>
      <c r="D29" s="9">
        <v>134.21136053999999</v>
      </c>
      <c r="E29" s="1" t="s">
        <v>317</v>
      </c>
      <c r="F29" s="5" t="s">
        <v>353</v>
      </c>
      <c r="G29" s="9">
        <v>-32.963125109000003</v>
      </c>
      <c r="H29" s="9">
        <v>134.21136053999999</v>
      </c>
    </row>
    <row r="30" spans="1:8" x14ac:dyDescent="0.2">
      <c r="A30" s="3" t="s">
        <v>417</v>
      </c>
      <c r="B30" s="2">
        <v>1</v>
      </c>
      <c r="C30">
        <v>-31.915768530000001</v>
      </c>
      <c r="D30">
        <v>141.53031350000001</v>
      </c>
      <c r="E30" s="1" t="s">
        <v>317</v>
      </c>
      <c r="F30" s="5" t="s">
        <v>418</v>
      </c>
      <c r="G30">
        <v>-31.915768530000001</v>
      </c>
      <c r="H30">
        <v>141.53031350000001</v>
      </c>
    </row>
    <row r="31" spans="1:8" x14ac:dyDescent="0.2">
      <c r="A31" s="3" t="s">
        <v>417</v>
      </c>
      <c r="B31" s="2">
        <v>2</v>
      </c>
      <c r="C31">
        <v>-31.91656635</v>
      </c>
      <c r="D31">
        <v>141.5293767</v>
      </c>
      <c r="E31" s="1" t="s">
        <v>317</v>
      </c>
      <c r="F31" s="5" t="s">
        <v>419</v>
      </c>
      <c r="G31">
        <v>-31.91656635</v>
      </c>
      <c r="H31">
        <v>141.5293767</v>
      </c>
    </row>
    <row r="32" spans="1:8" x14ac:dyDescent="0.2">
      <c r="A32" s="3" t="s">
        <v>417</v>
      </c>
      <c r="B32" s="2">
        <v>3</v>
      </c>
      <c r="C32">
        <v>-31.917632390000001</v>
      </c>
      <c r="D32">
        <v>141.52902320000001</v>
      </c>
      <c r="E32" s="1" t="s">
        <v>317</v>
      </c>
      <c r="F32" s="5" t="s">
        <v>420</v>
      </c>
      <c r="G32">
        <v>-31.917632390000001</v>
      </c>
      <c r="H32">
        <v>141.52902320000001</v>
      </c>
    </row>
    <row r="33" spans="1:8" x14ac:dyDescent="0.2">
      <c r="A33" s="3" t="s">
        <v>417</v>
      </c>
      <c r="B33" s="2">
        <v>4</v>
      </c>
      <c r="C33">
        <v>-31.919770450000001</v>
      </c>
      <c r="D33">
        <v>141.52904599999999</v>
      </c>
      <c r="E33" s="1" t="s">
        <v>317</v>
      </c>
      <c r="F33" s="5" t="s">
        <v>421</v>
      </c>
      <c r="G33">
        <v>-31.919770450000001</v>
      </c>
      <c r="H33">
        <v>141.52904599999999</v>
      </c>
    </row>
    <row r="34" spans="1:8" x14ac:dyDescent="0.2">
      <c r="A34" s="3" t="s">
        <v>417</v>
      </c>
      <c r="B34" s="2">
        <v>5</v>
      </c>
      <c r="C34">
        <v>-31.91995227</v>
      </c>
      <c r="D34">
        <v>141.53087690000001</v>
      </c>
      <c r="E34" s="1" t="s">
        <v>317</v>
      </c>
      <c r="F34" s="5" t="s">
        <v>422</v>
      </c>
      <c r="G34">
        <v>-31.91995227</v>
      </c>
      <c r="H34">
        <v>141.53087690000001</v>
      </c>
    </row>
    <row r="35" spans="1:8" x14ac:dyDescent="0.2">
      <c r="A35" s="3" t="s">
        <v>417</v>
      </c>
      <c r="B35" s="2">
        <v>6</v>
      </c>
      <c r="C35">
        <v>-31.92022515</v>
      </c>
      <c r="D35">
        <v>141.52600219999999</v>
      </c>
      <c r="E35" s="1" t="s">
        <v>317</v>
      </c>
      <c r="F35" s="5" t="s">
        <v>423</v>
      </c>
      <c r="G35">
        <v>-31.92022515</v>
      </c>
      <c r="H35">
        <v>141.52600219999999</v>
      </c>
    </row>
    <row r="36" spans="1:8" x14ac:dyDescent="0.2">
      <c r="A36" s="3" t="s">
        <v>417</v>
      </c>
      <c r="B36" s="2">
        <v>7</v>
      </c>
      <c r="C36">
        <v>-31.922524710000001</v>
      </c>
      <c r="D36">
        <v>141.5240584</v>
      </c>
      <c r="E36" s="1" t="s">
        <v>317</v>
      </c>
      <c r="F36" s="5" t="s">
        <v>424</v>
      </c>
      <c r="G36">
        <v>-31.922524710000001</v>
      </c>
      <c r="H36">
        <v>141.5240584</v>
      </c>
    </row>
    <row r="37" spans="1:8" x14ac:dyDescent="0.2">
      <c r="A37" s="3" t="s">
        <v>417</v>
      </c>
      <c r="B37" s="2">
        <v>8</v>
      </c>
      <c r="C37">
        <v>-31.923790010000001</v>
      </c>
      <c r="D37">
        <v>141.52787369999999</v>
      </c>
      <c r="E37" s="1" t="s">
        <v>317</v>
      </c>
      <c r="F37" s="5" t="s">
        <v>425</v>
      </c>
      <c r="G37">
        <v>-31.923790010000001</v>
      </c>
      <c r="H37">
        <v>141.52787369999999</v>
      </c>
    </row>
    <row r="38" spans="1:8" x14ac:dyDescent="0.2">
      <c r="A38" s="3" t="s">
        <v>417</v>
      </c>
      <c r="B38" s="2">
        <v>9</v>
      </c>
      <c r="C38">
        <v>-31.9243241</v>
      </c>
      <c r="D38">
        <v>141.5230742</v>
      </c>
      <c r="E38" s="1" t="s">
        <v>317</v>
      </c>
      <c r="F38" s="5" t="s">
        <v>426</v>
      </c>
      <c r="G38">
        <v>-31.9243241</v>
      </c>
      <c r="H38">
        <v>141.5230742</v>
      </c>
    </row>
    <row r="39" spans="1:8" x14ac:dyDescent="0.2">
      <c r="A39" s="3" t="s">
        <v>417</v>
      </c>
      <c r="B39" s="2">
        <v>10</v>
      </c>
      <c r="C39">
        <v>-31.93127312</v>
      </c>
      <c r="D39">
        <v>141.524711</v>
      </c>
      <c r="E39" s="1" t="s">
        <v>317</v>
      </c>
      <c r="F39" s="5" t="s">
        <v>427</v>
      </c>
      <c r="G39">
        <v>-31.93127312</v>
      </c>
      <c r="H39">
        <v>141.524711</v>
      </c>
    </row>
    <row r="40" spans="1:8" x14ac:dyDescent="0.2">
      <c r="A40" s="3" t="s">
        <v>417</v>
      </c>
      <c r="B40" s="2">
        <v>11</v>
      </c>
      <c r="C40">
        <v>-31.919361370000001</v>
      </c>
      <c r="D40">
        <v>141.53409970000001</v>
      </c>
      <c r="E40" s="1" t="s">
        <v>317</v>
      </c>
      <c r="F40" s="5" t="s">
        <v>428</v>
      </c>
      <c r="G40">
        <v>-31.919361370000001</v>
      </c>
      <c r="H40">
        <v>141.53409970000001</v>
      </c>
    </row>
    <row r="41" spans="1:8" x14ac:dyDescent="0.2">
      <c r="A41" s="3" t="s">
        <v>417</v>
      </c>
      <c r="B41" s="2">
        <v>12</v>
      </c>
      <c r="C41">
        <v>-31.928866299999999</v>
      </c>
      <c r="D41">
        <v>141.52641109999999</v>
      </c>
      <c r="E41" s="1" t="s">
        <v>317</v>
      </c>
      <c r="F41" s="5" t="s">
        <v>429</v>
      </c>
      <c r="G41">
        <v>-31.928866299999999</v>
      </c>
      <c r="H41">
        <v>141.52641109999999</v>
      </c>
    </row>
    <row r="42" spans="1:8" x14ac:dyDescent="0.2">
      <c r="A42" s="3" t="s">
        <v>417</v>
      </c>
      <c r="B42" s="2">
        <v>13</v>
      </c>
      <c r="C42">
        <v>-31.94075746</v>
      </c>
      <c r="D42">
        <v>141.5108204</v>
      </c>
      <c r="E42" s="1" t="s">
        <v>317</v>
      </c>
      <c r="F42" s="5" t="s">
        <v>430</v>
      </c>
      <c r="G42">
        <v>-31.94075746</v>
      </c>
      <c r="H42">
        <v>141.5108204</v>
      </c>
    </row>
    <row r="43" spans="1:8" x14ac:dyDescent="0.2">
      <c r="A43" s="3" t="s">
        <v>417</v>
      </c>
      <c r="B43" s="2">
        <v>14</v>
      </c>
      <c r="C43">
        <v>-31.93714653</v>
      </c>
      <c r="D43">
        <v>141.50912890000001</v>
      </c>
      <c r="E43" s="1" t="s">
        <v>317</v>
      </c>
      <c r="F43" s="5" t="s">
        <v>431</v>
      </c>
      <c r="G43">
        <v>-31.93714653</v>
      </c>
      <c r="H43">
        <v>141.50912890000001</v>
      </c>
    </row>
    <row r="44" spans="1:8" x14ac:dyDescent="0.2">
      <c r="A44" s="3" t="s">
        <v>417</v>
      </c>
      <c r="B44" s="2">
        <v>15</v>
      </c>
      <c r="C44">
        <v>-31.93583851</v>
      </c>
      <c r="D44">
        <v>141.51134329999999</v>
      </c>
      <c r="E44" s="1" t="s">
        <v>317</v>
      </c>
      <c r="F44" s="5" t="s">
        <v>432</v>
      </c>
      <c r="G44">
        <v>-31.93583851</v>
      </c>
      <c r="H44">
        <v>141.51134329999999</v>
      </c>
    </row>
    <row r="45" spans="1:8" x14ac:dyDescent="0.2">
      <c r="A45" s="3" t="s">
        <v>417</v>
      </c>
      <c r="B45" s="2">
        <v>16</v>
      </c>
      <c r="C45">
        <v>-31.933876609999999</v>
      </c>
      <c r="D45">
        <v>141.51237979999999</v>
      </c>
      <c r="E45" s="1" t="s">
        <v>317</v>
      </c>
      <c r="F45" s="5" t="s">
        <v>433</v>
      </c>
      <c r="G45">
        <v>-31.933876609999999</v>
      </c>
      <c r="H45">
        <v>141.51237979999999</v>
      </c>
    </row>
    <row r="46" spans="1:8" x14ac:dyDescent="0.2">
      <c r="A46" s="3" t="s">
        <v>417</v>
      </c>
      <c r="B46" s="2">
        <v>17</v>
      </c>
      <c r="C46">
        <v>-31.93234326</v>
      </c>
      <c r="D46">
        <v>141.50780119999999</v>
      </c>
      <c r="E46" s="1" t="s">
        <v>317</v>
      </c>
      <c r="F46" s="5" t="s">
        <v>434</v>
      </c>
      <c r="G46">
        <v>-31.93234326</v>
      </c>
      <c r="H46">
        <v>141.50780119999999</v>
      </c>
    </row>
    <row r="47" spans="1:8" x14ac:dyDescent="0.2">
      <c r="A47" s="3" t="s">
        <v>417</v>
      </c>
      <c r="B47" s="2">
        <v>18</v>
      </c>
      <c r="C47">
        <v>-31.929014720000001</v>
      </c>
      <c r="D47">
        <v>141.50993030000001</v>
      </c>
      <c r="E47" s="1" t="s">
        <v>317</v>
      </c>
      <c r="F47" s="5" t="s">
        <v>435</v>
      </c>
      <c r="G47">
        <v>-31.929014720000001</v>
      </c>
      <c r="H47">
        <v>141.50993030000001</v>
      </c>
    </row>
    <row r="48" spans="1:8" x14ac:dyDescent="0.2">
      <c r="A48" s="3" t="s">
        <v>417</v>
      </c>
      <c r="B48" s="2">
        <v>19</v>
      </c>
      <c r="C48">
        <v>-31.928175629999998</v>
      </c>
      <c r="D48">
        <v>141.50994689999999</v>
      </c>
      <c r="E48" s="1" t="s">
        <v>317</v>
      </c>
      <c r="F48" s="5" t="s">
        <v>436</v>
      </c>
      <c r="G48">
        <v>-31.928175629999998</v>
      </c>
      <c r="H48">
        <v>141.50994689999999</v>
      </c>
    </row>
    <row r="49" spans="1:8" x14ac:dyDescent="0.2">
      <c r="A49" s="3" t="s">
        <v>417</v>
      </c>
      <c r="B49" s="2">
        <v>20</v>
      </c>
      <c r="C49">
        <v>-31.924556620000001</v>
      </c>
      <c r="D49">
        <v>141.512508</v>
      </c>
      <c r="E49" s="1" t="s">
        <v>317</v>
      </c>
      <c r="F49" s="5" t="s">
        <v>437</v>
      </c>
      <c r="G49">
        <v>-31.924556620000001</v>
      </c>
      <c r="H49">
        <v>141.512508</v>
      </c>
    </row>
    <row r="50" spans="1:8" x14ac:dyDescent="0.2">
      <c r="A50" s="3" t="s">
        <v>417</v>
      </c>
      <c r="B50" s="2">
        <v>21</v>
      </c>
      <c r="C50">
        <v>-31.922946020000001</v>
      </c>
      <c r="D50">
        <v>141.5159051</v>
      </c>
      <c r="E50" s="1" t="s">
        <v>317</v>
      </c>
      <c r="F50" s="5" t="s">
        <v>438</v>
      </c>
      <c r="G50">
        <v>-31.922946020000001</v>
      </c>
      <c r="H50">
        <v>141.5159051</v>
      </c>
    </row>
    <row r="51" spans="1:8" x14ac:dyDescent="0.2">
      <c r="A51" s="3" t="s">
        <v>417</v>
      </c>
      <c r="B51" s="2">
        <v>22</v>
      </c>
      <c r="C51">
        <v>-31.92523851</v>
      </c>
      <c r="D51">
        <v>141.51788550000001</v>
      </c>
      <c r="E51" s="1" t="s">
        <v>317</v>
      </c>
      <c r="F51" s="5" t="s">
        <v>439</v>
      </c>
      <c r="G51">
        <v>-31.92523851</v>
      </c>
      <c r="H51">
        <v>141.51788550000001</v>
      </c>
    </row>
    <row r="52" spans="1:8" x14ac:dyDescent="0.2">
      <c r="A52" s="3" t="s">
        <v>417</v>
      </c>
      <c r="B52" s="2">
        <v>23</v>
      </c>
      <c r="C52">
        <v>-31.920471500000001</v>
      </c>
      <c r="D52">
        <v>141.5187473</v>
      </c>
      <c r="E52" s="1" t="s">
        <v>317</v>
      </c>
      <c r="F52" s="5" t="s">
        <v>440</v>
      </c>
      <c r="G52">
        <v>-31.920471500000001</v>
      </c>
      <c r="H52">
        <v>141.5187473</v>
      </c>
    </row>
    <row r="53" spans="1:8" x14ac:dyDescent="0.2">
      <c r="A53" s="3" t="s">
        <v>417</v>
      </c>
      <c r="B53" s="2">
        <v>24</v>
      </c>
      <c r="C53">
        <v>-31.92109765</v>
      </c>
      <c r="D53">
        <v>141.52006249999999</v>
      </c>
      <c r="E53" s="1" t="s">
        <v>317</v>
      </c>
      <c r="F53" s="5" t="s">
        <v>441</v>
      </c>
      <c r="G53">
        <v>-31.92109765</v>
      </c>
      <c r="H53">
        <v>141.52006249999999</v>
      </c>
    </row>
    <row r="54" spans="1:8" x14ac:dyDescent="0.2">
      <c r="A54" s="3" t="s">
        <v>417</v>
      </c>
      <c r="B54" s="2">
        <v>25</v>
      </c>
      <c r="C54">
        <v>-31.927303519999999</v>
      </c>
      <c r="D54">
        <v>141.5203301</v>
      </c>
      <c r="E54" s="1" t="s">
        <v>317</v>
      </c>
      <c r="F54" s="5" t="s">
        <v>442</v>
      </c>
      <c r="G54">
        <v>-31.927303519999999</v>
      </c>
      <c r="H54">
        <v>141.5203301</v>
      </c>
    </row>
    <row r="55" spans="1:8" x14ac:dyDescent="0.2">
      <c r="A55" s="3" t="s">
        <v>417</v>
      </c>
      <c r="B55" s="2">
        <v>26</v>
      </c>
      <c r="C55">
        <v>-31.926981260000002</v>
      </c>
      <c r="D55">
        <v>141.5197148</v>
      </c>
      <c r="E55" s="1" t="s">
        <v>317</v>
      </c>
      <c r="F55" s="5" t="s">
        <v>443</v>
      </c>
      <c r="G55">
        <v>-31.926981260000002</v>
      </c>
      <c r="H55">
        <v>141.5197148</v>
      </c>
    </row>
    <row r="56" spans="1:8" x14ac:dyDescent="0.2">
      <c r="A56" s="3" t="s">
        <v>417</v>
      </c>
      <c r="B56" s="2">
        <v>27</v>
      </c>
      <c r="C56">
        <v>-31.92435047</v>
      </c>
      <c r="D56">
        <v>141.5232436</v>
      </c>
      <c r="E56" s="1" t="s">
        <v>317</v>
      </c>
      <c r="F56" s="5" t="s">
        <v>444</v>
      </c>
      <c r="G56">
        <v>-31.92435047</v>
      </c>
      <c r="H56">
        <v>141.5232436</v>
      </c>
    </row>
    <row r="57" spans="1:8" x14ac:dyDescent="0.2">
      <c r="A57" s="3" t="s">
        <v>417</v>
      </c>
      <c r="B57" s="2">
        <v>28</v>
      </c>
      <c r="C57">
        <v>-31.921378969999999</v>
      </c>
      <c r="D57">
        <v>141.52186230000001</v>
      </c>
      <c r="E57" s="1" t="s">
        <v>317</v>
      </c>
      <c r="F57" s="5" t="s">
        <v>445</v>
      </c>
      <c r="G57">
        <v>-31.921378969999999</v>
      </c>
      <c r="H57">
        <v>141.52186230000001</v>
      </c>
    </row>
    <row r="58" spans="1:8" x14ac:dyDescent="0.2">
      <c r="A58" s="3" t="s">
        <v>417</v>
      </c>
      <c r="B58" s="2">
        <v>29</v>
      </c>
      <c r="C58">
        <v>-31.91964896</v>
      </c>
      <c r="D58">
        <v>141.52571330000001</v>
      </c>
      <c r="E58" s="1" t="s">
        <v>317</v>
      </c>
      <c r="F58" s="5" t="s">
        <v>446</v>
      </c>
      <c r="G58">
        <v>-31.91964896</v>
      </c>
      <c r="H58">
        <v>141.52571330000001</v>
      </c>
    </row>
    <row r="59" spans="1:8" x14ac:dyDescent="0.2">
      <c r="A59" s="3" t="s">
        <v>417</v>
      </c>
      <c r="B59" s="2">
        <v>30</v>
      </c>
      <c r="C59">
        <v>-31.91793732</v>
      </c>
      <c r="D59">
        <v>141.52292170000001</v>
      </c>
      <c r="E59" s="1" t="s">
        <v>317</v>
      </c>
      <c r="F59" s="5" t="s">
        <v>447</v>
      </c>
      <c r="G59">
        <v>-31.91793732</v>
      </c>
      <c r="H59">
        <v>141.52292170000001</v>
      </c>
    </row>
    <row r="60" spans="1:8" x14ac:dyDescent="0.2">
      <c r="A60" s="3" t="s">
        <v>534</v>
      </c>
      <c r="B60" s="24">
        <v>1</v>
      </c>
      <c r="C60">
        <v>-34.809409004999999</v>
      </c>
      <c r="D60">
        <v>138.62904240500001</v>
      </c>
      <c r="E60" s="1" t="s">
        <v>317</v>
      </c>
      <c r="F60" s="5" t="s">
        <v>554</v>
      </c>
      <c r="G60">
        <v>-34.809409004999999</v>
      </c>
      <c r="H60">
        <v>138.62904240500001</v>
      </c>
    </row>
    <row r="61" spans="1:8" x14ac:dyDescent="0.2">
      <c r="A61" s="3" t="s">
        <v>534</v>
      </c>
      <c r="B61" s="24">
        <v>2</v>
      </c>
      <c r="C61">
        <v>-34.808515675999999</v>
      </c>
      <c r="D61">
        <v>138.62622620299999</v>
      </c>
      <c r="E61" s="1" t="s">
        <v>317</v>
      </c>
      <c r="F61" s="5" t="s">
        <v>555</v>
      </c>
      <c r="G61">
        <v>-34.808515675999999</v>
      </c>
      <c r="H61">
        <v>138.62622620299999</v>
      </c>
    </row>
    <row r="62" spans="1:8" x14ac:dyDescent="0.2">
      <c r="A62" s="3" t="s">
        <v>534</v>
      </c>
      <c r="B62" s="24">
        <v>3</v>
      </c>
      <c r="C62">
        <v>-34.808252574999997</v>
      </c>
      <c r="D62">
        <v>138.62521726400001</v>
      </c>
      <c r="E62" s="1" t="s">
        <v>317</v>
      </c>
      <c r="F62" s="5" t="s">
        <v>556</v>
      </c>
      <c r="G62">
        <v>-34.808252574999997</v>
      </c>
      <c r="H62">
        <v>138.62521726400001</v>
      </c>
    </row>
    <row r="63" spans="1:8" x14ac:dyDescent="0.2">
      <c r="A63" s="3" t="s">
        <v>534</v>
      </c>
      <c r="B63" s="24">
        <v>4</v>
      </c>
      <c r="C63">
        <v>-34.807835443000002</v>
      </c>
      <c r="D63">
        <v>138.62416903499999</v>
      </c>
      <c r="E63" s="1" t="s">
        <v>317</v>
      </c>
      <c r="F63" s="5" t="s">
        <v>557</v>
      </c>
      <c r="G63">
        <v>-34.807835443000002</v>
      </c>
      <c r="H63">
        <v>138.62416903499999</v>
      </c>
    </row>
    <row r="64" spans="1:8" x14ac:dyDescent="0.2">
      <c r="A64" s="3" t="s">
        <v>534</v>
      </c>
      <c r="B64" s="24">
        <v>5</v>
      </c>
      <c r="C64">
        <v>-34.807330145999998</v>
      </c>
      <c r="D64">
        <v>138.62506886200001</v>
      </c>
      <c r="E64" s="1" t="s">
        <v>317</v>
      </c>
      <c r="F64" s="5" t="s">
        <v>558</v>
      </c>
      <c r="G64">
        <v>-34.807330145999998</v>
      </c>
      <c r="H64">
        <v>138.62506886200001</v>
      </c>
    </row>
    <row r="65" spans="1:8" x14ac:dyDescent="0.2">
      <c r="A65" s="3" t="s">
        <v>534</v>
      </c>
      <c r="B65" s="24">
        <v>6</v>
      </c>
      <c r="C65">
        <v>-34.807361849000003</v>
      </c>
      <c r="D65">
        <v>138.62346126400001</v>
      </c>
      <c r="E65" s="1" t="s">
        <v>317</v>
      </c>
      <c r="F65" s="5" t="s">
        <v>559</v>
      </c>
      <c r="G65">
        <v>-34.807361849000003</v>
      </c>
      <c r="H65">
        <v>138.62346126400001</v>
      </c>
    </row>
    <row r="66" spans="1:8" x14ac:dyDescent="0.2">
      <c r="A66" s="3" t="s">
        <v>534</v>
      </c>
      <c r="B66" s="24">
        <v>7</v>
      </c>
      <c r="C66">
        <v>-34.806430622999997</v>
      </c>
      <c r="D66">
        <v>138.62332406499999</v>
      </c>
      <c r="E66" s="1" t="s">
        <v>317</v>
      </c>
      <c r="F66" s="5" t="s">
        <v>560</v>
      </c>
      <c r="G66">
        <v>-34.806430622999997</v>
      </c>
      <c r="H66">
        <v>138.62332406499999</v>
      </c>
    </row>
    <row r="67" spans="1:8" x14ac:dyDescent="0.2">
      <c r="A67" s="3" t="s">
        <v>534</v>
      </c>
      <c r="B67" s="24">
        <v>8</v>
      </c>
      <c r="C67">
        <v>-34.806049342000001</v>
      </c>
      <c r="D67">
        <v>138.62180486299999</v>
      </c>
      <c r="E67" s="1" t="s">
        <v>317</v>
      </c>
      <c r="F67" s="5" t="s">
        <v>561</v>
      </c>
      <c r="G67">
        <v>-34.806049342000001</v>
      </c>
      <c r="H67">
        <v>138.62180486299999</v>
      </c>
    </row>
    <row r="68" spans="1:8" x14ac:dyDescent="0.2">
      <c r="A68" s="3" t="s">
        <v>534</v>
      </c>
      <c r="B68" s="24">
        <v>9</v>
      </c>
      <c r="C68">
        <v>-34.805679929999997</v>
      </c>
      <c r="D68">
        <v>138.62412162999999</v>
      </c>
      <c r="E68" s="1" t="s">
        <v>317</v>
      </c>
      <c r="F68" s="5" t="s">
        <v>562</v>
      </c>
      <c r="G68">
        <v>-34.805679929999997</v>
      </c>
      <c r="H68">
        <v>138.62412162999999</v>
      </c>
    </row>
    <row r="69" spans="1:8" x14ac:dyDescent="0.2">
      <c r="A69" s="3" t="s">
        <v>534</v>
      </c>
      <c r="B69" s="24">
        <v>10</v>
      </c>
      <c r="C69">
        <v>-34.806000724999997</v>
      </c>
      <c r="D69">
        <v>138.62531468200001</v>
      </c>
      <c r="E69" s="1" t="s">
        <v>317</v>
      </c>
      <c r="F69" s="5" t="s">
        <v>563</v>
      </c>
      <c r="G69">
        <v>-34.806000724999997</v>
      </c>
      <c r="H69">
        <v>138.62531468200001</v>
      </c>
    </row>
    <row r="70" spans="1:8" x14ac:dyDescent="0.2">
      <c r="A70" s="3" t="s">
        <v>534</v>
      </c>
      <c r="B70" s="24">
        <v>11</v>
      </c>
      <c r="C70">
        <v>-34.806048687000001</v>
      </c>
      <c r="D70">
        <v>138.627772483</v>
      </c>
      <c r="E70" s="1" t="s">
        <v>317</v>
      </c>
      <c r="F70" s="5" t="s">
        <v>564</v>
      </c>
      <c r="G70">
        <v>-34.806048687000001</v>
      </c>
      <c r="H70">
        <v>138.627772483</v>
      </c>
    </row>
    <row r="71" spans="1:8" x14ac:dyDescent="0.2">
      <c r="A71" s="3" t="s">
        <v>546</v>
      </c>
      <c r="B71" s="24">
        <v>1</v>
      </c>
      <c r="C71">
        <v>-34.450100999999997</v>
      </c>
      <c r="D71">
        <v>138.269059</v>
      </c>
      <c r="E71" s="1" t="s">
        <v>317</v>
      </c>
      <c r="F71" s="5" t="s">
        <v>565</v>
      </c>
      <c r="G71">
        <v>-34.450100999999997</v>
      </c>
      <c r="H71">
        <v>138.269059</v>
      </c>
    </row>
    <row r="72" spans="1:8" x14ac:dyDescent="0.2">
      <c r="A72" s="3" t="s">
        <v>546</v>
      </c>
      <c r="B72" s="24">
        <v>2</v>
      </c>
      <c r="C72">
        <v>-34.450665999999998</v>
      </c>
      <c r="D72">
        <v>138.26933399999999</v>
      </c>
      <c r="E72" s="1" t="s">
        <v>317</v>
      </c>
      <c r="F72" s="5" t="s">
        <v>566</v>
      </c>
      <c r="G72">
        <v>-34.450665999999998</v>
      </c>
      <c r="H72">
        <v>138.26933399999999</v>
      </c>
    </row>
    <row r="73" spans="1:8" x14ac:dyDescent="0.2">
      <c r="A73" s="3" t="s">
        <v>546</v>
      </c>
      <c r="B73" s="24">
        <v>3</v>
      </c>
      <c r="C73">
        <v>-34.453454000000001</v>
      </c>
      <c r="D73">
        <v>138.270691</v>
      </c>
      <c r="E73" s="1" t="s">
        <v>317</v>
      </c>
      <c r="F73" s="5" t="s">
        <v>567</v>
      </c>
      <c r="G73">
        <v>-34.453454000000001</v>
      </c>
      <c r="H73">
        <v>138.270691</v>
      </c>
    </row>
    <row r="74" spans="1:8" x14ac:dyDescent="0.2">
      <c r="A74" s="3" t="s">
        <v>546</v>
      </c>
      <c r="B74" s="24">
        <v>4</v>
      </c>
      <c r="C74">
        <v>-34.455413999999998</v>
      </c>
      <c r="D74">
        <v>138.27163899999999</v>
      </c>
      <c r="E74" s="1" t="s">
        <v>317</v>
      </c>
      <c r="F74" s="5" t="s">
        <v>568</v>
      </c>
      <c r="G74">
        <v>-34.455413999999998</v>
      </c>
      <c r="H74">
        <v>138.27163899999999</v>
      </c>
    </row>
    <row r="75" spans="1:8" x14ac:dyDescent="0.2">
      <c r="A75" s="3" t="s">
        <v>546</v>
      </c>
      <c r="B75" s="24">
        <v>5</v>
      </c>
      <c r="C75">
        <v>-34.456980999999999</v>
      </c>
      <c r="D75">
        <v>138.27239399999999</v>
      </c>
      <c r="E75" s="1" t="s">
        <v>317</v>
      </c>
      <c r="F75" s="5" t="s">
        <v>569</v>
      </c>
      <c r="G75">
        <v>-34.456980999999999</v>
      </c>
      <c r="H75">
        <v>138.27239399999999</v>
      </c>
    </row>
    <row r="76" spans="1:8" x14ac:dyDescent="0.2">
      <c r="A76" s="3" t="s">
        <v>546</v>
      </c>
      <c r="B76" s="24">
        <v>6</v>
      </c>
      <c r="C76">
        <v>-34.457683000000003</v>
      </c>
      <c r="D76">
        <v>138.272741</v>
      </c>
      <c r="E76" s="1" t="s">
        <v>317</v>
      </c>
      <c r="F76" s="5" t="s">
        <v>570</v>
      </c>
      <c r="G76">
        <v>-34.457683000000003</v>
      </c>
      <c r="H76">
        <v>138.272741</v>
      </c>
    </row>
    <row r="77" spans="1:8" x14ac:dyDescent="0.2">
      <c r="A77" s="3" t="s">
        <v>546</v>
      </c>
      <c r="B77" s="24">
        <v>7</v>
      </c>
      <c r="C77">
        <v>-34.459359999999997</v>
      </c>
      <c r="D77">
        <v>138.27355700000001</v>
      </c>
      <c r="E77" s="1" t="s">
        <v>317</v>
      </c>
      <c r="F77" s="5" t="s">
        <v>571</v>
      </c>
      <c r="G77">
        <v>-34.459359999999997</v>
      </c>
      <c r="H77">
        <v>138.27355700000001</v>
      </c>
    </row>
    <row r="78" spans="1:8" x14ac:dyDescent="0.2">
      <c r="A78" s="3" t="s">
        <v>586</v>
      </c>
      <c r="B78" s="24">
        <v>1</v>
      </c>
      <c r="C78">
        <v>-34.598348655000002</v>
      </c>
      <c r="D78">
        <v>138.415295972</v>
      </c>
      <c r="E78" t="s">
        <v>317</v>
      </c>
      <c r="F78" s="5" t="s">
        <v>637</v>
      </c>
      <c r="G78">
        <v>-34.598348655000002</v>
      </c>
      <c r="H78">
        <v>138.415295972</v>
      </c>
    </row>
    <row r="79" spans="1:8" x14ac:dyDescent="0.2">
      <c r="A79" s="3" t="s">
        <v>586</v>
      </c>
      <c r="B79" s="24">
        <v>2</v>
      </c>
      <c r="C79">
        <v>-34.598611296000001</v>
      </c>
      <c r="D79">
        <v>138.41535324099999</v>
      </c>
      <c r="E79" t="s">
        <v>317</v>
      </c>
      <c r="F79" s="5" t="s">
        <v>638</v>
      </c>
      <c r="G79">
        <v>-34.598611296000001</v>
      </c>
      <c r="H79">
        <v>138.41535324099999</v>
      </c>
    </row>
    <row r="80" spans="1:8" x14ac:dyDescent="0.2">
      <c r="A80" s="3" t="s">
        <v>586</v>
      </c>
      <c r="B80" s="24">
        <v>3</v>
      </c>
      <c r="C80">
        <v>-34.605402783000002</v>
      </c>
      <c r="D80">
        <v>138.41296215700001</v>
      </c>
      <c r="E80" t="s">
        <v>317</v>
      </c>
      <c r="F80" s="5" t="s">
        <v>639</v>
      </c>
      <c r="G80">
        <v>-34.605402783000002</v>
      </c>
      <c r="H80">
        <v>138.41296215700001</v>
      </c>
    </row>
    <row r="81" spans="1:8" x14ac:dyDescent="0.2">
      <c r="A81" s="3" t="s">
        <v>586</v>
      </c>
      <c r="B81" s="24">
        <v>4</v>
      </c>
      <c r="C81">
        <v>-34.606565611999997</v>
      </c>
      <c r="D81">
        <v>138.412958777</v>
      </c>
      <c r="E81" t="s">
        <v>317</v>
      </c>
      <c r="F81" s="5" t="s">
        <v>640</v>
      </c>
      <c r="G81">
        <v>-34.606565611999997</v>
      </c>
      <c r="H81">
        <v>138.412958777</v>
      </c>
    </row>
    <row r="82" spans="1:8" x14ac:dyDescent="0.2">
      <c r="A82" s="3" t="s">
        <v>586</v>
      </c>
      <c r="B82" s="24">
        <v>5</v>
      </c>
      <c r="C82">
        <v>-34.606042418999998</v>
      </c>
      <c r="D82">
        <v>138.413792718</v>
      </c>
      <c r="E82" t="s">
        <v>317</v>
      </c>
      <c r="F82" s="5" t="s">
        <v>641</v>
      </c>
      <c r="G82">
        <v>-34.606042418999998</v>
      </c>
      <c r="H82">
        <v>138.413792718</v>
      </c>
    </row>
    <row r="83" spans="1:8" x14ac:dyDescent="0.2">
      <c r="A83" s="3" t="s">
        <v>586</v>
      </c>
      <c r="B83" s="24">
        <v>6</v>
      </c>
      <c r="C83">
        <v>-34.59969443</v>
      </c>
      <c r="D83">
        <v>138.40692522000001</v>
      </c>
      <c r="E83" t="s">
        <v>317</v>
      </c>
      <c r="F83" s="5" t="s">
        <v>642</v>
      </c>
      <c r="G83">
        <v>-34.59969443</v>
      </c>
      <c r="H83">
        <v>138.40692522000001</v>
      </c>
    </row>
    <row r="84" spans="1:8" x14ac:dyDescent="0.2">
      <c r="A84" s="3" t="s">
        <v>586</v>
      </c>
      <c r="B84" s="24">
        <v>7</v>
      </c>
      <c r="C84">
        <v>-34.600142810000001</v>
      </c>
      <c r="D84">
        <v>138.40723833300001</v>
      </c>
      <c r="E84" t="s">
        <v>317</v>
      </c>
      <c r="F84" s="5" t="s">
        <v>643</v>
      </c>
      <c r="G84">
        <v>-34.600142810000001</v>
      </c>
      <c r="H84">
        <v>138.40723833300001</v>
      </c>
    </row>
    <row r="85" spans="1:8" x14ac:dyDescent="0.2">
      <c r="A85" s="3" t="s">
        <v>586</v>
      </c>
      <c r="B85" s="24">
        <v>8</v>
      </c>
      <c r="C85">
        <v>-34.601958873999997</v>
      </c>
      <c r="D85">
        <v>138.41294910400001</v>
      </c>
      <c r="E85" t="s">
        <v>317</v>
      </c>
      <c r="F85" s="5" t="s">
        <v>644</v>
      </c>
      <c r="G85">
        <v>-34.601958873999997</v>
      </c>
      <c r="H85">
        <v>138.41294910400001</v>
      </c>
    </row>
    <row r="86" spans="1:8" x14ac:dyDescent="0.2">
      <c r="A86" s="3" t="s">
        <v>586</v>
      </c>
      <c r="B86" s="24">
        <v>9</v>
      </c>
      <c r="C86">
        <v>-34.602228445000001</v>
      </c>
      <c r="D86">
        <v>138.41290803199999</v>
      </c>
      <c r="E86" t="s">
        <v>317</v>
      </c>
      <c r="F86" s="5" t="s">
        <v>645</v>
      </c>
      <c r="G86">
        <v>-34.602228445000001</v>
      </c>
      <c r="H86">
        <v>138.41290803199999</v>
      </c>
    </row>
    <row r="87" spans="1:8" x14ac:dyDescent="0.2">
      <c r="A87" s="3" t="s">
        <v>586</v>
      </c>
      <c r="B87" s="24">
        <v>10</v>
      </c>
      <c r="C87">
        <v>-34.602074377000001</v>
      </c>
      <c r="D87">
        <v>138.41329439</v>
      </c>
      <c r="E87" t="s">
        <v>317</v>
      </c>
      <c r="F87" s="5" t="s">
        <v>646</v>
      </c>
      <c r="G87">
        <v>-34.602074377000001</v>
      </c>
      <c r="H87">
        <v>138.41329439</v>
      </c>
    </row>
    <row r="88" spans="1:8" x14ac:dyDescent="0.2">
      <c r="A88" s="3" t="s">
        <v>586</v>
      </c>
      <c r="B88" s="24">
        <v>11</v>
      </c>
      <c r="C88">
        <v>-34.555992506000003</v>
      </c>
      <c r="D88">
        <v>138.411246651</v>
      </c>
      <c r="E88" t="s">
        <v>317</v>
      </c>
      <c r="F88" s="5" t="s">
        <v>647</v>
      </c>
      <c r="G88">
        <v>-34.555992506000003</v>
      </c>
      <c r="H88">
        <v>138.411246651</v>
      </c>
    </row>
    <row r="89" spans="1:8" x14ac:dyDescent="0.2">
      <c r="A89" s="3" t="s">
        <v>586</v>
      </c>
      <c r="B89" s="24">
        <v>12</v>
      </c>
      <c r="C89">
        <v>-34.570076505000003</v>
      </c>
      <c r="D89">
        <v>138.40374803200001</v>
      </c>
      <c r="E89" t="s">
        <v>317</v>
      </c>
      <c r="F89" s="5" t="s">
        <v>648</v>
      </c>
      <c r="G89">
        <v>-34.570076505000003</v>
      </c>
      <c r="H89">
        <v>138.40374803200001</v>
      </c>
    </row>
    <row r="90" spans="1:8" x14ac:dyDescent="0.2">
      <c r="A90" s="3" t="s">
        <v>586</v>
      </c>
      <c r="B90" s="24">
        <v>13</v>
      </c>
      <c r="C90">
        <v>-34.571172693999998</v>
      </c>
      <c r="D90">
        <v>138.402308078</v>
      </c>
      <c r="E90" t="s">
        <v>317</v>
      </c>
      <c r="F90" s="5" t="s">
        <v>649</v>
      </c>
      <c r="G90">
        <v>-34.571172693999998</v>
      </c>
      <c r="H90">
        <v>138.402308078</v>
      </c>
    </row>
    <row r="91" spans="1:8" x14ac:dyDescent="0.2">
      <c r="A91" s="3" t="s">
        <v>586</v>
      </c>
      <c r="B91" s="24">
        <v>14</v>
      </c>
      <c r="C91">
        <v>-34.571609932999998</v>
      </c>
      <c r="D91">
        <v>138.39955903000001</v>
      </c>
      <c r="E91" t="s">
        <v>317</v>
      </c>
      <c r="F91" s="5" t="s">
        <v>650</v>
      </c>
      <c r="G91">
        <v>-34.571609932999998</v>
      </c>
      <c r="H91">
        <v>138.39955903000001</v>
      </c>
    </row>
    <row r="92" spans="1:8" x14ac:dyDescent="0.2">
      <c r="A92" s="3" t="s">
        <v>586</v>
      </c>
      <c r="B92" s="24">
        <v>15</v>
      </c>
      <c r="C92">
        <v>-34.570601633999999</v>
      </c>
      <c r="D92">
        <v>138.397508921</v>
      </c>
      <c r="E92" t="s">
        <v>317</v>
      </c>
      <c r="F92" s="5" t="s">
        <v>651</v>
      </c>
      <c r="G92">
        <v>-34.570601633999999</v>
      </c>
      <c r="H92">
        <v>138.397508921</v>
      </c>
    </row>
    <row r="93" spans="1:8" x14ac:dyDescent="0.2">
      <c r="A93" s="3" t="s">
        <v>586</v>
      </c>
      <c r="B93" s="24">
        <v>16</v>
      </c>
      <c r="C93">
        <v>-34.571820234999997</v>
      </c>
      <c r="D93">
        <v>138.393362311</v>
      </c>
      <c r="E93" t="s">
        <v>317</v>
      </c>
      <c r="F93" s="5" t="s">
        <v>652</v>
      </c>
      <c r="G93">
        <v>-34.571820234999997</v>
      </c>
      <c r="H93">
        <v>138.393362311</v>
      </c>
    </row>
    <row r="94" spans="1:8" x14ac:dyDescent="0.2">
      <c r="A94" s="3" t="s">
        <v>586</v>
      </c>
      <c r="B94" s="24">
        <v>17</v>
      </c>
      <c r="C94">
        <v>-34.572835327999996</v>
      </c>
      <c r="D94">
        <v>138.39403899800001</v>
      </c>
      <c r="E94" t="s">
        <v>317</v>
      </c>
      <c r="F94" s="5" t="s">
        <v>653</v>
      </c>
      <c r="G94">
        <v>-34.572835327999996</v>
      </c>
      <c r="H94">
        <v>138.39403899800001</v>
      </c>
    </row>
    <row r="95" spans="1:8" x14ac:dyDescent="0.2">
      <c r="A95" s="3" t="s">
        <v>586</v>
      </c>
      <c r="B95" s="24">
        <v>18</v>
      </c>
      <c r="C95">
        <v>-34.567572202000001</v>
      </c>
      <c r="D95">
        <v>138.39031286299999</v>
      </c>
      <c r="E95" t="s">
        <v>317</v>
      </c>
      <c r="F95" s="5" t="s">
        <v>654</v>
      </c>
      <c r="G95">
        <v>-34.567572202000001</v>
      </c>
      <c r="H95">
        <v>138.39031286299999</v>
      </c>
    </row>
    <row r="96" spans="1:8" x14ac:dyDescent="0.2">
      <c r="A96" s="3" t="s">
        <v>586</v>
      </c>
      <c r="B96" s="24">
        <v>19</v>
      </c>
      <c r="C96">
        <v>-34.568289636000003</v>
      </c>
      <c r="D96">
        <v>138.390137866</v>
      </c>
      <c r="E96" t="s">
        <v>317</v>
      </c>
      <c r="F96" s="5" t="s">
        <v>655</v>
      </c>
      <c r="G96">
        <v>-34.568289636000003</v>
      </c>
      <c r="H96">
        <v>138.390137866</v>
      </c>
    </row>
    <row r="97" spans="1:8" x14ac:dyDescent="0.2">
      <c r="A97" s="3" t="s">
        <v>586</v>
      </c>
      <c r="B97" s="24">
        <v>20</v>
      </c>
      <c r="C97">
        <v>-34.568884908999998</v>
      </c>
      <c r="D97">
        <v>138.39015194800001</v>
      </c>
      <c r="E97" t="s">
        <v>317</v>
      </c>
      <c r="F97" s="5" t="s">
        <v>656</v>
      </c>
      <c r="G97">
        <v>-34.568884908999998</v>
      </c>
      <c r="H97">
        <v>138.39015194800001</v>
      </c>
    </row>
    <row r="98" spans="1:8" x14ac:dyDescent="0.2">
      <c r="A98" s="3" t="s">
        <v>586</v>
      </c>
      <c r="B98" s="24">
        <v>21</v>
      </c>
      <c r="C98">
        <v>-34.565233956</v>
      </c>
      <c r="D98">
        <v>138.385100771</v>
      </c>
      <c r="E98" t="s">
        <v>317</v>
      </c>
      <c r="F98" s="5" t="s">
        <v>657</v>
      </c>
      <c r="G98">
        <v>-34.565233956</v>
      </c>
      <c r="H98">
        <v>138.385100771</v>
      </c>
    </row>
    <row r="99" spans="1:8" x14ac:dyDescent="0.2">
      <c r="A99" s="3" t="s">
        <v>586</v>
      </c>
      <c r="B99" s="24">
        <v>22</v>
      </c>
      <c r="C99">
        <v>-34.568213325999999</v>
      </c>
      <c r="D99">
        <v>138.38320932799999</v>
      </c>
      <c r="E99" t="s">
        <v>317</v>
      </c>
      <c r="F99" s="5" t="s">
        <v>658</v>
      </c>
      <c r="G99">
        <v>-34.568213325999999</v>
      </c>
      <c r="H99">
        <v>138.38320932799999</v>
      </c>
    </row>
    <row r="100" spans="1:8" x14ac:dyDescent="0.2">
      <c r="A100" s="3" t="s">
        <v>586</v>
      </c>
      <c r="B100" s="24">
        <v>23</v>
      </c>
      <c r="C100">
        <v>-34.569154478999998</v>
      </c>
      <c r="D100">
        <v>138.38169772500001</v>
      </c>
      <c r="E100" t="s">
        <v>317</v>
      </c>
      <c r="F100" s="5" t="s">
        <v>659</v>
      </c>
      <c r="G100">
        <v>-34.569154478999998</v>
      </c>
      <c r="H100">
        <v>138.38169772500001</v>
      </c>
    </row>
    <row r="101" spans="1:8" x14ac:dyDescent="0.2">
      <c r="A101" s="3" t="s">
        <v>586</v>
      </c>
      <c r="B101" s="24">
        <v>24</v>
      </c>
      <c r="C101">
        <v>-34.569546885000001</v>
      </c>
      <c r="D101">
        <v>138.381500152</v>
      </c>
      <c r="E101" t="s">
        <v>317</v>
      </c>
      <c r="F101" s="5" t="s">
        <v>660</v>
      </c>
      <c r="G101">
        <v>-34.569546885000001</v>
      </c>
      <c r="H101">
        <v>138.381500152</v>
      </c>
    </row>
    <row r="102" spans="1:8" x14ac:dyDescent="0.2">
      <c r="A102" s="3" t="s">
        <v>586</v>
      </c>
      <c r="B102" s="24">
        <v>25</v>
      </c>
      <c r="C102">
        <v>-34.569914961000002</v>
      </c>
      <c r="D102">
        <v>138.38100909900001</v>
      </c>
      <c r="E102" t="s">
        <v>317</v>
      </c>
      <c r="F102" s="5" t="s">
        <v>661</v>
      </c>
      <c r="G102">
        <v>-34.569914961000002</v>
      </c>
      <c r="H102">
        <v>138.38100909900001</v>
      </c>
    </row>
    <row r="103" spans="1:8" x14ac:dyDescent="0.2">
      <c r="A103" s="3" t="s">
        <v>586</v>
      </c>
      <c r="B103" s="24">
        <v>26</v>
      </c>
      <c r="C103">
        <v>-34.570745981999998</v>
      </c>
      <c r="D103">
        <v>138.38066698200001</v>
      </c>
      <c r="E103" t="s">
        <v>317</v>
      </c>
      <c r="F103" s="5" t="s">
        <v>662</v>
      </c>
      <c r="G103">
        <v>-34.570745981999998</v>
      </c>
      <c r="H103">
        <v>138.38066698200001</v>
      </c>
    </row>
    <row r="104" spans="1:8" x14ac:dyDescent="0.2">
      <c r="A104" s="3" t="s">
        <v>586</v>
      </c>
      <c r="B104" s="24">
        <v>27</v>
      </c>
      <c r="C104">
        <v>-34.572122899</v>
      </c>
      <c r="D104">
        <v>138.38055838099999</v>
      </c>
      <c r="E104" t="s">
        <v>317</v>
      </c>
      <c r="F104" s="5" t="s">
        <v>663</v>
      </c>
      <c r="G104">
        <v>-34.572122899</v>
      </c>
      <c r="H104">
        <v>138.38055838099999</v>
      </c>
    </row>
    <row r="105" spans="1:8" x14ac:dyDescent="0.2">
      <c r="A105" s="3" t="s">
        <v>586</v>
      </c>
      <c r="B105" s="24">
        <v>28</v>
      </c>
      <c r="C105">
        <v>-34.565834682000002</v>
      </c>
      <c r="D105">
        <v>138.39632805100001</v>
      </c>
      <c r="E105" t="s">
        <v>317</v>
      </c>
      <c r="F105" s="5" t="s">
        <v>664</v>
      </c>
      <c r="G105">
        <v>-34.565834682000002</v>
      </c>
      <c r="H105">
        <v>138.39632805100001</v>
      </c>
    </row>
    <row r="106" spans="1:8" x14ac:dyDescent="0.2">
      <c r="A106" s="3" t="s">
        <v>586</v>
      </c>
      <c r="B106" s="24">
        <v>29</v>
      </c>
      <c r="C106">
        <v>-34.595184842999998</v>
      </c>
      <c r="D106">
        <v>138.402585034</v>
      </c>
      <c r="E106" t="s">
        <v>317</v>
      </c>
      <c r="F106" s="5" t="s">
        <v>665</v>
      </c>
      <c r="G106">
        <v>-34.595184842999998</v>
      </c>
      <c r="H106">
        <v>138.402585034</v>
      </c>
    </row>
    <row r="107" spans="1:8" x14ac:dyDescent="0.2">
      <c r="A107" s="3" t="s">
        <v>586</v>
      </c>
      <c r="B107" s="24">
        <v>30</v>
      </c>
      <c r="C107">
        <v>-34.594354836999997</v>
      </c>
      <c r="D107">
        <v>138.40213123500001</v>
      </c>
      <c r="E107" t="s">
        <v>317</v>
      </c>
      <c r="F107" s="5" t="s">
        <v>666</v>
      </c>
      <c r="G107">
        <v>-34.594354836999997</v>
      </c>
      <c r="H107">
        <v>138.40213123500001</v>
      </c>
    </row>
    <row r="108" spans="1:8" x14ac:dyDescent="0.2">
      <c r="A108" s="3" t="s">
        <v>586</v>
      </c>
      <c r="B108" s="24">
        <v>31</v>
      </c>
      <c r="C108">
        <v>-34.594276542999999</v>
      </c>
      <c r="D108">
        <v>138.40226448799999</v>
      </c>
      <c r="E108" t="s">
        <v>317</v>
      </c>
      <c r="F108" s="5" t="s">
        <v>667</v>
      </c>
      <c r="G108">
        <v>-34.594276542999999</v>
      </c>
      <c r="H108">
        <v>138.40226448799999</v>
      </c>
    </row>
    <row r="109" spans="1:8" x14ac:dyDescent="0.2">
      <c r="A109" s="3" t="s">
        <v>586</v>
      </c>
      <c r="B109" s="24">
        <v>32</v>
      </c>
      <c r="C109">
        <v>-34.594105417000002</v>
      </c>
      <c r="D109">
        <v>138.402694962</v>
      </c>
      <c r="E109" t="s">
        <v>317</v>
      </c>
      <c r="F109" s="5" t="s">
        <v>668</v>
      </c>
      <c r="G109">
        <v>-34.594105417000002</v>
      </c>
      <c r="H109">
        <v>138.402694962</v>
      </c>
    </row>
    <row r="110" spans="1:8" x14ac:dyDescent="0.2">
      <c r="A110" s="3" t="s">
        <v>586</v>
      </c>
      <c r="B110" s="24">
        <v>33</v>
      </c>
      <c r="C110">
        <v>-34.594062964999999</v>
      </c>
      <c r="D110">
        <v>138.40324133999999</v>
      </c>
      <c r="E110" t="s">
        <v>317</v>
      </c>
      <c r="F110" s="5" t="s">
        <v>669</v>
      </c>
      <c r="G110">
        <v>-34.594062964999999</v>
      </c>
      <c r="H110">
        <v>138.40324133999999</v>
      </c>
    </row>
    <row r="111" spans="1:8" x14ac:dyDescent="0.2">
      <c r="A111" s="3" t="s">
        <v>586</v>
      </c>
      <c r="B111" s="24">
        <v>34</v>
      </c>
      <c r="C111">
        <v>-34.593963426999998</v>
      </c>
      <c r="D111">
        <v>138.40110782400001</v>
      </c>
      <c r="E111" t="s">
        <v>317</v>
      </c>
      <c r="F111" s="5" t="s">
        <v>670</v>
      </c>
      <c r="G111">
        <v>-34.593963426999998</v>
      </c>
      <c r="H111">
        <v>138.40110782400001</v>
      </c>
    </row>
    <row r="112" spans="1:8" x14ac:dyDescent="0.2">
      <c r="A112" s="3" t="s">
        <v>586</v>
      </c>
      <c r="B112" s="24">
        <v>35</v>
      </c>
      <c r="C112">
        <v>-34.594200346999997</v>
      </c>
      <c r="D112">
        <v>138.400380966</v>
      </c>
      <c r="E112" t="s">
        <v>317</v>
      </c>
      <c r="F112" s="5" t="s">
        <v>671</v>
      </c>
      <c r="G112">
        <v>-34.594200346999997</v>
      </c>
      <c r="H112">
        <v>138.400380966</v>
      </c>
    </row>
    <row r="113" spans="1:8" x14ac:dyDescent="0.2">
      <c r="A113" s="3" t="s">
        <v>586</v>
      </c>
      <c r="B113" s="24">
        <v>36</v>
      </c>
      <c r="C113">
        <v>-34.595239786</v>
      </c>
      <c r="D113">
        <v>138.40008693300001</v>
      </c>
      <c r="E113" t="s">
        <v>317</v>
      </c>
      <c r="F113" s="5" t="s">
        <v>672</v>
      </c>
      <c r="G113">
        <v>-34.595239786</v>
      </c>
      <c r="H113">
        <v>138.40008693300001</v>
      </c>
    </row>
    <row r="114" spans="1:8" x14ac:dyDescent="0.2">
      <c r="A114" s="3" t="s">
        <v>586</v>
      </c>
      <c r="B114" s="24">
        <v>37</v>
      </c>
      <c r="C114">
        <v>-34.595643369999998</v>
      </c>
      <c r="D114">
        <v>138.40041229100001</v>
      </c>
      <c r="E114" t="s">
        <v>317</v>
      </c>
      <c r="F114" s="5" t="s">
        <v>673</v>
      </c>
      <c r="G114">
        <v>-34.595643369999998</v>
      </c>
      <c r="H114">
        <v>138.40041229100001</v>
      </c>
    </row>
    <row r="115" spans="1:8" x14ac:dyDescent="0.2">
      <c r="A115" s="3" t="s">
        <v>586</v>
      </c>
      <c r="B115" s="24">
        <v>38</v>
      </c>
      <c r="C115">
        <v>-34.596256011000001</v>
      </c>
      <c r="D115">
        <v>138.40081834700001</v>
      </c>
      <c r="E115" t="s">
        <v>317</v>
      </c>
      <c r="F115" s="5" t="s">
        <v>674</v>
      </c>
      <c r="G115">
        <v>-34.596256011000001</v>
      </c>
      <c r="H115">
        <v>138.40081834700001</v>
      </c>
    </row>
    <row r="116" spans="1:8" x14ac:dyDescent="0.2">
      <c r="A116" s="3" t="s">
        <v>586</v>
      </c>
      <c r="B116" s="24">
        <v>39</v>
      </c>
      <c r="C116">
        <v>-34.595866723</v>
      </c>
      <c r="D116">
        <v>138.402432979</v>
      </c>
      <c r="E116" t="s">
        <v>317</v>
      </c>
      <c r="F116" s="5" t="s">
        <v>675</v>
      </c>
      <c r="G116">
        <v>-34.595866723</v>
      </c>
      <c r="H116">
        <v>138.402432979</v>
      </c>
    </row>
    <row r="117" spans="1:8" x14ac:dyDescent="0.2">
      <c r="A117" s="3" t="s">
        <v>586</v>
      </c>
      <c r="B117" s="24">
        <v>40</v>
      </c>
      <c r="C117">
        <v>-34.597699632000001</v>
      </c>
      <c r="D117">
        <v>138.40468701899999</v>
      </c>
      <c r="E117" t="s">
        <v>317</v>
      </c>
      <c r="F117" s="5" t="s">
        <v>676</v>
      </c>
      <c r="G117">
        <v>-34.597699632000001</v>
      </c>
      <c r="H117">
        <v>138.40468701899999</v>
      </c>
    </row>
    <row r="118" spans="1:8" x14ac:dyDescent="0.2">
      <c r="A118" s="3" t="s">
        <v>586</v>
      </c>
      <c r="B118" s="24">
        <v>41</v>
      </c>
      <c r="C118">
        <v>-34.599267021000003</v>
      </c>
      <c r="D118">
        <v>138.405902841</v>
      </c>
      <c r="E118" t="s">
        <v>317</v>
      </c>
      <c r="F118" s="5" t="s">
        <v>677</v>
      </c>
      <c r="G118">
        <v>-34.599267021000003</v>
      </c>
      <c r="H118">
        <v>138.405902841</v>
      </c>
    </row>
    <row r="119" spans="1:8" x14ac:dyDescent="0.2">
      <c r="A119" s="3" t="s">
        <v>586</v>
      </c>
      <c r="B119" s="24">
        <v>42</v>
      </c>
      <c r="C119">
        <v>-34.598572449000002</v>
      </c>
      <c r="D119">
        <v>138.40630601000001</v>
      </c>
      <c r="E119" t="s">
        <v>317</v>
      </c>
      <c r="F119" s="5" t="s">
        <v>678</v>
      </c>
      <c r="G119">
        <v>-34.598572449000002</v>
      </c>
      <c r="H119">
        <v>138.40630601000001</v>
      </c>
    </row>
    <row r="120" spans="1:8" x14ac:dyDescent="0.2">
      <c r="A120" s="3" t="s">
        <v>586</v>
      </c>
      <c r="B120" s="24">
        <v>43</v>
      </c>
      <c r="C120">
        <v>-34.597917125000002</v>
      </c>
      <c r="D120">
        <v>138.40643541099999</v>
      </c>
      <c r="E120" t="s">
        <v>317</v>
      </c>
      <c r="F120" s="5" t="s">
        <v>679</v>
      </c>
      <c r="G120">
        <v>-34.597917125000002</v>
      </c>
      <c r="H120">
        <v>138.40643541099999</v>
      </c>
    </row>
    <row r="121" spans="1:8" x14ac:dyDescent="0.2">
      <c r="A121" s="3" t="s">
        <v>586</v>
      </c>
      <c r="B121" s="24">
        <v>44</v>
      </c>
      <c r="C121">
        <v>-34.596912981000003</v>
      </c>
      <c r="D121">
        <v>138.40627041600001</v>
      </c>
      <c r="E121" t="s">
        <v>317</v>
      </c>
      <c r="F121" s="5" t="s">
        <v>680</v>
      </c>
      <c r="G121">
        <v>-34.596912981000003</v>
      </c>
      <c r="H121">
        <v>138.40627041600001</v>
      </c>
    </row>
    <row r="122" spans="1:8" x14ac:dyDescent="0.2">
      <c r="A122" s="3" t="s">
        <v>586</v>
      </c>
      <c r="B122" s="24">
        <v>45</v>
      </c>
      <c r="C122">
        <v>-34.596110095</v>
      </c>
      <c r="D122">
        <v>138.40709119100001</v>
      </c>
      <c r="E122" t="s">
        <v>317</v>
      </c>
      <c r="F122" s="5" t="s">
        <v>681</v>
      </c>
      <c r="G122">
        <v>-34.596110095</v>
      </c>
      <c r="H122">
        <v>138.40709119100001</v>
      </c>
    </row>
    <row r="123" spans="1:8" x14ac:dyDescent="0.2">
      <c r="A123" s="3" t="s">
        <v>586</v>
      </c>
      <c r="B123" s="24">
        <v>46</v>
      </c>
      <c r="C123">
        <v>-34.595475149999999</v>
      </c>
      <c r="D123">
        <v>138.40817926299999</v>
      </c>
      <c r="E123" t="s">
        <v>317</v>
      </c>
      <c r="F123" s="5" t="s">
        <v>682</v>
      </c>
      <c r="G123">
        <v>-34.595475149999999</v>
      </c>
      <c r="H123">
        <v>138.40817926299999</v>
      </c>
    </row>
    <row r="124" spans="1:8" x14ac:dyDescent="0.2">
      <c r="A124" s="3" t="s">
        <v>586</v>
      </c>
      <c r="B124" s="24">
        <v>47</v>
      </c>
      <c r="C124">
        <v>-34.5951795</v>
      </c>
      <c r="D124">
        <v>138.40868990999999</v>
      </c>
      <c r="E124" t="s">
        <v>317</v>
      </c>
      <c r="F124" s="5" t="s">
        <v>683</v>
      </c>
      <c r="G124">
        <v>-34.5951795</v>
      </c>
      <c r="H124">
        <v>138.40868990999999</v>
      </c>
    </row>
    <row r="125" spans="1:8" x14ac:dyDescent="0.2">
      <c r="A125" s="3" t="s">
        <v>586</v>
      </c>
      <c r="B125" s="24">
        <v>48</v>
      </c>
      <c r="C125">
        <v>-34.594323221000003</v>
      </c>
      <c r="D125">
        <v>138.40911986099999</v>
      </c>
      <c r="E125" t="s">
        <v>317</v>
      </c>
      <c r="F125" s="5" t="s">
        <v>684</v>
      </c>
      <c r="G125">
        <v>-34.594323221000003</v>
      </c>
      <c r="H125">
        <v>138.40911986099999</v>
      </c>
    </row>
    <row r="126" spans="1:8" x14ac:dyDescent="0.2">
      <c r="A126" s="3" t="s">
        <v>586</v>
      </c>
      <c r="B126" s="24">
        <v>49</v>
      </c>
      <c r="C126">
        <v>-34.593939099000004</v>
      </c>
      <c r="D126">
        <v>138.40970955399999</v>
      </c>
      <c r="E126" t="s">
        <v>317</v>
      </c>
      <c r="F126" s="5" t="s">
        <v>685</v>
      </c>
      <c r="G126">
        <v>-34.593939099000004</v>
      </c>
      <c r="H126">
        <v>138.40970955399999</v>
      </c>
    </row>
    <row r="127" spans="1:8" x14ac:dyDescent="0.2">
      <c r="A127" s="3" t="s">
        <v>586</v>
      </c>
      <c r="B127" s="24">
        <v>50</v>
      </c>
      <c r="C127">
        <v>-34.593394666000002</v>
      </c>
      <c r="D127">
        <v>138.410391428</v>
      </c>
      <c r="E127" t="s">
        <v>317</v>
      </c>
      <c r="F127" s="5" t="s">
        <v>686</v>
      </c>
      <c r="G127">
        <v>-34.593394666000002</v>
      </c>
      <c r="H127">
        <v>138.410391428</v>
      </c>
    </row>
    <row r="128" spans="1:8" x14ac:dyDescent="0.2">
      <c r="A128" s="3" t="s">
        <v>805</v>
      </c>
      <c r="B128" s="24">
        <v>1</v>
      </c>
      <c r="C128">
        <v>-33.913580000000003</v>
      </c>
      <c r="D128">
        <v>136.56471999999999</v>
      </c>
      <c r="E128" t="s">
        <v>317</v>
      </c>
      <c r="F128" s="5" t="s">
        <v>806</v>
      </c>
      <c r="G128">
        <v>-33.913580000000003</v>
      </c>
      <c r="H128">
        <v>136.56471999999999</v>
      </c>
    </row>
    <row r="129" spans="1:8" x14ac:dyDescent="0.2">
      <c r="A129" s="3" t="s">
        <v>805</v>
      </c>
      <c r="B129" s="24">
        <v>2</v>
      </c>
      <c r="C129">
        <v>-33.913739999999997</v>
      </c>
      <c r="D129">
        <v>136.56497999999999</v>
      </c>
      <c r="E129" t="s">
        <v>317</v>
      </c>
      <c r="F129" s="5" t="s">
        <v>807</v>
      </c>
      <c r="G129">
        <v>-33.913739999999997</v>
      </c>
      <c r="H129">
        <v>136.56497999999999</v>
      </c>
    </row>
    <row r="130" spans="1:8" x14ac:dyDescent="0.2">
      <c r="A130" s="3" t="s">
        <v>805</v>
      </c>
      <c r="B130" s="24">
        <v>3</v>
      </c>
      <c r="C130">
        <v>-33.913919999999997</v>
      </c>
      <c r="D130">
        <v>136.56519</v>
      </c>
      <c r="E130" t="s">
        <v>317</v>
      </c>
      <c r="F130" s="5" t="s">
        <v>808</v>
      </c>
      <c r="G130">
        <v>-33.913919999999997</v>
      </c>
      <c r="H130">
        <v>136.56519</v>
      </c>
    </row>
    <row r="131" spans="1:8" x14ac:dyDescent="0.2">
      <c r="A131" s="3" t="s">
        <v>805</v>
      </c>
      <c r="B131" s="24">
        <v>4</v>
      </c>
      <c r="C131">
        <v>-33.914850000000001</v>
      </c>
      <c r="D131">
        <v>136.56601000000001</v>
      </c>
      <c r="E131" t="s">
        <v>317</v>
      </c>
      <c r="F131" s="5" t="s">
        <v>809</v>
      </c>
      <c r="G131">
        <v>-33.914850000000001</v>
      </c>
      <c r="H131">
        <v>136.56601000000001</v>
      </c>
    </row>
    <row r="132" spans="1:8" x14ac:dyDescent="0.2">
      <c r="A132" s="3" t="s">
        <v>805</v>
      </c>
      <c r="B132" s="24">
        <v>5</v>
      </c>
      <c r="C132">
        <v>-33.915120000000002</v>
      </c>
      <c r="D132">
        <v>136.56746000000001</v>
      </c>
      <c r="E132" t="s">
        <v>317</v>
      </c>
      <c r="F132" s="5" t="s">
        <v>810</v>
      </c>
      <c r="G132">
        <v>-33.915120000000002</v>
      </c>
      <c r="H132">
        <v>136.56746000000001</v>
      </c>
    </row>
    <row r="133" spans="1:8" x14ac:dyDescent="0.2">
      <c r="A133" s="3" t="s">
        <v>805</v>
      </c>
      <c r="B133" s="24">
        <v>6</v>
      </c>
      <c r="C133">
        <v>-33.915370000000003</v>
      </c>
      <c r="D133">
        <v>136.56793999999999</v>
      </c>
      <c r="E133" t="s">
        <v>317</v>
      </c>
      <c r="F133" s="5" t="s">
        <v>811</v>
      </c>
      <c r="G133">
        <v>-33.915370000000003</v>
      </c>
      <c r="H133">
        <v>136.56793999999999</v>
      </c>
    </row>
    <row r="134" spans="1:8" x14ac:dyDescent="0.2">
      <c r="A134" s="3" t="s">
        <v>805</v>
      </c>
      <c r="B134" s="24">
        <v>7</v>
      </c>
      <c r="C134">
        <v>-33.91648</v>
      </c>
      <c r="D134">
        <v>136.56694999999999</v>
      </c>
      <c r="E134" t="s">
        <v>317</v>
      </c>
      <c r="F134" s="5" t="s">
        <v>812</v>
      </c>
      <c r="G134">
        <v>-33.91648</v>
      </c>
      <c r="H134">
        <v>136.56694999999999</v>
      </c>
    </row>
    <row r="135" spans="1:8" x14ac:dyDescent="0.2">
      <c r="A135" s="3" t="s">
        <v>805</v>
      </c>
      <c r="B135" s="24">
        <v>8</v>
      </c>
      <c r="C135">
        <v>-33.91827</v>
      </c>
      <c r="D135">
        <v>136.56565000000001</v>
      </c>
      <c r="E135" t="s">
        <v>317</v>
      </c>
      <c r="F135" s="5" t="s">
        <v>813</v>
      </c>
      <c r="G135">
        <v>-33.91827</v>
      </c>
      <c r="H135">
        <v>136.56565000000001</v>
      </c>
    </row>
    <row r="136" spans="1:8" x14ac:dyDescent="0.2">
      <c r="A136" s="3" t="s">
        <v>805</v>
      </c>
      <c r="B136" s="24">
        <v>9</v>
      </c>
      <c r="C136">
        <v>-33.918199999999999</v>
      </c>
      <c r="D136">
        <v>136.56532000000001</v>
      </c>
      <c r="E136" t="s">
        <v>317</v>
      </c>
      <c r="F136" s="5" t="s">
        <v>814</v>
      </c>
      <c r="G136">
        <v>-33.918199999999999</v>
      </c>
      <c r="H136">
        <v>136.56532000000001</v>
      </c>
    </row>
    <row r="137" spans="1:8" x14ac:dyDescent="0.2">
      <c r="A137" s="3" t="s">
        <v>805</v>
      </c>
      <c r="B137" s="24">
        <v>10</v>
      </c>
      <c r="C137">
        <v>-33.916649999999997</v>
      </c>
      <c r="D137">
        <v>136.56395000000001</v>
      </c>
      <c r="E137" t="s">
        <v>317</v>
      </c>
      <c r="F137" s="5" t="s">
        <v>815</v>
      </c>
      <c r="G137">
        <v>-33.916649999999997</v>
      </c>
      <c r="H137">
        <v>136.56395000000001</v>
      </c>
    </row>
    <row r="138" spans="1:8" x14ac:dyDescent="0.2">
      <c r="A138" s="3" t="s">
        <v>805</v>
      </c>
      <c r="B138" s="24">
        <v>11</v>
      </c>
      <c r="C138">
        <v>-33.915179999999999</v>
      </c>
      <c r="D138">
        <v>136.56440000000001</v>
      </c>
      <c r="E138" t="s">
        <v>317</v>
      </c>
      <c r="F138" s="5" t="s">
        <v>816</v>
      </c>
      <c r="G138">
        <v>-33.915179999999999</v>
      </c>
      <c r="H138">
        <v>136.56440000000001</v>
      </c>
    </row>
    <row r="139" spans="1:8" x14ac:dyDescent="0.2">
      <c r="A139" s="3" t="s">
        <v>805</v>
      </c>
      <c r="B139" s="24">
        <v>12</v>
      </c>
      <c r="C139">
        <v>-33.915039999999998</v>
      </c>
      <c r="D139">
        <v>136.56287</v>
      </c>
      <c r="E139" t="s">
        <v>317</v>
      </c>
      <c r="F139" s="5" t="s">
        <v>817</v>
      </c>
      <c r="G139">
        <v>-33.915039999999998</v>
      </c>
      <c r="H139">
        <v>136.56287</v>
      </c>
    </row>
    <row r="140" spans="1:8" x14ac:dyDescent="0.2">
      <c r="A140" s="3" t="s">
        <v>805</v>
      </c>
      <c r="B140" s="24">
        <v>13</v>
      </c>
      <c r="C140">
        <v>-33.920290000000001</v>
      </c>
      <c r="D140">
        <v>136.55806000000001</v>
      </c>
      <c r="E140" t="s">
        <v>317</v>
      </c>
      <c r="F140" s="5" t="s">
        <v>818</v>
      </c>
      <c r="G140">
        <v>-33.920290000000001</v>
      </c>
      <c r="H140">
        <v>136.55806000000001</v>
      </c>
    </row>
    <row r="141" spans="1:8" x14ac:dyDescent="0.2">
      <c r="A141" s="3" t="s">
        <v>805</v>
      </c>
      <c r="B141" s="24">
        <v>14</v>
      </c>
      <c r="C141">
        <v>-33.920659999999998</v>
      </c>
      <c r="D141">
        <v>136.55895000000001</v>
      </c>
      <c r="E141" t="s">
        <v>317</v>
      </c>
      <c r="F141" s="5" t="s">
        <v>819</v>
      </c>
      <c r="G141">
        <v>-33.920659999999998</v>
      </c>
      <c r="H141">
        <v>136.55895000000001</v>
      </c>
    </row>
    <row r="142" spans="1:8" x14ac:dyDescent="0.2">
      <c r="A142" s="3" t="s">
        <v>805</v>
      </c>
      <c r="B142" s="24">
        <v>15</v>
      </c>
      <c r="C142">
        <v>-33.920720000000003</v>
      </c>
      <c r="D142">
        <v>136.55914000000001</v>
      </c>
      <c r="E142" t="s">
        <v>317</v>
      </c>
      <c r="F142" s="5" t="s">
        <v>820</v>
      </c>
      <c r="G142">
        <v>-33.920720000000003</v>
      </c>
      <c r="H142">
        <v>136.55914000000001</v>
      </c>
    </row>
    <row r="143" spans="1:8" x14ac:dyDescent="0.2">
      <c r="A143" s="3" t="s">
        <v>805</v>
      </c>
      <c r="B143" s="24">
        <v>16</v>
      </c>
      <c r="C143">
        <v>-33.921550000000003</v>
      </c>
      <c r="D143">
        <v>136.56041999999999</v>
      </c>
      <c r="E143" t="s">
        <v>317</v>
      </c>
      <c r="F143" s="5" t="s">
        <v>821</v>
      </c>
      <c r="G143">
        <v>-33.921550000000003</v>
      </c>
      <c r="H143">
        <v>136.56041999999999</v>
      </c>
    </row>
    <row r="144" spans="1:8" x14ac:dyDescent="0.2">
      <c r="A144" s="3" t="s">
        <v>805</v>
      </c>
      <c r="B144" s="24">
        <v>17</v>
      </c>
      <c r="C144">
        <v>-33.921909999999997</v>
      </c>
      <c r="D144">
        <v>136.56187</v>
      </c>
      <c r="E144" t="s">
        <v>317</v>
      </c>
      <c r="F144" s="5" t="s">
        <v>822</v>
      </c>
      <c r="G144">
        <v>-33.921909999999997</v>
      </c>
      <c r="H144">
        <v>136.56187</v>
      </c>
    </row>
    <row r="145" spans="1:8" x14ac:dyDescent="0.2">
      <c r="A145" s="3" t="s">
        <v>805</v>
      </c>
      <c r="B145" s="24">
        <v>18</v>
      </c>
      <c r="C145">
        <v>-33.922170000000001</v>
      </c>
      <c r="D145">
        <v>136.56353999999999</v>
      </c>
      <c r="E145" t="s">
        <v>317</v>
      </c>
      <c r="F145" s="5" t="s">
        <v>823</v>
      </c>
      <c r="G145">
        <v>-33.922170000000001</v>
      </c>
      <c r="H145">
        <v>136.56353999999999</v>
      </c>
    </row>
    <row r="146" spans="1:8" x14ac:dyDescent="0.2">
      <c r="A146" s="3" t="s">
        <v>805</v>
      </c>
      <c r="B146" s="24">
        <v>19</v>
      </c>
      <c r="C146">
        <v>-33.920859999999998</v>
      </c>
      <c r="D146">
        <v>136.56344000000001</v>
      </c>
      <c r="E146" t="s">
        <v>317</v>
      </c>
      <c r="F146" s="5" t="s">
        <v>824</v>
      </c>
      <c r="G146">
        <v>-33.920859999999998</v>
      </c>
      <c r="H146">
        <v>136.56344000000001</v>
      </c>
    </row>
    <row r="147" spans="1:8" x14ac:dyDescent="0.2">
      <c r="A147" s="3" t="s">
        <v>805</v>
      </c>
      <c r="B147" s="24">
        <v>20</v>
      </c>
      <c r="C147">
        <v>-33.919960000000003</v>
      </c>
      <c r="D147">
        <v>136.56315000000001</v>
      </c>
      <c r="E147" t="s">
        <v>317</v>
      </c>
      <c r="F147" s="5" t="s">
        <v>825</v>
      </c>
      <c r="G147">
        <v>-33.919960000000003</v>
      </c>
      <c r="H147">
        <v>136.56315000000001</v>
      </c>
    </row>
    <row r="148" spans="1:8" x14ac:dyDescent="0.2">
      <c r="A148" s="3" t="s">
        <v>805</v>
      </c>
      <c r="B148" s="24">
        <v>21</v>
      </c>
      <c r="C148">
        <v>-33.919710000000002</v>
      </c>
      <c r="D148">
        <v>136.56259</v>
      </c>
      <c r="E148" t="s">
        <v>317</v>
      </c>
      <c r="F148" s="5" t="s">
        <v>826</v>
      </c>
      <c r="G148">
        <v>-33.919710000000002</v>
      </c>
      <c r="H148">
        <v>136.56259</v>
      </c>
    </row>
    <row r="149" spans="1:8" x14ac:dyDescent="0.2">
      <c r="A149" s="3" t="s">
        <v>805</v>
      </c>
      <c r="B149" s="24">
        <v>22</v>
      </c>
      <c r="C149">
        <v>-33.92</v>
      </c>
      <c r="D149">
        <v>136.56141</v>
      </c>
      <c r="E149" t="s">
        <v>317</v>
      </c>
      <c r="F149" s="5" t="s">
        <v>827</v>
      </c>
      <c r="G149">
        <v>-33.92</v>
      </c>
      <c r="H149">
        <v>136.56141</v>
      </c>
    </row>
    <row r="150" spans="1:8" x14ac:dyDescent="0.2">
      <c r="A150" s="3" t="s">
        <v>805</v>
      </c>
      <c r="B150" s="24">
        <v>23</v>
      </c>
      <c r="C150">
        <v>-33.919589999999999</v>
      </c>
      <c r="D150">
        <v>136.56049999999999</v>
      </c>
      <c r="E150" t="s">
        <v>317</v>
      </c>
      <c r="F150" s="5" t="s">
        <v>828</v>
      </c>
      <c r="G150">
        <v>-33.919589999999999</v>
      </c>
      <c r="H150">
        <v>136.56049999999999</v>
      </c>
    </row>
    <row r="151" spans="1:8" x14ac:dyDescent="0.2">
      <c r="A151" s="3" t="s">
        <v>805</v>
      </c>
      <c r="B151" s="24">
        <v>24</v>
      </c>
      <c r="C151">
        <v>-33.919670000000004</v>
      </c>
      <c r="D151">
        <v>136.56028000000001</v>
      </c>
      <c r="E151" t="s">
        <v>317</v>
      </c>
      <c r="F151" s="5" t="s">
        <v>829</v>
      </c>
      <c r="G151">
        <v>-33.919670000000004</v>
      </c>
      <c r="H151">
        <v>136.56028000000001</v>
      </c>
    </row>
    <row r="152" spans="1:8" x14ac:dyDescent="0.2">
      <c r="A152" s="3" t="s">
        <v>805</v>
      </c>
      <c r="B152" s="24">
        <v>25</v>
      </c>
      <c r="C152">
        <v>-33.918950000000002</v>
      </c>
      <c r="D152">
        <v>136.56021000000001</v>
      </c>
      <c r="E152" t="s">
        <v>317</v>
      </c>
      <c r="F152" s="5" t="s">
        <v>830</v>
      </c>
      <c r="G152">
        <v>-33.918950000000002</v>
      </c>
      <c r="H152">
        <v>136.56021000000001</v>
      </c>
    </row>
    <row r="153" spans="1:8" x14ac:dyDescent="0.2">
      <c r="A153" s="3" t="s">
        <v>805</v>
      </c>
      <c r="B153" s="24">
        <v>26</v>
      </c>
      <c r="C153">
        <v>-33.918669999999999</v>
      </c>
      <c r="D153">
        <v>136.55968999999999</v>
      </c>
      <c r="E153" t="s">
        <v>317</v>
      </c>
      <c r="F153" s="5" t="s">
        <v>831</v>
      </c>
      <c r="G153">
        <v>-33.918669999999999</v>
      </c>
      <c r="H153">
        <v>136.55968999999999</v>
      </c>
    </row>
    <row r="154" spans="1:8" x14ac:dyDescent="0.2">
      <c r="A154" s="3" t="s">
        <v>805</v>
      </c>
      <c r="B154" s="24">
        <v>27</v>
      </c>
      <c r="C154">
        <v>-33.918329999999997</v>
      </c>
      <c r="D154">
        <v>136.55941999999999</v>
      </c>
      <c r="E154" t="s">
        <v>317</v>
      </c>
      <c r="F154" s="5" t="s">
        <v>832</v>
      </c>
      <c r="G154">
        <v>-33.918329999999997</v>
      </c>
      <c r="H154">
        <v>136.55941999999999</v>
      </c>
    </row>
    <row r="155" spans="1:8" x14ac:dyDescent="0.2">
      <c r="A155" s="3" t="s">
        <v>805</v>
      </c>
      <c r="B155" s="24">
        <v>28</v>
      </c>
      <c r="C155">
        <v>-33.922080000000001</v>
      </c>
      <c r="D155">
        <v>136.56796</v>
      </c>
      <c r="E155" t="s">
        <v>317</v>
      </c>
      <c r="F155" s="5" t="s">
        <v>833</v>
      </c>
      <c r="G155">
        <v>-33.922080000000001</v>
      </c>
      <c r="H155">
        <v>136.56796</v>
      </c>
    </row>
    <row r="156" spans="1:8" x14ac:dyDescent="0.2">
      <c r="A156" s="3" t="s">
        <v>805</v>
      </c>
      <c r="B156" s="24">
        <v>29</v>
      </c>
      <c r="C156">
        <v>-33.921880000000002</v>
      </c>
      <c r="D156">
        <v>136.56793999999999</v>
      </c>
      <c r="E156" t="s">
        <v>317</v>
      </c>
      <c r="F156" s="5" t="s">
        <v>834</v>
      </c>
      <c r="G156">
        <v>-33.921880000000002</v>
      </c>
      <c r="H156">
        <v>136.56793999999999</v>
      </c>
    </row>
    <row r="157" spans="1:8" x14ac:dyDescent="0.2">
      <c r="A157" s="3" t="s">
        <v>805</v>
      </c>
      <c r="B157" s="24">
        <v>30</v>
      </c>
      <c r="C157">
        <v>-33.921619999999997</v>
      </c>
      <c r="D157">
        <v>136.56797</v>
      </c>
      <c r="E157" t="s">
        <v>317</v>
      </c>
      <c r="F157" s="5" t="s">
        <v>835</v>
      </c>
      <c r="G157">
        <v>-33.921619999999997</v>
      </c>
      <c r="H157">
        <v>136.56797</v>
      </c>
    </row>
    <row r="158" spans="1:8" x14ac:dyDescent="0.2">
      <c r="A158" s="3" t="s">
        <v>805</v>
      </c>
      <c r="B158" s="24">
        <v>31</v>
      </c>
      <c r="C158">
        <v>-33.92118</v>
      </c>
      <c r="D158">
        <v>136.56756999999999</v>
      </c>
      <c r="E158" t="s">
        <v>317</v>
      </c>
      <c r="F158" s="5" t="s">
        <v>836</v>
      </c>
      <c r="G158">
        <v>-33.92118</v>
      </c>
      <c r="H158">
        <v>136.56756999999999</v>
      </c>
    </row>
    <row r="159" spans="1:8" x14ac:dyDescent="0.2">
      <c r="A159" s="3" t="s">
        <v>805</v>
      </c>
      <c r="B159" s="24">
        <v>32</v>
      </c>
      <c r="C159">
        <v>-33.92051</v>
      </c>
      <c r="D159">
        <v>136.56704999999999</v>
      </c>
      <c r="E159" t="s">
        <v>317</v>
      </c>
      <c r="F159" s="5" t="s">
        <v>837</v>
      </c>
      <c r="G159">
        <v>-33.92051</v>
      </c>
      <c r="H159">
        <v>136.56704999999999</v>
      </c>
    </row>
    <row r="160" spans="1:8" x14ac:dyDescent="0.2">
      <c r="A160" s="3" t="s">
        <v>805</v>
      </c>
      <c r="B160" s="24">
        <v>33</v>
      </c>
      <c r="C160">
        <v>-33.920079999999999</v>
      </c>
      <c r="D160">
        <v>136.56733</v>
      </c>
      <c r="E160" t="s">
        <v>317</v>
      </c>
      <c r="F160" s="5" t="s">
        <v>838</v>
      </c>
      <c r="G160">
        <v>-33.920079999999999</v>
      </c>
      <c r="H160">
        <v>136.56733</v>
      </c>
    </row>
    <row r="161" spans="1:8" x14ac:dyDescent="0.2">
      <c r="A161" s="3" t="s">
        <v>805</v>
      </c>
      <c r="B161" s="24">
        <v>34</v>
      </c>
      <c r="C161">
        <v>-33.920070000000003</v>
      </c>
      <c r="D161">
        <v>136.56853000000001</v>
      </c>
      <c r="E161" t="s">
        <v>317</v>
      </c>
      <c r="F161" s="5" t="s">
        <v>839</v>
      </c>
      <c r="G161">
        <v>-33.920070000000003</v>
      </c>
      <c r="H161">
        <v>136.56853000000001</v>
      </c>
    </row>
    <row r="162" spans="1:8" x14ac:dyDescent="0.2">
      <c r="A162" s="3" t="s">
        <v>805</v>
      </c>
      <c r="B162" s="24">
        <v>35</v>
      </c>
      <c r="C162">
        <v>-33.919809999999998</v>
      </c>
      <c r="D162">
        <v>136.56907000000001</v>
      </c>
      <c r="E162" t="s">
        <v>317</v>
      </c>
      <c r="F162" s="5" t="s">
        <v>840</v>
      </c>
      <c r="G162">
        <v>-33.919809999999998</v>
      </c>
      <c r="H162">
        <v>136.56907000000001</v>
      </c>
    </row>
    <row r="163" spans="1:8" x14ac:dyDescent="0.2">
      <c r="A163" s="3" t="s">
        <v>805</v>
      </c>
      <c r="B163" s="24">
        <v>36</v>
      </c>
      <c r="C163">
        <v>-33.91957</v>
      </c>
      <c r="D163">
        <v>136.56922</v>
      </c>
      <c r="E163" t="s">
        <v>317</v>
      </c>
      <c r="F163" s="5" t="s">
        <v>841</v>
      </c>
      <c r="G163">
        <v>-33.91957</v>
      </c>
      <c r="H163">
        <v>136.56922</v>
      </c>
    </row>
    <row r="164" spans="1:8" x14ac:dyDescent="0.2">
      <c r="A164" s="3" t="s">
        <v>805</v>
      </c>
      <c r="B164" s="24">
        <v>37</v>
      </c>
      <c r="C164">
        <v>-33.918729999999996</v>
      </c>
      <c r="D164">
        <v>136.56859</v>
      </c>
      <c r="E164" t="s">
        <v>317</v>
      </c>
      <c r="F164" s="5" t="s">
        <v>842</v>
      </c>
      <c r="G164">
        <v>-33.918729999999996</v>
      </c>
      <c r="H164">
        <v>136.56859</v>
      </c>
    </row>
    <row r="165" spans="1:8" x14ac:dyDescent="0.2">
      <c r="A165" s="3" t="s">
        <v>805</v>
      </c>
      <c r="B165" s="24">
        <v>38</v>
      </c>
      <c r="C165">
        <v>-33.918210000000002</v>
      </c>
      <c r="D165">
        <v>136.56854999999999</v>
      </c>
      <c r="E165" t="s">
        <v>317</v>
      </c>
      <c r="F165" s="5" t="s">
        <v>843</v>
      </c>
      <c r="G165">
        <v>-33.918210000000002</v>
      </c>
      <c r="H165">
        <v>136.56854999999999</v>
      </c>
    </row>
    <row r="166" spans="1:8" x14ac:dyDescent="0.2">
      <c r="A166" s="3" t="s">
        <v>805</v>
      </c>
      <c r="B166" s="24">
        <v>39</v>
      </c>
      <c r="C166">
        <v>-33.917479999999998</v>
      </c>
      <c r="D166">
        <v>136.56876</v>
      </c>
      <c r="E166" t="s">
        <v>317</v>
      </c>
      <c r="F166" s="5" t="s">
        <v>844</v>
      </c>
      <c r="G166">
        <v>-33.917479999999998</v>
      </c>
      <c r="H166">
        <v>136.56876</v>
      </c>
    </row>
    <row r="167" spans="1:8" x14ac:dyDescent="0.2">
      <c r="A167" s="3" t="s">
        <v>805</v>
      </c>
      <c r="B167" s="24">
        <v>40</v>
      </c>
      <c r="C167">
        <v>-33.916449999999998</v>
      </c>
      <c r="D167">
        <v>136.56959000000001</v>
      </c>
      <c r="E167" t="s">
        <v>317</v>
      </c>
      <c r="F167" s="5" t="s">
        <v>845</v>
      </c>
      <c r="G167">
        <v>-33.916449999999998</v>
      </c>
      <c r="H167">
        <v>136.56959000000001</v>
      </c>
    </row>
    <row r="168" spans="1:8" x14ac:dyDescent="0.2">
      <c r="A168" s="3" t="s">
        <v>805</v>
      </c>
      <c r="B168" s="24">
        <v>41</v>
      </c>
      <c r="C168">
        <v>-33.915770000000002</v>
      </c>
      <c r="D168">
        <v>136.57029</v>
      </c>
      <c r="E168" t="s">
        <v>317</v>
      </c>
      <c r="F168" s="5" t="s">
        <v>846</v>
      </c>
      <c r="G168">
        <v>-33.915770000000002</v>
      </c>
      <c r="H168">
        <v>136.57029</v>
      </c>
    </row>
    <row r="169" spans="1:8" x14ac:dyDescent="0.2">
      <c r="A169" s="3" t="s">
        <v>805</v>
      </c>
      <c r="B169" s="24">
        <v>42</v>
      </c>
      <c r="C169">
        <v>-33.91583</v>
      </c>
      <c r="D169">
        <v>136.57068000000001</v>
      </c>
      <c r="E169" t="s">
        <v>317</v>
      </c>
      <c r="F169" s="5" t="s">
        <v>847</v>
      </c>
      <c r="G169">
        <v>-33.91583</v>
      </c>
      <c r="H169">
        <v>136.57068000000001</v>
      </c>
    </row>
    <row r="170" spans="1:8" x14ac:dyDescent="0.2">
      <c r="A170" s="3" t="s">
        <v>805</v>
      </c>
      <c r="B170" s="24">
        <v>43</v>
      </c>
      <c r="C170">
        <v>-33.916080000000001</v>
      </c>
      <c r="D170">
        <v>136.57087000000001</v>
      </c>
      <c r="E170" t="s">
        <v>317</v>
      </c>
      <c r="F170" s="5" t="s">
        <v>848</v>
      </c>
      <c r="G170">
        <v>-33.916080000000001</v>
      </c>
      <c r="H170">
        <v>136.57087000000001</v>
      </c>
    </row>
    <row r="171" spans="1:8" x14ac:dyDescent="0.2">
      <c r="A171" s="3" t="s">
        <v>805</v>
      </c>
      <c r="B171" s="24">
        <v>44</v>
      </c>
      <c r="C171">
        <v>-33.916910000000001</v>
      </c>
      <c r="D171">
        <v>136.57165000000001</v>
      </c>
      <c r="E171" t="s">
        <v>317</v>
      </c>
      <c r="F171" s="5" t="s">
        <v>849</v>
      </c>
      <c r="G171">
        <v>-33.916910000000001</v>
      </c>
      <c r="H171">
        <v>136.57165000000001</v>
      </c>
    </row>
    <row r="172" spans="1:8" x14ac:dyDescent="0.2">
      <c r="A172" s="3" t="s">
        <v>805</v>
      </c>
      <c r="B172" s="24">
        <v>45</v>
      </c>
      <c r="C172">
        <v>-33.917459999999998</v>
      </c>
      <c r="D172">
        <v>136.5712</v>
      </c>
      <c r="E172" t="s">
        <v>317</v>
      </c>
      <c r="F172" s="5" t="s">
        <v>850</v>
      </c>
      <c r="G172">
        <v>-33.917459999999998</v>
      </c>
      <c r="H172">
        <v>136.5712</v>
      </c>
    </row>
    <row r="173" spans="1:8" x14ac:dyDescent="0.2">
      <c r="A173" s="3" t="s">
        <v>805</v>
      </c>
      <c r="B173" s="24">
        <v>46</v>
      </c>
      <c r="C173">
        <v>-33.917520000000003</v>
      </c>
      <c r="D173">
        <v>136.57096999999999</v>
      </c>
      <c r="E173" t="s">
        <v>317</v>
      </c>
      <c r="F173" s="5" t="s">
        <v>851</v>
      </c>
      <c r="G173">
        <v>-33.917520000000003</v>
      </c>
      <c r="H173">
        <v>136.57096999999999</v>
      </c>
    </row>
    <row r="174" spans="1:8" x14ac:dyDescent="0.2">
      <c r="A174" s="3" t="s">
        <v>805</v>
      </c>
      <c r="B174" s="24">
        <v>47</v>
      </c>
      <c r="C174">
        <v>-33.919530000000002</v>
      </c>
      <c r="D174">
        <v>136.56967</v>
      </c>
      <c r="E174" t="s">
        <v>317</v>
      </c>
      <c r="F174" s="5" t="s">
        <v>852</v>
      </c>
      <c r="G174">
        <v>-33.919530000000002</v>
      </c>
      <c r="H174">
        <v>136.56967</v>
      </c>
    </row>
    <row r="175" spans="1:8" x14ac:dyDescent="0.2">
      <c r="A175" s="3" t="s">
        <v>805</v>
      </c>
      <c r="B175" s="24">
        <v>48</v>
      </c>
      <c r="C175">
        <v>-33.921309999999998</v>
      </c>
      <c r="D175">
        <v>136.56889000000001</v>
      </c>
      <c r="E175" t="s">
        <v>317</v>
      </c>
      <c r="F175" s="5" t="s">
        <v>853</v>
      </c>
      <c r="G175">
        <v>-33.921309999999998</v>
      </c>
      <c r="H175">
        <v>136.56889000000001</v>
      </c>
    </row>
    <row r="176" spans="1:8" x14ac:dyDescent="0.2">
      <c r="A176" s="3" t="s">
        <v>805</v>
      </c>
      <c r="B176" s="24">
        <v>49</v>
      </c>
      <c r="C176">
        <v>-33.926630000000003</v>
      </c>
      <c r="D176">
        <v>136.57203999999999</v>
      </c>
      <c r="E176" t="s">
        <v>317</v>
      </c>
      <c r="F176" s="5" t="s">
        <v>854</v>
      </c>
      <c r="G176">
        <v>-33.926630000000003</v>
      </c>
      <c r="H176">
        <v>136.57203999999999</v>
      </c>
    </row>
    <row r="177" spans="1:8" x14ac:dyDescent="0.2">
      <c r="A177" s="3" t="s">
        <v>805</v>
      </c>
      <c r="B177" s="24">
        <v>50</v>
      </c>
      <c r="C177">
        <v>-33.92201</v>
      </c>
      <c r="D177">
        <v>136.56720999999999</v>
      </c>
      <c r="E177" t="s">
        <v>317</v>
      </c>
      <c r="F177" s="5" t="s">
        <v>855</v>
      </c>
      <c r="G177">
        <v>-33.92201</v>
      </c>
      <c r="H177">
        <v>136.56720999999999</v>
      </c>
    </row>
    <row r="178" spans="1:8" x14ac:dyDescent="0.2">
      <c r="A178" s="3" t="s">
        <v>805</v>
      </c>
      <c r="B178" s="24">
        <v>51</v>
      </c>
      <c r="C178">
        <v>-33.9223</v>
      </c>
      <c r="D178">
        <v>136.5668</v>
      </c>
      <c r="E178" t="s">
        <v>317</v>
      </c>
      <c r="F178" s="5" t="s">
        <v>856</v>
      </c>
      <c r="G178">
        <v>-33.9223</v>
      </c>
      <c r="H178">
        <v>136.5668</v>
      </c>
    </row>
    <row r="179" spans="1:8" x14ac:dyDescent="0.2">
      <c r="A179" s="3" t="s">
        <v>805</v>
      </c>
      <c r="B179" s="24">
        <v>52</v>
      </c>
      <c r="C179">
        <v>-33.922849999999997</v>
      </c>
      <c r="D179">
        <v>136.56675999999999</v>
      </c>
      <c r="E179" t="s">
        <v>317</v>
      </c>
      <c r="F179" s="5" t="s">
        <v>857</v>
      </c>
      <c r="G179">
        <v>-33.922849999999997</v>
      </c>
      <c r="H179">
        <v>136.56675999999999</v>
      </c>
    </row>
    <row r="180" spans="1:8" x14ac:dyDescent="0.2">
      <c r="A180" s="3" t="s">
        <v>805</v>
      </c>
      <c r="B180" s="24">
        <v>53</v>
      </c>
      <c r="C180">
        <v>-33.922879999999999</v>
      </c>
      <c r="D180">
        <v>136.565</v>
      </c>
      <c r="E180" t="s">
        <v>317</v>
      </c>
      <c r="F180" s="5" t="s">
        <v>858</v>
      </c>
      <c r="G180">
        <v>-33.922879999999999</v>
      </c>
      <c r="H180">
        <v>136.565</v>
      </c>
    </row>
    <row r="181" spans="1:8" x14ac:dyDescent="0.2">
      <c r="A181" s="3" t="s">
        <v>805</v>
      </c>
      <c r="B181" s="24">
        <v>54</v>
      </c>
      <c r="C181">
        <v>-33.922669999999997</v>
      </c>
      <c r="D181">
        <v>136.56435999999999</v>
      </c>
      <c r="E181" t="s">
        <v>317</v>
      </c>
      <c r="F181" s="5" t="s">
        <v>859</v>
      </c>
      <c r="G181">
        <v>-33.922669999999997</v>
      </c>
      <c r="H181">
        <v>136.56435999999999</v>
      </c>
    </row>
    <row r="182" spans="1:8" x14ac:dyDescent="0.2">
      <c r="A182" s="3" t="s">
        <v>805</v>
      </c>
      <c r="B182" s="24">
        <v>55</v>
      </c>
      <c r="C182">
        <v>-33.923690000000001</v>
      </c>
      <c r="D182">
        <v>136.56469999999999</v>
      </c>
      <c r="E182" t="s">
        <v>317</v>
      </c>
      <c r="F182" s="5" t="s">
        <v>860</v>
      </c>
      <c r="G182">
        <v>-33.923690000000001</v>
      </c>
      <c r="H182">
        <v>136.56469999999999</v>
      </c>
    </row>
    <row r="183" spans="1:8" x14ac:dyDescent="0.2">
      <c r="A183" s="3" t="s">
        <v>805</v>
      </c>
      <c r="B183" s="24">
        <v>56</v>
      </c>
      <c r="C183">
        <v>-33.924309999999998</v>
      </c>
      <c r="D183">
        <v>136.56470999999999</v>
      </c>
      <c r="E183" t="s">
        <v>317</v>
      </c>
      <c r="F183" s="5" t="s">
        <v>861</v>
      </c>
      <c r="G183">
        <v>-33.924309999999998</v>
      </c>
      <c r="H183">
        <v>136.56470999999999</v>
      </c>
    </row>
    <row r="184" spans="1:8" x14ac:dyDescent="0.2">
      <c r="A184" s="3" t="s">
        <v>805</v>
      </c>
      <c r="B184" s="24">
        <v>57</v>
      </c>
      <c r="C184">
        <v>-33.924390000000002</v>
      </c>
      <c r="D184">
        <v>136.56416999999999</v>
      </c>
      <c r="E184" t="s">
        <v>317</v>
      </c>
      <c r="F184" s="5" t="s">
        <v>862</v>
      </c>
      <c r="G184">
        <v>-33.924390000000002</v>
      </c>
      <c r="H184">
        <v>136.56416999999999</v>
      </c>
    </row>
    <row r="185" spans="1:8" x14ac:dyDescent="0.2">
      <c r="A185" s="3" t="s">
        <v>805</v>
      </c>
      <c r="B185" s="24">
        <v>58</v>
      </c>
      <c r="C185">
        <v>-33.923380000000002</v>
      </c>
      <c r="D185">
        <v>136.56317000000001</v>
      </c>
      <c r="E185" t="s">
        <v>317</v>
      </c>
      <c r="F185" s="5" t="s">
        <v>863</v>
      </c>
      <c r="G185">
        <v>-33.923380000000002</v>
      </c>
      <c r="H185">
        <v>136.56317000000001</v>
      </c>
    </row>
    <row r="186" spans="1:8" x14ac:dyDescent="0.2">
      <c r="A186" s="3" t="s">
        <v>805</v>
      </c>
      <c r="B186" s="24">
        <v>59</v>
      </c>
      <c r="C186">
        <v>-33.923479999999998</v>
      </c>
      <c r="D186">
        <v>136.56388999999999</v>
      </c>
      <c r="E186" t="s">
        <v>317</v>
      </c>
      <c r="F186" s="5" t="s">
        <v>864</v>
      </c>
      <c r="G186">
        <v>-33.923479999999998</v>
      </c>
      <c r="H186">
        <v>136.56388999999999</v>
      </c>
    </row>
    <row r="187" spans="1:8" x14ac:dyDescent="0.2">
      <c r="A187" s="3" t="s">
        <v>805</v>
      </c>
      <c r="B187" s="24">
        <v>60</v>
      </c>
      <c r="C187">
        <v>-33.922739999999997</v>
      </c>
      <c r="D187">
        <v>136.56546</v>
      </c>
      <c r="E187" t="s">
        <v>317</v>
      </c>
      <c r="F187" s="5" t="s">
        <v>865</v>
      </c>
      <c r="G187">
        <v>-33.922739999999997</v>
      </c>
      <c r="H187">
        <v>136.56546</v>
      </c>
    </row>
    <row r="188" spans="1:8" x14ac:dyDescent="0.2">
      <c r="A188" s="3" t="s">
        <v>805</v>
      </c>
      <c r="B188" s="24">
        <v>61</v>
      </c>
      <c r="C188">
        <v>-33.922530000000002</v>
      </c>
      <c r="D188">
        <v>136.56581</v>
      </c>
      <c r="E188" t="s">
        <v>317</v>
      </c>
      <c r="F188" s="5" t="s">
        <v>866</v>
      </c>
      <c r="G188">
        <v>-33.922530000000002</v>
      </c>
      <c r="H188">
        <v>136.56581</v>
      </c>
    </row>
    <row r="189" spans="1:8" x14ac:dyDescent="0.2">
      <c r="A189" s="3" t="s">
        <v>805</v>
      </c>
      <c r="B189" s="24">
        <v>62</v>
      </c>
      <c r="C189">
        <v>-33.921869999999998</v>
      </c>
      <c r="D189">
        <v>136.56636</v>
      </c>
      <c r="E189" t="s">
        <v>317</v>
      </c>
      <c r="F189" s="5" t="s">
        <v>867</v>
      </c>
      <c r="G189">
        <v>-33.921869999999998</v>
      </c>
      <c r="H189">
        <v>136.56636</v>
      </c>
    </row>
    <row r="190" spans="1:8" x14ac:dyDescent="0.2">
      <c r="A190" s="3" t="s">
        <v>961</v>
      </c>
      <c r="B190" s="24">
        <v>1</v>
      </c>
      <c r="C190">
        <v>-8.4973690000000008</v>
      </c>
      <c r="D190">
        <v>121.249413</v>
      </c>
      <c r="E190" t="s">
        <v>317</v>
      </c>
      <c r="F190" s="5" t="s">
        <v>939</v>
      </c>
      <c r="G190">
        <v>-8.4973690000000008</v>
      </c>
      <c r="H190">
        <v>121.249413</v>
      </c>
    </row>
    <row r="191" spans="1:8" x14ac:dyDescent="0.2">
      <c r="A191" s="3" t="s">
        <v>961</v>
      </c>
      <c r="B191" s="24">
        <v>2</v>
      </c>
      <c r="C191">
        <v>-8.4851829999999993</v>
      </c>
      <c r="D191">
        <v>121.265979</v>
      </c>
      <c r="E191" t="s">
        <v>317</v>
      </c>
      <c r="F191" s="5" t="s">
        <v>940</v>
      </c>
      <c r="G191">
        <v>-8.4851829999999993</v>
      </c>
      <c r="H191">
        <v>121.265979</v>
      </c>
    </row>
    <row r="192" spans="1:8" x14ac:dyDescent="0.2">
      <c r="A192" s="3" t="s">
        <v>961</v>
      </c>
      <c r="B192" s="24">
        <v>3</v>
      </c>
      <c r="C192">
        <v>-8.4862889999999993</v>
      </c>
      <c r="D192">
        <v>121.270651</v>
      </c>
      <c r="E192" t="s">
        <v>317</v>
      </c>
      <c r="F192" s="5" t="s">
        <v>941</v>
      </c>
      <c r="G192">
        <v>-8.4862889999999993</v>
      </c>
      <c r="H192">
        <v>121.270651</v>
      </c>
    </row>
    <row r="193" spans="1:8" x14ac:dyDescent="0.2">
      <c r="A193" s="3" t="s">
        <v>961</v>
      </c>
      <c r="B193" s="24">
        <v>4</v>
      </c>
      <c r="C193">
        <v>-8.4831149999999997</v>
      </c>
      <c r="D193">
        <v>121.27460600000001</v>
      </c>
      <c r="E193" t="s">
        <v>317</v>
      </c>
      <c r="F193" s="5" t="s">
        <v>942</v>
      </c>
      <c r="G193">
        <v>-8.4831149999999997</v>
      </c>
      <c r="H193">
        <v>121.27460600000001</v>
      </c>
    </row>
    <row r="194" spans="1:8" x14ac:dyDescent="0.2">
      <c r="A194" s="3" t="s">
        <v>961</v>
      </c>
      <c r="B194" s="24">
        <v>5</v>
      </c>
      <c r="C194">
        <v>-8.4779509999999991</v>
      </c>
      <c r="D194">
        <v>121.28046000000001</v>
      </c>
      <c r="E194" t="s">
        <v>317</v>
      </c>
      <c r="F194" s="5" t="s">
        <v>943</v>
      </c>
      <c r="G194">
        <v>-8.4779509999999991</v>
      </c>
      <c r="H194">
        <v>121.28046000000001</v>
      </c>
    </row>
    <row r="195" spans="1:8" x14ac:dyDescent="0.2">
      <c r="A195" s="3" t="s">
        <v>961</v>
      </c>
      <c r="B195" s="24">
        <v>6</v>
      </c>
      <c r="C195">
        <v>-8.4756610000000006</v>
      </c>
      <c r="D195">
        <v>121.28180500000001</v>
      </c>
      <c r="E195" t="s">
        <v>317</v>
      </c>
      <c r="F195" s="5" t="s">
        <v>944</v>
      </c>
      <c r="G195">
        <v>-8.4756610000000006</v>
      </c>
      <c r="H195">
        <v>121.28180500000001</v>
      </c>
    </row>
    <row r="196" spans="1:8" x14ac:dyDescent="0.2">
      <c r="A196" s="3" t="s">
        <v>961</v>
      </c>
      <c r="B196" s="24">
        <v>7</v>
      </c>
      <c r="C196">
        <v>-8.4751180000000002</v>
      </c>
      <c r="D196">
        <v>121.28179799999999</v>
      </c>
      <c r="E196" t="s">
        <v>317</v>
      </c>
      <c r="F196" s="5" t="s">
        <v>945</v>
      </c>
      <c r="G196">
        <v>-8.4751180000000002</v>
      </c>
      <c r="H196">
        <v>121.28179799999999</v>
      </c>
    </row>
    <row r="197" spans="1:8" x14ac:dyDescent="0.2">
      <c r="A197" s="3" t="s">
        <v>961</v>
      </c>
      <c r="B197" s="24">
        <v>8</v>
      </c>
      <c r="C197">
        <v>-8.4742239999999995</v>
      </c>
      <c r="D197">
        <v>121.282093</v>
      </c>
      <c r="E197" t="s">
        <v>317</v>
      </c>
      <c r="F197" s="5" t="s">
        <v>946</v>
      </c>
      <c r="G197">
        <v>-8.4742239999999995</v>
      </c>
      <c r="H197">
        <v>121.282093</v>
      </c>
    </row>
    <row r="198" spans="1:8" x14ac:dyDescent="0.2">
      <c r="A198" s="3" t="s">
        <v>961</v>
      </c>
      <c r="B198" s="24">
        <v>9</v>
      </c>
      <c r="C198">
        <v>-8.4838880000000003</v>
      </c>
      <c r="D198">
        <v>121.273658</v>
      </c>
      <c r="E198" t="s">
        <v>317</v>
      </c>
      <c r="F198" s="5" t="s">
        <v>947</v>
      </c>
      <c r="G198">
        <v>-8.4838880000000003</v>
      </c>
      <c r="H198">
        <v>121.273658</v>
      </c>
    </row>
    <row r="199" spans="1:8" x14ac:dyDescent="0.2">
      <c r="A199" s="3" t="s">
        <v>961</v>
      </c>
      <c r="B199" s="24">
        <v>10</v>
      </c>
      <c r="C199">
        <v>-8.4861719999999998</v>
      </c>
      <c r="D199">
        <v>121.27897</v>
      </c>
      <c r="E199" t="s">
        <v>317</v>
      </c>
      <c r="F199" s="5" t="s">
        <v>948</v>
      </c>
      <c r="G199">
        <v>-8.4861719999999998</v>
      </c>
      <c r="H199">
        <v>121.27897</v>
      </c>
    </row>
    <row r="200" spans="1:8" x14ac:dyDescent="0.2">
      <c r="A200" s="3" t="s">
        <v>961</v>
      </c>
      <c r="B200" s="24">
        <v>11</v>
      </c>
      <c r="C200">
        <v>-8.4985549999999996</v>
      </c>
      <c r="D200">
        <v>121.27589999999999</v>
      </c>
      <c r="E200" t="s">
        <v>317</v>
      </c>
      <c r="F200" s="5" t="s">
        <v>949</v>
      </c>
      <c r="G200">
        <v>-8.4985549999999996</v>
      </c>
      <c r="H200">
        <v>121.27589999999999</v>
      </c>
    </row>
    <row r="201" spans="1:8" x14ac:dyDescent="0.2">
      <c r="A201" s="3" t="s">
        <v>961</v>
      </c>
      <c r="B201" s="24">
        <v>12</v>
      </c>
      <c r="C201">
        <v>-8.4677579999999999</v>
      </c>
      <c r="D201">
        <v>121.25121799999999</v>
      </c>
      <c r="E201" t="s">
        <v>317</v>
      </c>
      <c r="F201" s="5" t="s">
        <v>950</v>
      </c>
      <c r="G201">
        <v>-8.4677579999999999</v>
      </c>
      <c r="H201">
        <v>121.25121799999999</v>
      </c>
    </row>
    <row r="202" spans="1:8" x14ac:dyDescent="0.2">
      <c r="A202" s="3" t="s">
        <v>961</v>
      </c>
      <c r="B202" s="24">
        <v>13</v>
      </c>
      <c r="C202">
        <v>-8.4699290000000005</v>
      </c>
      <c r="D202">
        <v>121.24726699999999</v>
      </c>
      <c r="E202" t="s">
        <v>317</v>
      </c>
      <c r="F202" s="5" t="s">
        <v>951</v>
      </c>
      <c r="G202">
        <v>-8.4699290000000005</v>
      </c>
      <c r="H202">
        <v>121.24726699999999</v>
      </c>
    </row>
    <row r="203" spans="1:8" x14ac:dyDescent="0.2">
      <c r="A203" s="3" t="s">
        <v>961</v>
      </c>
      <c r="B203" s="24">
        <v>14</v>
      </c>
      <c r="C203">
        <v>-8.4688979999999994</v>
      </c>
      <c r="D203">
        <v>121.251304</v>
      </c>
      <c r="E203" t="s">
        <v>317</v>
      </c>
      <c r="F203" s="5" t="s">
        <v>952</v>
      </c>
      <c r="G203">
        <v>-8.4688979999999994</v>
      </c>
      <c r="H203">
        <v>121.251304</v>
      </c>
    </row>
    <row r="204" spans="1:8" x14ac:dyDescent="0.2">
      <c r="A204" s="3" t="s">
        <v>961</v>
      </c>
      <c r="B204" s="24">
        <v>15</v>
      </c>
      <c r="C204">
        <v>-8.473573</v>
      </c>
      <c r="D204">
        <v>121.26763800000001</v>
      </c>
      <c r="E204" t="s">
        <v>317</v>
      </c>
      <c r="F204" s="5" t="s">
        <v>953</v>
      </c>
      <c r="G204">
        <v>-8.473573</v>
      </c>
      <c r="H204">
        <v>121.26763800000001</v>
      </c>
    </row>
    <row r="205" spans="1:8" x14ac:dyDescent="0.2">
      <c r="A205" s="3" t="s">
        <v>961</v>
      </c>
      <c r="B205" s="24">
        <v>16</v>
      </c>
      <c r="C205">
        <v>-8.4700179999999996</v>
      </c>
      <c r="D205">
        <v>121.267382</v>
      </c>
      <c r="E205" t="s">
        <v>317</v>
      </c>
      <c r="F205" s="5" t="s">
        <v>954</v>
      </c>
      <c r="G205">
        <v>-8.4700179999999996</v>
      </c>
      <c r="H205">
        <v>121.267382</v>
      </c>
    </row>
    <row r="206" spans="1:8" x14ac:dyDescent="0.2">
      <c r="A206" s="3" t="s">
        <v>961</v>
      </c>
      <c r="B206" s="24">
        <v>17</v>
      </c>
      <c r="C206">
        <v>-8.4674080000000007</v>
      </c>
      <c r="D206">
        <v>121.265849</v>
      </c>
      <c r="E206" t="s">
        <v>317</v>
      </c>
      <c r="F206" s="5" t="s">
        <v>955</v>
      </c>
      <c r="G206">
        <v>-8.4674080000000007</v>
      </c>
      <c r="H206">
        <v>121.265849</v>
      </c>
    </row>
    <row r="207" spans="1:8" x14ac:dyDescent="0.2">
      <c r="A207" s="3" t="s">
        <v>961</v>
      </c>
      <c r="B207" s="24">
        <v>18</v>
      </c>
      <c r="C207">
        <v>-8.4725920000000006</v>
      </c>
      <c r="D207">
        <v>121.260586</v>
      </c>
      <c r="E207" t="s">
        <v>317</v>
      </c>
      <c r="F207" s="5" t="s">
        <v>956</v>
      </c>
      <c r="G207">
        <v>-8.4725920000000006</v>
      </c>
      <c r="H207">
        <v>121.260586</v>
      </c>
    </row>
    <row r="208" spans="1:8" x14ac:dyDescent="0.2">
      <c r="A208" s="3" t="s">
        <v>961</v>
      </c>
      <c r="B208" s="24">
        <v>19</v>
      </c>
      <c r="C208">
        <v>-8.4730600000000003</v>
      </c>
      <c r="D208">
        <v>121.260003</v>
      </c>
      <c r="E208" t="s">
        <v>317</v>
      </c>
      <c r="F208" s="5" t="s">
        <v>957</v>
      </c>
      <c r="G208">
        <v>-8.4730600000000003</v>
      </c>
      <c r="H208">
        <v>121.260003</v>
      </c>
    </row>
    <row r="209" spans="1:8" x14ac:dyDescent="0.2">
      <c r="A209" s="3" t="s">
        <v>961</v>
      </c>
      <c r="B209" s="24">
        <v>20</v>
      </c>
      <c r="C209">
        <v>-8.4716389999999997</v>
      </c>
      <c r="D209">
        <v>121.25981</v>
      </c>
      <c r="E209" t="s">
        <v>317</v>
      </c>
      <c r="F209" s="5" t="s">
        <v>958</v>
      </c>
      <c r="G209">
        <v>-8.4716389999999997</v>
      </c>
      <c r="H209">
        <v>121.25981</v>
      </c>
    </row>
    <row r="210" spans="1:8" x14ac:dyDescent="0.2">
      <c r="A210" s="3" t="s">
        <v>961</v>
      </c>
      <c r="B210" s="24">
        <v>21</v>
      </c>
      <c r="C210">
        <v>-8.4667110000000001</v>
      </c>
      <c r="D210">
        <v>121.25349300000001</v>
      </c>
      <c r="E210" t="s">
        <v>317</v>
      </c>
      <c r="F210" s="5" t="s">
        <v>959</v>
      </c>
      <c r="G210">
        <v>-8.4667110000000001</v>
      </c>
      <c r="H210">
        <v>121.25349300000001</v>
      </c>
    </row>
    <row r="211" spans="1:8" x14ac:dyDescent="0.2">
      <c r="A211" s="3" t="s">
        <v>961</v>
      </c>
      <c r="B211" s="24">
        <v>22</v>
      </c>
      <c r="C211">
        <v>-8.4685679999999994</v>
      </c>
      <c r="D211">
        <v>121.236322</v>
      </c>
      <c r="E211" t="s">
        <v>317</v>
      </c>
      <c r="F211" s="5" t="s">
        <v>960</v>
      </c>
      <c r="G211">
        <v>-8.4685679999999994</v>
      </c>
      <c r="H211">
        <v>121.236322</v>
      </c>
    </row>
    <row r="212" spans="1:8" x14ac:dyDescent="0.2">
      <c r="A212" s="3" t="s">
        <v>1004</v>
      </c>
      <c r="B212" s="24">
        <v>1</v>
      </c>
      <c r="C212">
        <v>-34.670671910000003</v>
      </c>
      <c r="D212">
        <v>138.48673410000001</v>
      </c>
      <c r="E212" t="s">
        <v>317</v>
      </c>
      <c r="F212" s="5" t="s">
        <v>1005</v>
      </c>
      <c r="G212">
        <v>-34.670671910000003</v>
      </c>
      <c r="H212">
        <v>138.48673410000001</v>
      </c>
    </row>
    <row r="213" spans="1:8" x14ac:dyDescent="0.2">
      <c r="A213" s="3" t="s">
        <v>1004</v>
      </c>
      <c r="B213" s="24">
        <v>2</v>
      </c>
      <c r="C213">
        <v>-34.670686779999997</v>
      </c>
      <c r="D213">
        <v>138.48658090000001</v>
      </c>
      <c r="E213" t="s">
        <v>317</v>
      </c>
      <c r="F213" s="5" t="s">
        <v>1006</v>
      </c>
      <c r="G213">
        <v>-34.670686779999997</v>
      </c>
      <c r="H213">
        <v>138.48658090000001</v>
      </c>
    </row>
    <row r="214" spans="1:8" x14ac:dyDescent="0.2">
      <c r="A214" s="3" t="s">
        <v>1004</v>
      </c>
      <c r="B214" s="24">
        <v>3</v>
      </c>
      <c r="C214">
        <v>-34.671390879999997</v>
      </c>
      <c r="D214">
        <v>138.48444280000001</v>
      </c>
      <c r="E214" t="s">
        <v>317</v>
      </c>
      <c r="F214" s="5" t="s">
        <v>1007</v>
      </c>
      <c r="G214">
        <v>-34.671390879999997</v>
      </c>
      <c r="H214">
        <v>138.48444280000001</v>
      </c>
    </row>
    <row r="215" spans="1:8" x14ac:dyDescent="0.2">
      <c r="A215" s="3" t="s">
        <v>1004</v>
      </c>
      <c r="B215" s="24">
        <v>4</v>
      </c>
      <c r="C215">
        <v>-34.673067029999999</v>
      </c>
      <c r="D215">
        <v>138.48223160000001</v>
      </c>
      <c r="E215" t="s">
        <v>317</v>
      </c>
      <c r="F215" s="5" t="s">
        <v>1008</v>
      </c>
      <c r="G215">
        <v>-34.673067029999999</v>
      </c>
      <c r="H215">
        <v>138.48223160000001</v>
      </c>
    </row>
    <row r="216" spans="1:8" x14ac:dyDescent="0.2">
      <c r="A216" s="3" t="s">
        <v>1004</v>
      </c>
      <c r="B216" s="24">
        <v>5</v>
      </c>
      <c r="C216">
        <v>-34.673848120000002</v>
      </c>
      <c r="D216">
        <v>138.4816405</v>
      </c>
      <c r="E216" t="s">
        <v>317</v>
      </c>
      <c r="F216" s="5" t="s">
        <v>1009</v>
      </c>
      <c r="G216">
        <v>-34.673848120000002</v>
      </c>
      <c r="H216">
        <v>138.4816405</v>
      </c>
    </row>
    <row r="217" spans="1:8" x14ac:dyDescent="0.2">
      <c r="A217" s="3" t="s">
        <v>1004</v>
      </c>
      <c r="B217" s="24">
        <v>6</v>
      </c>
      <c r="C217">
        <v>-34.67501618</v>
      </c>
      <c r="D217">
        <v>138.48232530000001</v>
      </c>
      <c r="E217" t="s">
        <v>317</v>
      </c>
      <c r="F217" s="5" t="s">
        <v>1010</v>
      </c>
      <c r="G217">
        <v>-34.67501618</v>
      </c>
      <c r="H217">
        <v>138.48232530000001</v>
      </c>
    </row>
    <row r="218" spans="1:8" x14ac:dyDescent="0.2">
      <c r="A218" s="3" t="s">
        <v>1004</v>
      </c>
      <c r="B218" s="24">
        <v>7</v>
      </c>
      <c r="C218">
        <v>-34.675265510000003</v>
      </c>
      <c r="D218">
        <v>138.48348540000001</v>
      </c>
      <c r="E218" t="s">
        <v>317</v>
      </c>
      <c r="F218" s="5" t="s">
        <v>1011</v>
      </c>
      <c r="G218">
        <v>-34.675265510000003</v>
      </c>
      <c r="H218">
        <v>138.48348540000001</v>
      </c>
    </row>
    <row r="219" spans="1:8" x14ac:dyDescent="0.2">
      <c r="A219" s="3" t="s">
        <v>1004</v>
      </c>
      <c r="B219" s="24">
        <v>8</v>
      </c>
      <c r="C219">
        <v>-34.671711790000003</v>
      </c>
      <c r="D219">
        <v>138.48688820000001</v>
      </c>
      <c r="E219" t="s">
        <v>317</v>
      </c>
      <c r="F219" s="5" t="s">
        <v>1012</v>
      </c>
      <c r="G219">
        <v>-34.671711790000003</v>
      </c>
      <c r="H219">
        <v>138.48688820000001</v>
      </c>
    </row>
    <row r="220" spans="1:8" x14ac:dyDescent="0.2">
      <c r="A220" s="3" t="s">
        <v>1004</v>
      </c>
      <c r="B220" s="24">
        <v>9</v>
      </c>
      <c r="C220">
        <v>-34.671673269999999</v>
      </c>
      <c r="D220">
        <v>138.4872058</v>
      </c>
      <c r="E220" t="s">
        <v>317</v>
      </c>
      <c r="F220" s="5" t="s">
        <v>1013</v>
      </c>
      <c r="G220">
        <v>-34.671673269999999</v>
      </c>
      <c r="H220">
        <v>138.4872058</v>
      </c>
    </row>
    <row r="221" spans="1:8" x14ac:dyDescent="0.2">
      <c r="A221" s="3" t="s">
        <v>1004</v>
      </c>
      <c r="B221" s="24">
        <v>10</v>
      </c>
      <c r="C221">
        <v>-34.67153587</v>
      </c>
      <c r="D221">
        <v>138.48753730000001</v>
      </c>
      <c r="E221" t="s">
        <v>317</v>
      </c>
      <c r="F221" s="5" t="s">
        <v>1014</v>
      </c>
      <c r="G221">
        <v>-34.67153587</v>
      </c>
      <c r="H221">
        <v>138.48753730000001</v>
      </c>
    </row>
    <row r="222" spans="1:8" x14ac:dyDescent="0.2">
      <c r="A222" s="3" t="s">
        <v>1004</v>
      </c>
      <c r="B222" s="24">
        <v>11</v>
      </c>
      <c r="C222">
        <v>-34.670652259999997</v>
      </c>
      <c r="D222">
        <v>138.48840419999999</v>
      </c>
      <c r="E222" t="s">
        <v>317</v>
      </c>
      <c r="F222" s="5" t="s">
        <v>1015</v>
      </c>
      <c r="G222">
        <v>-34.670652259999997</v>
      </c>
      <c r="H222">
        <v>138.48840419999999</v>
      </c>
    </row>
    <row r="223" spans="1:8" x14ac:dyDescent="0.2">
      <c r="A223" s="3" t="s">
        <v>1004</v>
      </c>
      <c r="B223" s="24">
        <v>12</v>
      </c>
      <c r="C223">
        <v>-34.670613260000003</v>
      </c>
      <c r="D223">
        <v>138.48913640000001</v>
      </c>
      <c r="E223" t="s">
        <v>317</v>
      </c>
      <c r="F223" s="5" t="s">
        <v>1016</v>
      </c>
      <c r="G223">
        <v>-34.670613260000003</v>
      </c>
      <c r="H223">
        <v>138.48913640000001</v>
      </c>
    </row>
    <row r="224" spans="1:8" x14ac:dyDescent="0.2">
      <c r="A224" s="3" t="s">
        <v>1004</v>
      </c>
      <c r="B224" s="24">
        <v>13</v>
      </c>
      <c r="C224">
        <v>-34.671084190000002</v>
      </c>
      <c r="D224">
        <v>138.48967870000001</v>
      </c>
      <c r="E224" t="s">
        <v>317</v>
      </c>
      <c r="F224" s="5" t="s">
        <v>1017</v>
      </c>
      <c r="G224">
        <v>-34.671084190000002</v>
      </c>
      <c r="H224">
        <v>138.48967870000001</v>
      </c>
    </row>
    <row r="225" spans="1:8" x14ac:dyDescent="0.2">
      <c r="A225" s="3" t="s">
        <v>1004</v>
      </c>
      <c r="B225" s="24">
        <v>14</v>
      </c>
      <c r="C225">
        <v>-34.671399719999997</v>
      </c>
      <c r="D225">
        <v>138.4901165</v>
      </c>
      <c r="E225" t="s">
        <v>317</v>
      </c>
      <c r="F225" s="5" t="s">
        <v>1018</v>
      </c>
      <c r="G225">
        <v>-34.671399719999997</v>
      </c>
      <c r="H225">
        <v>138.4901165</v>
      </c>
    </row>
    <row r="226" spans="1:8" x14ac:dyDescent="0.2">
      <c r="A226" s="3" t="s">
        <v>1004</v>
      </c>
      <c r="B226" s="24">
        <v>15</v>
      </c>
      <c r="C226">
        <v>-34.670483900000001</v>
      </c>
      <c r="D226">
        <v>138.49073340000001</v>
      </c>
      <c r="E226" t="s">
        <v>317</v>
      </c>
      <c r="F226" s="5" t="s">
        <v>1019</v>
      </c>
      <c r="G226">
        <v>-34.670483900000001</v>
      </c>
      <c r="H226">
        <v>138.49073340000001</v>
      </c>
    </row>
    <row r="227" spans="1:8" x14ac:dyDescent="0.2">
      <c r="A227" s="3" t="s">
        <v>1004</v>
      </c>
      <c r="B227" s="24">
        <v>16</v>
      </c>
      <c r="C227">
        <v>-34.669667400000002</v>
      </c>
      <c r="D227">
        <v>138.49135820000001</v>
      </c>
      <c r="E227" t="s">
        <v>317</v>
      </c>
      <c r="F227" s="5" t="s">
        <v>1020</v>
      </c>
      <c r="G227">
        <v>-34.669667400000002</v>
      </c>
      <c r="H227">
        <v>138.49135820000001</v>
      </c>
    </row>
    <row r="228" spans="1:8" x14ac:dyDescent="0.2">
      <c r="A228" s="3" t="s">
        <v>1004</v>
      </c>
      <c r="B228" s="24">
        <v>17</v>
      </c>
      <c r="C228">
        <v>-34.671106539999997</v>
      </c>
      <c r="D228">
        <v>138.492515</v>
      </c>
      <c r="E228" t="s">
        <v>317</v>
      </c>
      <c r="F228" s="5" t="s">
        <v>1021</v>
      </c>
      <c r="G228">
        <v>-34.671106539999997</v>
      </c>
      <c r="H228">
        <v>138.492515</v>
      </c>
    </row>
    <row r="229" spans="1:8" x14ac:dyDescent="0.2">
      <c r="A229" s="3" t="s">
        <v>1004</v>
      </c>
      <c r="B229" s="24">
        <v>18</v>
      </c>
      <c r="C229">
        <v>-34.671469279999997</v>
      </c>
      <c r="D229">
        <v>138.50007669999999</v>
      </c>
      <c r="E229" t="s">
        <v>317</v>
      </c>
      <c r="F229" s="5" t="s">
        <v>1022</v>
      </c>
      <c r="G229">
        <v>-34.671469279999997</v>
      </c>
      <c r="H229">
        <v>138.50007669999999</v>
      </c>
    </row>
    <row r="230" spans="1:8" x14ac:dyDescent="0.2">
      <c r="A230" s="3" t="s">
        <v>1004</v>
      </c>
      <c r="B230" s="24">
        <v>19</v>
      </c>
      <c r="C230">
        <v>-34.669552809999999</v>
      </c>
      <c r="D230">
        <v>138.4980611</v>
      </c>
      <c r="E230" t="s">
        <v>317</v>
      </c>
      <c r="F230" s="5" t="s">
        <v>1023</v>
      </c>
      <c r="G230">
        <v>-34.669552809999999</v>
      </c>
      <c r="H230">
        <v>138.4980611</v>
      </c>
    </row>
    <row r="231" spans="1:8" x14ac:dyDescent="0.2">
      <c r="A231" s="3" t="s">
        <v>1004</v>
      </c>
      <c r="B231" s="24">
        <v>20</v>
      </c>
      <c r="C231">
        <v>-34.668844139999997</v>
      </c>
      <c r="D231">
        <v>138.496915</v>
      </c>
      <c r="E231" t="s">
        <v>317</v>
      </c>
      <c r="F231" s="5" t="s">
        <v>1024</v>
      </c>
      <c r="G231">
        <v>-34.668844139999997</v>
      </c>
      <c r="H231">
        <v>138.496915</v>
      </c>
    </row>
    <row r="232" spans="1:8" x14ac:dyDescent="0.2">
      <c r="A232" s="3" t="s">
        <v>1004</v>
      </c>
      <c r="B232" s="24">
        <v>21</v>
      </c>
      <c r="C232">
        <v>-34.671610219999998</v>
      </c>
      <c r="D232">
        <v>138.49684260000001</v>
      </c>
      <c r="E232" t="s">
        <v>317</v>
      </c>
      <c r="F232" s="5" t="s">
        <v>1025</v>
      </c>
      <c r="G232">
        <v>-34.671610219999998</v>
      </c>
      <c r="H232">
        <v>138.49684260000001</v>
      </c>
    </row>
    <row r="233" spans="1:8" x14ac:dyDescent="0.2">
      <c r="A233" s="3" t="s">
        <v>1004</v>
      </c>
      <c r="B233" s="24">
        <v>22</v>
      </c>
      <c r="C233">
        <v>-34.67202631</v>
      </c>
      <c r="D233">
        <v>138.49603350000001</v>
      </c>
      <c r="E233" t="s">
        <v>317</v>
      </c>
      <c r="F233" s="5" t="s">
        <v>1026</v>
      </c>
      <c r="G233">
        <v>-34.67202631</v>
      </c>
      <c r="H233">
        <v>138.49603350000001</v>
      </c>
    </row>
    <row r="234" spans="1:8" x14ac:dyDescent="0.2">
      <c r="A234" s="3" t="s">
        <v>1004</v>
      </c>
      <c r="B234" s="24">
        <v>23</v>
      </c>
      <c r="C234">
        <v>-34.672583359999997</v>
      </c>
      <c r="D234">
        <v>138.49550389999999</v>
      </c>
      <c r="E234" t="s">
        <v>317</v>
      </c>
      <c r="F234" s="5" t="s">
        <v>1027</v>
      </c>
      <c r="G234">
        <v>-34.672583359999997</v>
      </c>
      <c r="H234">
        <v>138.49550389999999</v>
      </c>
    </row>
    <row r="235" spans="1:8" x14ac:dyDescent="0.2">
      <c r="A235" s="3" t="s">
        <v>1004</v>
      </c>
      <c r="B235" s="24">
        <v>24</v>
      </c>
      <c r="C235">
        <v>-34.671487769999999</v>
      </c>
      <c r="D235">
        <v>138.49614800000001</v>
      </c>
      <c r="E235" t="s">
        <v>317</v>
      </c>
      <c r="F235" s="5" t="s">
        <v>1028</v>
      </c>
      <c r="G235">
        <v>-34.671487769999999</v>
      </c>
      <c r="H235">
        <v>138.49614800000001</v>
      </c>
    </row>
    <row r="236" spans="1:8" x14ac:dyDescent="0.2">
      <c r="A236" s="3" t="s">
        <v>1004</v>
      </c>
      <c r="B236" s="24">
        <v>25</v>
      </c>
      <c r="C236">
        <v>-34.671234159999997</v>
      </c>
      <c r="D236">
        <v>138.4960901</v>
      </c>
      <c r="E236" t="s">
        <v>317</v>
      </c>
      <c r="F236" s="5" t="s">
        <v>1029</v>
      </c>
      <c r="G236">
        <v>-34.671234159999997</v>
      </c>
      <c r="H236">
        <v>138.4960901</v>
      </c>
    </row>
    <row r="237" spans="1:8" x14ac:dyDescent="0.2">
      <c r="A237" s="3" t="s">
        <v>1004</v>
      </c>
      <c r="B237" s="24">
        <v>26</v>
      </c>
      <c r="C237">
        <v>-34.670356980000001</v>
      </c>
      <c r="D237">
        <v>138.49508</v>
      </c>
      <c r="E237" t="s">
        <v>317</v>
      </c>
      <c r="F237" s="5" t="s">
        <v>1030</v>
      </c>
      <c r="G237">
        <v>-34.670356980000001</v>
      </c>
      <c r="H237">
        <v>138.49508</v>
      </c>
    </row>
    <row r="238" spans="1:8" x14ac:dyDescent="0.2">
      <c r="A238" s="3" t="s">
        <v>1004</v>
      </c>
      <c r="B238" s="24">
        <v>27</v>
      </c>
      <c r="C238">
        <v>-34.669728880000001</v>
      </c>
      <c r="D238">
        <v>138.49434600000001</v>
      </c>
      <c r="E238" t="s">
        <v>317</v>
      </c>
      <c r="F238" s="5" t="s">
        <v>1031</v>
      </c>
      <c r="G238">
        <v>-34.669728880000001</v>
      </c>
      <c r="H238">
        <v>138.49434600000001</v>
      </c>
    </row>
    <row r="239" spans="1:8" x14ac:dyDescent="0.2">
      <c r="A239" s="3" t="s">
        <v>1004</v>
      </c>
      <c r="B239" s="24">
        <v>28</v>
      </c>
      <c r="C239">
        <v>-34.669159280000002</v>
      </c>
      <c r="D239">
        <v>138.49426500000001</v>
      </c>
      <c r="E239" t="s">
        <v>317</v>
      </c>
      <c r="F239" s="5" t="s">
        <v>1032</v>
      </c>
      <c r="G239">
        <v>-34.669159280000002</v>
      </c>
      <c r="H239">
        <v>138.49426500000001</v>
      </c>
    </row>
    <row r="240" spans="1:8" x14ac:dyDescent="0.2">
      <c r="A240" s="3" t="s">
        <v>1004</v>
      </c>
      <c r="B240" s="24">
        <v>29</v>
      </c>
      <c r="C240">
        <v>-34.670267780000003</v>
      </c>
      <c r="D240">
        <v>138.4924967</v>
      </c>
      <c r="E240" t="s">
        <v>317</v>
      </c>
      <c r="F240" s="5" t="s">
        <v>1033</v>
      </c>
      <c r="G240">
        <v>-34.670267780000003</v>
      </c>
      <c r="H240">
        <v>138.4924967</v>
      </c>
    </row>
    <row r="241" spans="1:8" x14ac:dyDescent="0.2">
      <c r="A241" s="3" t="s">
        <v>1004</v>
      </c>
      <c r="B241" s="24">
        <v>30</v>
      </c>
      <c r="C241">
        <v>-34.671610620000003</v>
      </c>
      <c r="D241">
        <v>138.49510770000001</v>
      </c>
      <c r="E241" t="s">
        <v>317</v>
      </c>
      <c r="F241" s="5" t="s">
        <v>1034</v>
      </c>
      <c r="G241">
        <v>-34.671610620000003</v>
      </c>
      <c r="H241">
        <v>138.49510770000001</v>
      </c>
    </row>
    <row r="242" spans="1:8" x14ac:dyDescent="0.2">
      <c r="A242" s="3" t="s">
        <v>1004</v>
      </c>
      <c r="B242" s="24">
        <v>31</v>
      </c>
      <c r="C242">
        <v>-34.673261689999997</v>
      </c>
      <c r="D242">
        <v>138.49035499999999</v>
      </c>
      <c r="E242" t="s">
        <v>317</v>
      </c>
      <c r="F242" s="5" t="s">
        <v>1035</v>
      </c>
      <c r="G242">
        <v>-34.673261689999997</v>
      </c>
      <c r="H242">
        <v>138.49035499999999</v>
      </c>
    </row>
    <row r="243" spans="1:8" x14ac:dyDescent="0.2">
      <c r="A243" s="3" t="s">
        <v>1004</v>
      </c>
      <c r="B243" s="24">
        <v>32</v>
      </c>
      <c r="C243">
        <v>-34.674164269999999</v>
      </c>
      <c r="D243">
        <v>138.4886582</v>
      </c>
      <c r="E243" t="s">
        <v>317</v>
      </c>
      <c r="F243" s="5" t="s">
        <v>1036</v>
      </c>
      <c r="G243">
        <v>-34.674164269999999</v>
      </c>
      <c r="H243">
        <v>138.4886582</v>
      </c>
    </row>
    <row r="244" spans="1:8" x14ac:dyDescent="0.2">
      <c r="A244" s="3" t="s">
        <v>1004</v>
      </c>
      <c r="B244" s="24">
        <v>33</v>
      </c>
      <c r="C244">
        <v>-34.674590700000003</v>
      </c>
      <c r="D244">
        <v>138.48660480000001</v>
      </c>
      <c r="E244" t="s">
        <v>317</v>
      </c>
      <c r="F244" s="5" t="s">
        <v>1037</v>
      </c>
      <c r="G244">
        <v>-34.674590700000003</v>
      </c>
      <c r="H244">
        <v>138.48660480000001</v>
      </c>
    </row>
    <row r="245" spans="1:8" x14ac:dyDescent="0.2">
      <c r="A245" s="3" t="s">
        <v>1123</v>
      </c>
      <c r="B245" s="24">
        <v>1</v>
      </c>
      <c r="C245">
        <v>-34.945127298999999</v>
      </c>
      <c r="D245">
        <v>138.513164066</v>
      </c>
      <c r="E245" t="s">
        <v>317</v>
      </c>
      <c r="F245" s="5" t="s">
        <v>1104</v>
      </c>
      <c r="G245">
        <v>-34.945127298999999</v>
      </c>
      <c r="H245">
        <v>138.513164066</v>
      </c>
    </row>
    <row r="246" spans="1:8" x14ac:dyDescent="0.2">
      <c r="A246" s="3" t="s">
        <v>1123</v>
      </c>
      <c r="B246" s="24">
        <v>2</v>
      </c>
      <c r="C246">
        <v>-34.945673263000003</v>
      </c>
      <c r="D246">
        <v>138.512972405</v>
      </c>
      <c r="E246" t="s">
        <v>317</v>
      </c>
      <c r="F246" s="5" t="s">
        <v>1105</v>
      </c>
      <c r="G246">
        <v>-34.945673263000003</v>
      </c>
      <c r="H246">
        <v>138.512972405</v>
      </c>
    </row>
    <row r="247" spans="1:8" x14ac:dyDescent="0.2">
      <c r="A247" s="3" t="s">
        <v>1123</v>
      </c>
      <c r="B247" s="24">
        <v>3</v>
      </c>
      <c r="C247">
        <v>-34.946123937000003</v>
      </c>
      <c r="D247">
        <v>138.51296973500001</v>
      </c>
      <c r="E247" t="s">
        <v>317</v>
      </c>
      <c r="F247" s="5" t="s">
        <v>1106</v>
      </c>
      <c r="G247">
        <v>-34.946123937000003</v>
      </c>
      <c r="H247">
        <v>138.51296973500001</v>
      </c>
    </row>
    <row r="248" spans="1:8" x14ac:dyDescent="0.2">
      <c r="A248" s="3" t="s">
        <v>1123</v>
      </c>
      <c r="B248" s="24">
        <v>4</v>
      </c>
      <c r="C248">
        <v>-34.946762679000003</v>
      </c>
      <c r="D248">
        <v>138.51290664300001</v>
      </c>
      <c r="E248" t="s">
        <v>317</v>
      </c>
      <c r="F248" s="5" t="s">
        <v>1107</v>
      </c>
      <c r="G248">
        <v>-34.946762679000003</v>
      </c>
      <c r="H248">
        <v>138.51290664300001</v>
      </c>
    </row>
    <row r="249" spans="1:8" x14ac:dyDescent="0.2">
      <c r="A249" s="3" t="s">
        <v>1123</v>
      </c>
      <c r="B249" s="24">
        <v>5</v>
      </c>
      <c r="C249">
        <v>-34.947047605000002</v>
      </c>
      <c r="D249">
        <v>138.51273381199999</v>
      </c>
      <c r="E249" t="s">
        <v>317</v>
      </c>
      <c r="F249" s="5" t="s">
        <v>1108</v>
      </c>
      <c r="G249">
        <v>-34.947047605000002</v>
      </c>
      <c r="H249">
        <v>138.51273381199999</v>
      </c>
    </row>
    <row r="250" spans="1:8" x14ac:dyDescent="0.2">
      <c r="A250" s="3" t="s">
        <v>1123</v>
      </c>
      <c r="B250" s="24">
        <v>6</v>
      </c>
      <c r="C250">
        <v>-34.947438802999997</v>
      </c>
      <c r="D250">
        <v>138.51290810899999</v>
      </c>
      <c r="E250" t="s">
        <v>317</v>
      </c>
      <c r="F250" s="5" t="s">
        <v>1109</v>
      </c>
      <c r="G250">
        <v>-34.947438802999997</v>
      </c>
      <c r="H250">
        <v>138.51290810899999</v>
      </c>
    </row>
    <row r="251" spans="1:8" x14ac:dyDescent="0.2">
      <c r="A251" s="3" t="s">
        <v>1123</v>
      </c>
      <c r="B251" s="24">
        <v>7</v>
      </c>
      <c r="C251">
        <v>-34.948400972000002</v>
      </c>
      <c r="D251">
        <v>138.51279144700001</v>
      </c>
      <c r="E251" t="s">
        <v>317</v>
      </c>
      <c r="F251" s="5" t="s">
        <v>1110</v>
      </c>
      <c r="G251">
        <v>-34.948400972000002</v>
      </c>
      <c r="H251">
        <v>138.51279144700001</v>
      </c>
    </row>
    <row r="252" spans="1:8" x14ac:dyDescent="0.2">
      <c r="A252" s="3" t="s">
        <v>1123</v>
      </c>
      <c r="B252" s="24">
        <v>8</v>
      </c>
      <c r="C252">
        <v>-34.949666757000003</v>
      </c>
      <c r="D252">
        <v>138.512534225</v>
      </c>
      <c r="E252" t="s">
        <v>317</v>
      </c>
      <c r="F252" s="5" t="s">
        <v>1111</v>
      </c>
      <c r="G252">
        <v>-34.949666757000003</v>
      </c>
      <c r="H252">
        <v>138.512534225</v>
      </c>
    </row>
    <row r="253" spans="1:8" x14ac:dyDescent="0.2">
      <c r="A253" s="3" t="s">
        <v>1123</v>
      </c>
      <c r="B253" s="24">
        <v>9</v>
      </c>
      <c r="C253">
        <v>-34.946009594000003</v>
      </c>
      <c r="D253">
        <v>138.51222873</v>
      </c>
      <c r="E253" t="s">
        <v>317</v>
      </c>
      <c r="F253" s="5" t="s">
        <v>1112</v>
      </c>
      <c r="G253">
        <v>-34.946009594000003</v>
      </c>
      <c r="H253">
        <v>138.51222873</v>
      </c>
    </row>
    <row r="254" spans="1:8" x14ac:dyDescent="0.2">
      <c r="A254" s="3" t="s">
        <v>1123</v>
      </c>
      <c r="B254" s="24">
        <v>10</v>
      </c>
      <c r="C254">
        <v>-34.946629197</v>
      </c>
      <c r="D254">
        <v>138.512111471</v>
      </c>
      <c r="E254" t="s">
        <v>317</v>
      </c>
      <c r="F254" s="5" t="s">
        <v>1113</v>
      </c>
      <c r="G254">
        <v>-34.946629197</v>
      </c>
      <c r="H254">
        <v>138.512111471</v>
      </c>
    </row>
    <row r="255" spans="1:8" x14ac:dyDescent="0.2">
      <c r="A255" s="3" t="s">
        <v>1123</v>
      </c>
      <c r="B255" s="24">
        <v>11</v>
      </c>
      <c r="C255">
        <v>-34.947484154999998</v>
      </c>
      <c r="D255">
        <v>138.51204183499999</v>
      </c>
      <c r="E255" t="s">
        <v>317</v>
      </c>
      <c r="F255" s="5" t="s">
        <v>1114</v>
      </c>
      <c r="G255">
        <v>-34.947484154999998</v>
      </c>
      <c r="H255">
        <v>138.51204183499999</v>
      </c>
    </row>
    <row r="256" spans="1:8" x14ac:dyDescent="0.2">
      <c r="A256" s="3" t="s">
        <v>1123</v>
      </c>
      <c r="B256" s="24">
        <v>12</v>
      </c>
      <c r="C256">
        <v>-34.948052617999998</v>
      </c>
      <c r="D256">
        <v>138.51206844399999</v>
      </c>
      <c r="E256" t="s">
        <v>317</v>
      </c>
      <c r="F256" s="5" t="s">
        <v>1115</v>
      </c>
      <c r="G256">
        <v>-34.948052617999998</v>
      </c>
      <c r="H256">
        <v>138.51206844399999</v>
      </c>
    </row>
    <row r="257" spans="1:8" x14ac:dyDescent="0.2">
      <c r="A257" s="3" t="s">
        <v>1123</v>
      </c>
      <c r="B257" s="24">
        <v>13</v>
      </c>
      <c r="C257">
        <v>-34.948852135999999</v>
      </c>
      <c r="D257">
        <v>138.51237272500001</v>
      </c>
      <c r="E257" t="s">
        <v>317</v>
      </c>
      <c r="F257" s="5" t="s">
        <v>1116</v>
      </c>
      <c r="G257">
        <v>-34.948852135999999</v>
      </c>
      <c r="H257">
        <v>138.51237272500001</v>
      </c>
    </row>
    <row r="258" spans="1:8" x14ac:dyDescent="0.2">
      <c r="A258" s="3" t="s">
        <v>1123</v>
      </c>
      <c r="B258" s="24">
        <v>14</v>
      </c>
      <c r="C258">
        <v>-34.948292946000002</v>
      </c>
      <c r="D258">
        <v>138.51191885200001</v>
      </c>
      <c r="E258" t="s">
        <v>317</v>
      </c>
      <c r="F258" s="5" t="s">
        <v>1117</v>
      </c>
      <c r="G258">
        <v>-34.948292946000002</v>
      </c>
      <c r="H258">
        <v>138.51191885200001</v>
      </c>
    </row>
    <row r="259" spans="1:8" x14ac:dyDescent="0.2">
      <c r="A259" s="3" t="s">
        <v>1123</v>
      </c>
      <c r="B259" s="24">
        <v>15</v>
      </c>
      <c r="C259">
        <v>-34.948628071999998</v>
      </c>
      <c r="D259">
        <v>138.511996307</v>
      </c>
      <c r="E259" t="s">
        <v>317</v>
      </c>
      <c r="F259" s="5" t="s">
        <v>1118</v>
      </c>
      <c r="G259">
        <v>-34.948628071999998</v>
      </c>
      <c r="H259">
        <v>138.511996307</v>
      </c>
    </row>
    <row r="260" spans="1:8" x14ac:dyDescent="0.2">
      <c r="A260" s="3" t="s">
        <v>1123</v>
      </c>
      <c r="B260" s="24">
        <v>16</v>
      </c>
      <c r="C260">
        <v>-34.948094114</v>
      </c>
      <c r="D260">
        <v>138.51145409</v>
      </c>
      <c r="E260" t="s">
        <v>317</v>
      </c>
      <c r="F260" s="5" t="s">
        <v>1119</v>
      </c>
      <c r="G260">
        <v>-34.948094114</v>
      </c>
      <c r="H260">
        <v>138.51145409</v>
      </c>
    </row>
    <row r="261" spans="1:8" x14ac:dyDescent="0.2">
      <c r="A261" s="3" t="s">
        <v>1123</v>
      </c>
      <c r="B261" s="24">
        <v>17</v>
      </c>
      <c r="C261">
        <v>-34.947507704000003</v>
      </c>
      <c r="D261">
        <v>138.51055217699999</v>
      </c>
      <c r="E261" t="s">
        <v>317</v>
      </c>
      <c r="F261" s="5" t="s">
        <v>1120</v>
      </c>
      <c r="G261">
        <v>-34.947507704000003</v>
      </c>
      <c r="H261">
        <v>138.51055217699999</v>
      </c>
    </row>
    <row r="262" spans="1:8" x14ac:dyDescent="0.2">
      <c r="A262" s="3" t="s">
        <v>1123</v>
      </c>
      <c r="B262" s="24">
        <v>18</v>
      </c>
      <c r="C262">
        <v>-34.946826125999998</v>
      </c>
      <c r="D262">
        <v>138.51116398600001</v>
      </c>
      <c r="E262" t="s">
        <v>317</v>
      </c>
      <c r="F262" s="5" t="s">
        <v>1121</v>
      </c>
      <c r="G262">
        <v>-34.946826125999998</v>
      </c>
      <c r="H262">
        <v>138.51116398600001</v>
      </c>
    </row>
    <row r="263" spans="1:8" x14ac:dyDescent="0.2">
      <c r="A263" s="3" t="s">
        <v>1123</v>
      </c>
      <c r="B263" s="24">
        <v>19</v>
      </c>
      <c r="C263">
        <v>-34.946910676999998</v>
      </c>
      <c r="D263">
        <v>138.512650366</v>
      </c>
      <c r="E263" t="s">
        <v>317</v>
      </c>
      <c r="F263" s="5" t="s">
        <v>1122</v>
      </c>
      <c r="G263">
        <v>-34.946910676999998</v>
      </c>
      <c r="H263">
        <v>138.512650366</v>
      </c>
    </row>
    <row r="264" spans="1:8" x14ac:dyDescent="0.2">
      <c r="A264" s="3" t="s">
        <v>1178</v>
      </c>
      <c r="B264" s="24">
        <v>1</v>
      </c>
      <c r="C264">
        <v>-34.548916720000001</v>
      </c>
      <c r="D264">
        <v>138.37332190000001</v>
      </c>
      <c r="F264" s="5" t="s">
        <v>1147</v>
      </c>
      <c r="G264">
        <v>-34.548916720000001</v>
      </c>
      <c r="H264">
        <v>138.37332190000001</v>
      </c>
    </row>
    <row r="265" spans="1:8" x14ac:dyDescent="0.2">
      <c r="A265" s="3" t="s">
        <v>1178</v>
      </c>
      <c r="B265" s="24">
        <v>2</v>
      </c>
      <c r="C265">
        <v>-34.55339025</v>
      </c>
      <c r="D265">
        <v>138.37300690000001</v>
      </c>
      <c r="F265" s="5" t="s">
        <v>1148</v>
      </c>
      <c r="G265">
        <v>-34.55339025</v>
      </c>
      <c r="H265">
        <v>138.37300690000001</v>
      </c>
    </row>
    <row r="266" spans="1:8" x14ac:dyDescent="0.2">
      <c r="A266" s="3" t="s">
        <v>1178</v>
      </c>
      <c r="B266" s="24">
        <v>3</v>
      </c>
      <c r="C266">
        <v>-34.558497889999998</v>
      </c>
      <c r="D266">
        <v>138.37074329999999</v>
      </c>
      <c r="F266" s="5" t="s">
        <v>1149</v>
      </c>
      <c r="G266">
        <v>-34.558497889999998</v>
      </c>
      <c r="H266">
        <v>138.37074329999999</v>
      </c>
    </row>
    <row r="267" spans="1:8" x14ac:dyDescent="0.2">
      <c r="A267" s="3" t="s">
        <v>1178</v>
      </c>
      <c r="B267" s="24">
        <v>4</v>
      </c>
      <c r="C267">
        <v>-34.560087770000003</v>
      </c>
      <c r="D267">
        <v>138.3608754</v>
      </c>
      <c r="F267" s="5" t="s">
        <v>1150</v>
      </c>
      <c r="G267">
        <v>-34.560087770000003</v>
      </c>
      <c r="H267">
        <v>138.3608754</v>
      </c>
    </row>
    <row r="268" spans="1:8" x14ac:dyDescent="0.2">
      <c r="A268" s="3" t="s">
        <v>1178</v>
      </c>
      <c r="B268" s="24">
        <v>5</v>
      </c>
      <c r="C268">
        <v>-34.560784599999998</v>
      </c>
      <c r="D268">
        <v>138.3601669</v>
      </c>
      <c r="F268" s="5" t="s">
        <v>1151</v>
      </c>
      <c r="G268">
        <v>-34.560784599999998</v>
      </c>
      <c r="H268">
        <v>138.3601669</v>
      </c>
    </row>
    <row r="269" spans="1:8" x14ac:dyDescent="0.2">
      <c r="A269" s="3" t="s">
        <v>1178</v>
      </c>
      <c r="B269" s="24">
        <v>6</v>
      </c>
      <c r="C269">
        <v>-34.555800779999998</v>
      </c>
      <c r="D269">
        <v>138.36022639999999</v>
      </c>
      <c r="F269" s="5" t="s">
        <v>1152</v>
      </c>
      <c r="G269">
        <v>-34.555800779999998</v>
      </c>
      <c r="H269">
        <v>138.36022639999999</v>
      </c>
    </row>
    <row r="270" spans="1:8" x14ac:dyDescent="0.2">
      <c r="A270" s="3" t="s">
        <v>1178</v>
      </c>
      <c r="B270" s="24">
        <v>7</v>
      </c>
      <c r="C270">
        <v>-34.555607379999998</v>
      </c>
      <c r="D270">
        <v>138.35795519999999</v>
      </c>
      <c r="F270" s="5" t="s">
        <v>1153</v>
      </c>
      <c r="G270">
        <v>-34.555607379999998</v>
      </c>
      <c r="H270">
        <v>138.35795519999999</v>
      </c>
    </row>
    <row r="271" spans="1:8" x14ac:dyDescent="0.2">
      <c r="A271" s="3" t="s">
        <v>1178</v>
      </c>
      <c r="B271" s="24">
        <v>8</v>
      </c>
      <c r="C271">
        <v>-34.554361180000001</v>
      </c>
      <c r="D271">
        <v>138.3553579</v>
      </c>
      <c r="F271" s="5" t="s">
        <v>1154</v>
      </c>
      <c r="G271">
        <v>-34.554361180000001</v>
      </c>
      <c r="H271">
        <v>138.3553579</v>
      </c>
    </row>
    <row r="272" spans="1:8" x14ac:dyDescent="0.2">
      <c r="A272" s="3" t="s">
        <v>1178</v>
      </c>
      <c r="B272" s="24">
        <v>9</v>
      </c>
      <c r="C272">
        <v>-34.558188029999997</v>
      </c>
      <c r="D272">
        <v>138.361818</v>
      </c>
      <c r="F272" s="5" t="s">
        <v>1155</v>
      </c>
      <c r="G272">
        <v>-34.558188029999997</v>
      </c>
      <c r="H272">
        <v>138.361818</v>
      </c>
    </row>
    <row r="273" spans="1:8" x14ac:dyDescent="0.2">
      <c r="A273" s="3" t="s">
        <v>1178</v>
      </c>
      <c r="B273" s="24">
        <v>10</v>
      </c>
      <c r="C273">
        <v>-34.561743800000002</v>
      </c>
      <c r="D273">
        <v>138.39050589999999</v>
      </c>
      <c r="F273" s="5" t="s">
        <v>1156</v>
      </c>
      <c r="G273">
        <v>-34.561743800000002</v>
      </c>
      <c r="H273">
        <v>138.39050589999999</v>
      </c>
    </row>
    <row r="274" spans="1:8" x14ac:dyDescent="0.2">
      <c r="A274" s="3" t="s">
        <v>1178</v>
      </c>
      <c r="B274" s="24">
        <v>11</v>
      </c>
      <c r="C274">
        <v>-34.562573149999999</v>
      </c>
      <c r="D274">
        <v>138.3896628</v>
      </c>
      <c r="F274" s="5" t="s">
        <v>1157</v>
      </c>
      <c r="G274">
        <v>-34.562573149999999</v>
      </c>
      <c r="H274">
        <v>138.3896628</v>
      </c>
    </row>
    <row r="275" spans="1:8" x14ac:dyDescent="0.2">
      <c r="A275" s="3" t="s">
        <v>1178</v>
      </c>
      <c r="B275" s="24">
        <v>12</v>
      </c>
      <c r="C275">
        <v>-34.565252209999997</v>
      </c>
      <c r="D275">
        <v>138.38511109999999</v>
      </c>
      <c r="F275" s="5" t="s">
        <v>1158</v>
      </c>
      <c r="G275">
        <v>-34.565252209999997</v>
      </c>
      <c r="H275">
        <v>138.38511109999999</v>
      </c>
    </row>
    <row r="276" spans="1:8" x14ac:dyDescent="0.2">
      <c r="A276" s="3" t="s">
        <v>1178</v>
      </c>
      <c r="B276" s="24">
        <v>13</v>
      </c>
      <c r="C276">
        <v>-34.566933400000003</v>
      </c>
      <c r="D276">
        <v>138.38321680000001</v>
      </c>
      <c r="F276" s="5" t="s">
        <v>1159</v>
      </c>
      <c r="G276">
        <v>-34.566933400000003</v>
      </c>
      <c r="H276">
        <v>138.38321680000001</v>
      </c>
    </row>
    <row r="277" spans="1:8" x14ac:dyDescent="0.2">
      <c r="A277" s="3" t="s">
        <v>1178</v>
      </c>
      <c r="B277" s="24">
        <v>14</v>
      </c>
      <c r="C277">
        <v>-34.567544480000002</v>
      </c>
      <c r="D277">
        <v>138.3827072</v>
      </c>
      <c r="F277" s="5" t="s">
        <v>1160</v>
      </c>
      <c r="G277">
        <v>-34.567544480000002</v>
      </c>
      <c r="H277">
        <v>138.3827072</v>
      </c>
    </row>
    <row r="278" spans="1:8" x14ac:dyDescent="0.2">
      <c r="A278" s="3" t="s">
        <v>1178</v>
      </c>
      <c r="B278" s="24">
        <v>15</v>
      </c>
      <c r="C278">
        <v>-34.569069659999997</v>
      </c>
      <c r="D278">
        <v>138.38152600000001</v>
      </c>
      <c r="F278" s="5" t="s">
        <v>1161</v>
      </c>
      <c r="G278">
        <v>-34.569069659999997</v>
      </c>
      <c r="H278">
        <v>138.38152600000001</v>
      </c>
    </row>
    <row r="279" spans="1:8" x14ac:dyDescent="0.2">
      <c r="A279" s="3" t="s">
        <v>1178</v>
      </c>
      <c r="B279" s="24">
        <v>16</v>
      </c>
      <c r="C279">
        <v>-34.571092049999997</v>
      </c>
      <c r="D279">
        <v>138.3808305</v>
      </c>
      <c r="F279" s="5" t="s">
        <v>1162</v>
      </c>
      <c r="G279">
        <v>-34.571092049999997</v>
      </c>
      <c r="H279">
        <v>138.3808305</v>
      </c>
    </row>
    <row r="280" spans="1:8" x14ac:dyDescent="0.2">
      <c r="A280" s="3" t="s">
        <v>1178</v>
      </c>
      <c r="B280" s="24">
        <v>17</v>
      </c>
      <c r="C280">
        <v>-34.571655389999997</v>
      </c>
      <c r="D280">
        <v>138.37977749999999</v>
      </c>
      <c r="F280" s="5" t="s">
        <v>1163</v>
      </c>
      <c r="G280">
        <v>-34.571655389999997</v>
      </c>
      <c r="H280">
        <v>138.37977749999999</v>
      </c>
    </row>
    <row r="281" spans="1:8" x14ac:dyDescent="0.2">
      <c r="A281" s="3" t="s">
        <v>1178</v>
      </c>
      <c r="B281" s="24">
        <v>18</v>
      </c>
      <c r="C281">
        <v>-34.570120770000003</v>
      </c>
      <c r="D281">
        <v>138.37841979999999</v>
      </c>
      <c r="F281" s="5" t="s">
        <v>1164</v>
      </c>
      <c r="G281">
        <v>-34.570120770000003</v>
      </c>
      <c r="H281">
        <v>138.37841979999999</v>
      </c>
    </row>
    <row r="282" spans="1:8" x14ac:dyDescent="0.2">
      <c r="A282" s="3" t="s">
        <v>1178</v>
      </c>
      <c r="B282" s="24">
        <v>19</v>
      </c>
      <c r="C282">
        <v>-34.565954779999998</v>
      </c>
      <c r="D282">
        <v>138.3867673</v>
      </c>
      <c r="F282" s="5" t="s">
        <v>1165</v>
      </c>
      <c r="G282">
        <v>-34.565954779999998</v>
      </c>
      <c r="H282">
        <v>138.3867673</v>
      </c>
    </row>
    <row r="283" spans="1:8" x14ac:dyDescent="0.2">
      <c r="A283" s="3" t="s">
        <v>1178</v>
      </c>
      <c r="B283" s="24">
        <v>20</v>
      </c>
      <c r="C283">
        <v>-34.558963900000002</v>
      </c>
      <c r="D283">
        <v>138.3831941</v>
      </c>
      <c r="F283" s="5" t="s">
        <v>1166</v>
      </c>
      <c r="G283">
        <v>-34.558963900000002</v>
      </c>
      <c r="H283">
        <v>138.3831941</v>
      </c>
    </row>
    <row r="284" spans="1:8" x14ac:dyDescent="0.2">
      <c r="A284" s="3" t="s">
        <v>1178</v>
      </c>
      <c r="B284" s="24">
        <v>21</v>
      </c>
      <c r="C284">
        <v>-34.559275790000001</v>
      </c>
      <c r="D284">
        <v>138.37882569999999</v>
      </c>
      <c r="F284" s="5" t="s">
        <v>1167</v>
      </c>
      <c r="G284">
        <v>-34.559275790000001</v>
      </c>
      <c r="H284">
        <v>138.37882569999999</v>
      </c>
    </row>
    <row r="285" spans="1:8" x14ac:dyDescent="0.2">
      <c r="A285" s="3" t="s">
        <v>1178</v>
      </c>
      <c r="B285" s="24">
        <v>22</v>
      </c>
      <c r="C285">
        <v>-34.558718310000003</v>
      </c>
      <c r="D285">
        <v>138.37763369999999</v>
      </c>
      <c r="F285" s="5" t="s">
        <v>1168</v>
      </c>
      <c r="G285">
        <v>-34.558718310000003</v>
      </c>
      <c r="H285">
        <v>138.37763369999999</v>
      </c>
    </row>
    <row r="286" spans="1:8" x14ac:dyDescent="0.2">
      <c r="A286" s="3" t="s">
        <v>1179</v>
      </c>
      <c r="B286" s="24">
        <v>1</v>
      </c>
      <c r="C286">
        <v>-34.509974249999999</v>
      </c>
      <c r="D286">
        <v>138.3120806</v>
      </c>
      <c r="F286" s="5" t="s">
        <v>1169</v>
      </c>
      <c r="G286">
        <v>-34.509974249999999</v>
      </c>
      <c r="H286">
        <v>138.3120806</v>
      </c>
    </row>
    <row r="287" spans="1:8" x14ac:dyDescent="0.2">
      <c r="A287" s="3" t="s">
        <v>1179</v>
      </c>
      <c r="B287" s="24">
        <v>2</v>
      </c>
      <c r="C287">
        <v>-34.510680180000001</v>
      </c>
      <c r="D287">
        <v>138.316305</v>
      </c>
      <c r="F287" s="5" t="s">
        <v>1170</v>
      </c>
      <c r="G287">
        <v>-34.510680180000001</v>
      </c>
      <c r="H287">
        <v>138.316305</v>
      </c>
    </row>
    <row r="288" spans="1:8" x14ac:dyDescent="0.2">
      <c r="A288" s="3" t="s">
        <v>1179</v>
      </c>
      <c r="B288" s="24">
        <v>3</v>
      </c>
      <c r="C288">
        <v>-34.526636750000002</v>
      </c>
      <c r="D288">
        <v>138.34105159999999</v>
      </c>
      <c r="F288" s="5" t="s">
        <v>1171</v>
      </c>
      <c r="G288">
        <v>-34.526636750000002</v>
      </c>
      <c r="H288">
        <v>138.34105159999999</v>
      </c>
    </row>
    <row r="289" spans="1:8" x14ac:dyDescent="0.2">
      <c r="A289" s="3" t="s">
        <v>1179</v>
      </c>
      <c r="B289" s="24">
        <v>4</v>
      </c>
      <c r="C289">
        <v>-34.513648459999999</v>
      </c>
      <c r="D289">
        <v>138.33741330000001</v>
      </c>
      <c r="F289" s="5" t="s">
        <v>1172</v>
      </c>
      <c r="G289">
        <v>-34.513648459999999</v>
      </c>
      <c r="H289">
        <v>138.33741330000001</v>
      </c>
    </row>
    <row r="290" spans="1:8" x14ac:dyDescent="0.2">
      <c r="A290" s="3" t="s">
        <v>1179</v>
      </c>
      <c r="B290" s="24">
        <v>5</v>
      </c>
      <c r="C290">
        <v>-34.507037760000003</v>
      </c>
      <c r="D290">
        <v>138.3273767</v>
      </c>
      <c r="F290" s="5" t="s">
        <v>1173</v>
      </c>
      <c r="G290">
        <v>-34.507037760000003</v>
      </c>
      <c r="H290">
        <v>138.3273767</v>
      </c>
    </row>
    <row r="291" spans="1:8" x14ac:dyDescent="0.2">
      <c r="A291" s="3" t="s">
        <v>1179</v>
      </c>
      <c r="B291" s="24">
        <v>6</v>
      </c>
      <c r="C291">
        <v>-34.50871566</v>
      </c>
      <c r="D291">
        <v>138.3381584</v>
      </c>
      <c r="F291" s="5" t="s">
        <v>1174</v>
      </c>
      <c r="G291">
        <v>-34.50871566</v>
      </c>
      <c r="H291">
        <v>138.3381584</v>
      </c>
    </row>
    <row r="292" spans="1:8" x14ac:dyDescent="0.2">
      <c r="A292" s="3" t="s">
        <v>1179</v>
      </c>
      <c r="B292" s="24">
        <v>7</v>
      </c>
      <c r="C292">
        <v>-34.514091280000002</v>
      </c>
      <c r="D292">
        <v>138.3271513</v>
      </c>
      <c r="F292" s="5" t="s">
        <v>1175</v>
      </c>
      <c r="G292">
        <v>-34.514091280000002</v>
      </c>
      <c r="H292">
        <v>138.3271513</v>
      </c>
    </row>
    <row r="293" spans="1:8" x14ac:dyDescent="0.2">
      <c r="A293" s="3" t="s">
        <v>1179</v>
      </c>
      <c r="B293" s="24">
        <v>8</v>
      </c>
      <c r="C293">
        <v>-34.514682950000001</v>
      </c>
      <c r="D293">
        <v>138.32906</v>
      </c>
      <c r="F293" s="5" t="s">
        <v>1176</v>
      </c>
      <c r="G293">
        <v>-34.514682950000001</v>
      </c>
      <c r="H293">
        <v>138.32906</v>
      </c>
    </row>
    <row r="294" spans="1:8" x14ac:dyDescent="0.2">
      <c r="A294" s="3" t="s">
        <v>1179</v>
      </c>
      <c r="B294" s="24">
        <v>9</v>
      </c>
      <c r="C294">
        <v>-34.511901680000001</v>
      </c>
      <c r="D294">
        <v>138.32843009999999</v>
      </c>
      <c r="F294" s="5" t="s">
        <v>1177</v>
      </c>
      <c r="G294">
        <v>-34.511901680000001</v>
      </c>
      <c r="H294">
        <v>138.32843009999999</v>
      </c>
    </row>
    <row r="295" spans="1:8" x14ac:dyDescent="0.2">
      <c r="A295" s="3"/>
    </row>
    <row r="296" spans="1:8" x14ac:dyDescent="0.2">
      <c r="A296" s="3"/>
    </row>
    <row r="297" spans="1:8" x14ac:dyDescent="0.2">
      <c r="A297" s="3"/>
    </row>
    <row r="298" spans="1:8" x14ac:dyDescent="0.2">
      <c r="A298" s="3"/>
    </row>
    <row r="299" spans="1:8" x14ac:dyDescent="0.2">
      <c r="A299" s="3"/>
    </row>
    <row r="300" spans="1:8" x14ac:dyDescent="0.2">
      <c r="A300" s="3"/>
    </row>
    <row r="301" spans="1:8" x14ac:dyDescent="0.2">
      <c r="A301" s="3"/>
    </row>
    <row r="302" spans="1:8" x14ac:dyDescent="0.2">
      <c r="A302" s="3"/>
    </row>
    <row r="303" spans="1:8" x14ac:dyDescent="0.2">
      <c r="A303" s="3"/>
    </row>
    <row r="304" spans="1:8"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S90"/>
  <sheetViews>
    <sheetView workbookViewId="0"/>
  </sheetViews>
  <sheetFormatPr baseColWidth="10" defaultColWidth="8.83203125" defaultRowHeight="15" x14ac:dyDescent="0.2"/>
  <cols>
    <col min="8" max="8" width="59.6640625" bestFit="1" customWidth="1"/>
    <col min="9" max="9" width="101" bestFit="1" customWidth="1"/>
    <col min="11" max="11" width="11.1640625" bestFit="1" customWidth="1"/>
    <col min="12" max="12" width="29.6640625" bestFit="1" customWidth="1"/>
    <col min="13" max="13" width="37.1640625" bestFit="1" customWidth="1"/>
    <col min="15" max="15" width="10.33203125" bestFit="1" customWidth="1"/>
    <col min="17" max="17" width="19.1640625" bestFit="1" customWidth="1"/>
    <col min="18" max="18" width="27.83203125" bestFit="1" customWidth="1"/>
    <col min="19" max="19" width="38.1640625" bestFit="1" customWidth="1"/>
  </cols>
  <sheetData>
    <row r="1" spans="8:19" x14ac:dyDescent="0.2">
      <c r="H1" t="s">
        <v>26</v>
      </c>
      <c r="I1" t="s">
        <v>59</v>
      </c>
      <c r="K1" t="s">
        <v>143</v>
      </c>
      <c r="L1" t="s">
        <v>151</v>
      </c>
      <c r="M1" t="s">
        <v>160</v>
      </c>
      <c r="O1" t="s">
        <v>165</v>
      </c>
      <c r="Q1" t="s">
        <v>171</v>
      </c>
      <c r="R1" t="s">
        <v>188</v>
      </c>
      <c r="S1" t="s">
        <v>194</v>
      </c>
    </row>
    <row r="2" spans="8:19" x14ac:dyDescent="0.2">
      <c r="H2" t="s">
        <v>27</v>
      </c>
      <c r="I2" t="s">
        <v>60</v>
      </c>
      <c r="K2" t="s">
        <v>144</v>
      </c>
      <c r="L2" t="s">
        <v>152</v>
      </c>
      <c r="M2" t="s">
        <v>161</v>
      </c>
      <c r="O2" t="s">
        <v>166</v>
      </c>
      <c r="Q2" t="s">
        <v>172</v>
      </c>
      <c r="R2" t="s">
        <v>189</v>
      </c>
      <c r="S2" t="s">
        <v>195</v>
      </c>
    </row>
    <row r="3" spans="8:19" x14ac:dyDescent="0.2">
      <c r="H3" t="s">
        <v>28</v>
      </c>
      <c r="I3" t="s">
        <v>61</v>
      </c>
      <c r="K3" t="s">
        <v>145</v>
      </c>
      <c r="L3" t="s">
        <v>153</v>
      </c>
      <c r="M3" t="s">
        <v>162</v>
      </c>
      <c r="O3" t="s">
        <v>167</v>
      </c>
      <c r="Q3" t="s">
        <v>173</v>
      </c>
      <c r="R3" t="s">
        <v>190</v>
      </c>
      <c r="S3" t="s">
        <v>196</v>
      </c>
    </row>
    <row r="4" spans="8:19" x14ac:dyDescent="0.2">
      <c r="H4" t="s">
        <v>29</v>
      </c>
      <c r="I4" t="s">
        <v>62</v>
      </c>
      <c r="K4" t="s">
        <v>146</v>
      </c>
      <c r="L4" t="s">
        <v>154</v>
      </c>
      <c r="M4" t="s">
        <v>163</v>
      </c>
      <c r="O4" t="s">
        <v>168</v>
      </c>
      <c r="Q4" t="s">
        <v>174</v>
      </c>
      <c r="R4" t="s">
        <v>191</v>
      </c>
      <c r="S4" t="s">
        <v>197</v>
      </c>
    </row>
    <row r="5" spans="8:19" x14ac:dyDescent="0.2">
      <c r="H5" t="s">
        <v>30</v>
      </c>
      <c r="I5" t="s">
        <v>63</v>
      </c>
      <c r="K5" t="s">
        <v>147</v>
      </c>
      <c r="L5" t="s">
        <v>155</v>
      </c>
      <c r="M5" t="s">
        <v>164</v>
      </c>
      <c r="O5" t="s">
        <v>169</v>
      </c>
      <c r="Q5" t="s">
        <v>175</v>
      </c>
      <c r="R5" t="s">
        <v>192</v>
      </c>
      <c r="S5" t="s">
        <v>198</v>
      </c>
    </row>
    <row r="6" spans="8:19" x14ac:dyDescent="0.2">
      <c r="H6" t="s">
        <v>31</v>
      </c>
      <c r="I6" t="s">
        <v>64</v>
      </c>
      <c r="K6" t="s">
        <v>148</v>
      </c>
      <c r="L6" t="s">
        <v>156</v>
      </c>
      <c r="O6" t="s">
        <v>170</v>
      </c>
      <c r="Q6" t="s">
        <v>176</v>
      </c>
      <c r="R6" t="s">
        <v>193</v>
      </c>
      <c r="S6" t="s">
        <v>199</v>
      </c>
    </row>
    <row r="7" spans="8:19" x14ac:dyDescent="0.2">
      <c r="H7" t="s">
        <v>32</v>
      </c>
      <c r="I7" t="s">
        <v>65</v>
      </c>
      <c r="K7" t="s">
        <v>149</v>
      </c>
      <c r="L7" t="s">
        <v>157</v>
      </c>
      <c r="Q7" t="s">
        <v>177</v>
      </c>
      <c r="S7" t="s">
        <v>200</v>
      </c>
    </row>
    <row r="8" spans="8:19" x14ac:dyDescent="0.2">
      <c r="H8" t="s">
        <v>33</v>
      </c>
      <c r="I8" t="s">
        <v>66</v>
      </c>
      <c r="K8" t="s">
        <v>150</v>
      </c>
      <c r="L8" t="s">
        <v>158</v>
      </c>
      <c r="Q8" t="s">
        <v>178</v>
      </c>
      <c r="S8" t="s">
        <v>201</v>
      </c>
    </row>
    <row r="9" spans="8:19" x14ac:dyDescent="0.2">
      <c r="H9" t="s">
        <v>34</v>
      </c>
      <c r="I9" t="s">
        <v>67</v>
      </c>
      <c r="L9" t="s">
        <v>159</v>
      </c>
      <c r="Q9" t="s">
        <v>179</v>
      </c>
      <c r="S9" t="s">
        <v>202</v>
      </c>
    </row>
    <row r="10" spans="8:19" x14ac:dyDescent="0.2">
      <c r="H10" t="s">
        <v>35</v>
      </c>
      <c r="I10" t="s">
        <v>68</v>
      </c>
      <c r="Q10" t="s">
        <v>180</v>
      </c>
      <c r="S10" t="s">
        <v>203</v>
      </c>
    </row>
    <row r="11" spans="8:19" x14ac:dyDescent="0.2">
      <c r="H11" t="s">
        <v>36</v>
      </c>
      <c r="I11" t="s">
        <v>69</v>
      </c>
      <c r="Q11" t="s">
        <v>181</v>
      </c>
      <c r="S11" t="s">
        <v>204</v>
      </c>
    </row>
    <row r="12" spans="8:19" x14ac:dyDescent="0.2">
      <c r="H12" t="s">
        <v>37</v>
      </c>
      <c r="I12" t="s">
        <v>70</v>
      </c>
      <c r="Q12" t="s">
        <v>182</v>
      </c>
      <c r="S12" t="s">
        <v>205</v>
      </c>
    </row>
    <row r="13" spans="8:19" x14ac:dyDescent="0.2">
      <c r="H13" t="s">
        <v>38</v>
      </c>
      <c r="I13" t="s">
        <v>71</v>
      </c>
      <c r="Q13" t="s">
        <v>183</v>
      </c>
      <c r="S13" t="s">
        <v>206</v>
      </c>
    </row>
    <row r="14" spans="8:19" x14ac:dyDescent="0.2">
      <c r="H14" t="s">
        <v>39</v>
      </c>
      <c r="I14" t="s">
        <v>72</v>
      </c>
      <c r="Q14" t="s">
        <v>184</v>
      </c>
      <c r="S14" t="s">
        <v>207</v>
      </c>
    </row>
    <row r="15" spans="8:19" x14ac:dyDescent="0.2">
      <c r="H15" t="s">
        <v>40</v>
      </c>
      <c r="I15" t="s">
        <v>73</v>
      </c>
      <c r="Q15" t="s">
        <v>185</v>
      </c>
      <c r="S15" t="s">
        <v>208</v>
      </c>
    </row>
    <row r="16" spans="8:19" x14ac:dyDescent="0.2">
      <c r="H16" t="s">
        <v>41</v>
      </c>
      <c r="I16" t="s">
        <v>74</v>
      </c>
      <c r="Q16" t="s">
        <v>186</v>
      </c>
      <c r="S16" t="s">
        <v>209</v>
      </c>
    </row>
    <row r="17" spans="8:19" x14ac:dyDescent="0.2">
      <c r="H17" t="s">
        <v>42</v>
      </c>
      <c r="I17" t="s">
        <v>75</v>
      </c>
      <c r="Q17" t="s">
        <v>187</v>
      </c>
      <c r="S17" t="s">
        <v>210</v>
      </c>
    </row>
    <row r="18" spans="8:19" x14ac:dyDescent="0.2">
      <c r="H18" t="s">
        <v>43</v>
      </c>
      <c r="I18" t="s">
        <v>76</v>
      </c>
      <c r="S18" t="s">
        <v>211</v>
      </c>
    </row>
    <row r="19" spans="8:19" x14ac:dyDescent="0.2">
      <c r="H19" t="s">
        <v>44</v>
      </c>
      <c r="I19" t="s">
        <v>77</v>
      </c>
      <c r="S19" t="s">
        <v>212</v>
      </c>
    </row>
    <row r="20" spans="8:19" x14ac:dyDescent="0.2">
      <c r="H20" t="s">
        <v>45</v>
      </c>
      <c r="I20" t="s">
        <v>78</v>
      </c>
      <c r="S20" t="s">
        <v>213</v>
      </c>
    </row>
    <row r="21" spans="8:19" x14ac:dyDescent="0.2">
      <c r="H21" t="s">
        <v>46</v>
      </c>
      <c r="I21" t="s">
        <v>79</v>
      </c>
      <c r="S21" t="s">
        <v>214</v>
      </c>
    </row>
    <row r="22" spans="8:19" x14ac:dyDescent="0.2">
      <c r="H22" t="s">
        <v>47</v>
      </c>
      <c r="I22" t="s">
        <v>80</v>
      </c>
      <c r="S22" t="s">
        <v>215</v>
      </c>
    </row>
    <row r="23" spans="8:19" x14ac:dyDescent="0.2">
      <c r="H23" t="s">
        <v>48</v>
      </c>
      <c r="I23" t="s">
        <v>81</v>
      </c>
      <c r="S23" t="s">
        <v>216</v>
      </c>
    </row>
    <row r="24" spans="8:19" x14ac:dyDescent="0.2">
      <c r="H24" t="s">
        <v>49</v>
      </c>
      <c r="I24" t="s">
        <v>82</v>
      </c>
      <c r="S24" t="s">
        <v>217</v>
      </c>
    </row>
    <row r="25" spans="8:19" x14ac:dyDescent="0.2">
      <c r="H25" t="s">
        <v>50</v>
      </c>
      <c r="I25" t="s">
        <v>83</v>
      </c>
      <c r="S25" t="s">
        <v>218</v>
      </c>
    </row>
    <row r="26" spans="8:19" x14ac:dyDescent="0.2">
      <c r="H26" t="s">
        <v>51</v>
      </c>
      <c r="I26" t="s">
        <v>84</v>
      </c>
      <c r="S26" t="s">
        <v>219</v>
      </c>
    </row>
    <row r="27" spans="8:19" x14ac:dyDescent="0.2">
      <c r="H27" t="s">
        <v>52</v>
      </c>
      <c r="I27" t="s">
        <v>85</v>
      </c>
      <c r="S27" t="s">
        <v>220</v>
      </c>
    </row>
    <row r="28" spans="8:19" x14ac:dyDescent="0.2">
      <c r="H28" t="s">
        <v>53</v>
      </c>
      <c r="I28" t="s">
        <v>86</v>
      </c>
      <c r="S28" t="s">
        <v>221</v>
      </c>
    </row>
    <row r="29" spans="8:19" x14ac:dyDescent="0.2">
      <c r="H29" t="s">
        <v>54</v>
      </c>
      <c r="I29" t="s">
        <v>87</v>
      </c>
      <c r="S29" t="s">
        <v>222</v>
      </c>
    </row>
    <row r="30" spans="8:19" x14ac:dyDescent="0.2">
      <c r="H30" t="s">
        <v>55</v>
      </c>
      <c r="I30" t="s">
        <v>88</v>
      </c>
      <c r="S30" t="s">
        <v>223</v>
      </c>
    </row>
    <row r="31" spans="8:19" x14ac:dyDescent="0.2">
      <c r="H31" t="s">
        <v>56</v>
      </c>
      <c r="I31" t="s">
        <v>89</v>
      </c>
      <c r="S31" t="s">
        <v>224</v>
      </c>
    </row>
    <row r="32" spans="8:19" x14ac:dyDescent="0.2">
      <c r="H32" t="s">
        <v>57</v>
      </c>
      <c r="I32" t="s">
        <v>90</v>
      </c>
      <c r="S32" t="s">
        <v>225</v>
      </c>
    </row>
    <row r="33" spans="8:19" x14ac:dyDescent="0.2">
      <c r="H33" t="s">
        <v>58</v>
      </c>
      <c r="I33" t="s">
        <v>91</v>
      </c>
      <c r="S33" t="s">
        <v>226</v>
      </c>
    </row>
    <row r="34" spans="8:19" x14ac:dyDescent="0.2">
      <c r="I34" t="s">
        <v>92</v>
      </c>
      <c r="S34" t="s">
        <v>227</v>
      </c>
    </row>
    <row r="35" spans="8:19" x14ac:dyDescent="0.2">
      <c r="I35" t="s">
        <v>93</v>
      </c>
      <c r="S35" t="s">
        <v>228</v>
      </c>
    </row>
    <row r="36" spans="8:19" x14ac:dyDescent="0.2">
      <c r="I36" t="s">
        <v>94</v>
      </c>
      <c r="S36" t="s">
        <v>229</v>
      </c>
    </row>
    <row r="37" spans="8:19" x14ac:dyDescent="0.2">
      <c r="I37" t="s">
        <v>95</v>
      </c>
      <c r="S37" t="s">
        <v>230</v>
      </c>
    </row>
    <row r="38" spans="8:19" x14ac:dyDescent="0.2">
      <c r="I38" t="s">
        <v>96</v>
      </c>
      <c r="S38" t="s">
        <v>231</v>
      </c>
    </row>
    <row r="39" spans="8:19" x14ac:dyDescent="0.2">
      <c r="I39" t="s">
        <v>97</v>
      </c>
      <c r="S39" t="s">
        <v>232</v>
      </c>
    </row>
    <row r="40" spans="8:19" x14ac:dyDescent="0.2">
      <c r="I40" t="s">
        <v>98</v>
      </c>
      <c r="S40" t="s">
        <v>233</v>
      </c>
    </row>
    <row r="41" spans="8:19" x14ac:dyDescent="0.2">
      <c r="I41" t="s">
        <v>99</v>
      </c>
      <c r="S41" t="s">
        <v>234</v>
      </c>
    </row>
    <row r="42" spans="8:19" x14ac:dyDescent="0.2">
      <c r="I42" t="s">
        <v>100</v>
      </c>
      <c r="S42" t="s">
        <v>235</v>
      </c>
    </row>
    <row r="43" spans="8:19" x14ac:dyDescent="0.2">
      <c r="I43" t="s">
        <v>101</v>
      </c>
      <c r="S43" t="s">
        <v>236</v>
      </c>
    </row>
    <row r="44" spans="8:19" x14ac:dyDescent="0.2">
      <c r="I44" t="s">
        <v>102</v>
      </c>
      <c r="S44" t="s">
        <v>237</v>
      </c>
    </row>
    <row r="45" spans="8:19" x14ac:dyDescent="0.2">
      <c r="I45" t="s">
        <v>103</v>
      </c>
      <c r="S45" t="s">
        <v>238</v>
      </c>
    </row>
    <row r="46" spans="8:19" x14ac:dyDescent="0.2">
      <c r="I46" t="s">
        <v>104</v>
      </c>
      <c r="S46" t="s">
        <v>239</v>
      </c>
    </row>
    <row r="47" spans="8:19" x14ac:dyDescent="0.2">
      <c r="I47" t="s">
        <v>105</v>
      </c>
      <c r="S47" t="s">
        <v>240</v>
      </c>
    </row>
    <row r="48" spans="8:19" x14ac:dyDescent="0.2">
      <c r="I48" t="s">
        <v>106</v>
      </c>
      <c r="S48" t="s">
        <v>241</v>
      </c>
    </row>
    <row r="49" spans="9:19" x14ac:dyDescent="0.2">
      <c r="I49" t="s">
        <v>107</v>
      </c>
      <c r="S49" t="s">
        <v>242</v>
      </c>
    </row>
    <row r="50" spans="9:19" x14ac:dyDescent="0.2">
      <c r="I50" t="s">
        <v>108</v>
      </c>
      <c r="S50" t="s">
        <v>243</v>
      </c>
    </row>
    <row r="51" spans="9:19" x14ac:dyDescent="0.2">
      <c r="I51" t="s">
        <v>109</v>
      </c>
      <c r="S51" t="s">
        <v>244</v>
      </c>
    </row>
    <row r="52" spans="9:19" x14ac:dyDescent="0.2">
      <c r="I52" t="s">
        <v>110</v>
      </c>
      <c r="S52" t="s">
        <v>245</v>
      </c>
    </row>
    <row r="53" spans="9:19" x14ac:dyDescent="0.2">
      <c r="I53" t="s">
        <v>111</v>
      </c>
      <c r="S53" t="s">
        <v>246</v>
      </c>
    </row>
    <row r="54" spans="9:19" x14ac:dyDescent="0.2">
      <c r="I54" t="s">
        <v>112</v>
      </c>
      <c r="S54" t="s">
        <v>247</v>
      </c>
    </row>
    <row r="55" spans="9:19" x14ac:dyDescent="0.2">
      <c r="I55" t="s">
        <v>113</v>
      </c>
      <c r="S55" t="s">
        <v>248</v>
      </c>
    </row>
    <row r="56" spans="9:19" x14ac:dyDescent="0.2">
      <c r="I56" t="s">
        <v>114</v>
      </c>
      <c r="S56" t="s">
        <v>249</v>
      </c>
    </row>
    <row r="57" spans="9:19" x14ac:dyDescent="0.2">
      <c r="I57" t="s">
        <v>115</v>
      </c>
      <c r="S57" t="s">
        <v>250</v>
      </c>
    </row>
    <row r="58" spans="9:19" x14ac:dyDescent="0.2">
      <c r="I58" t="s">
        <v>116</v>
      </c>
      <c r="S58" t="s">
        <v>251</v>
      </c>
    </row>
    <row r="59" spans="9:19" x14ac:dyDescent="0.2">
      <c r="I59" t="s">
        <v>117</v>
      </c>
      <c r="S59" t="s">
        <v>252</v>
      </c>
    </row>
    <row r="60" spans="9:19" x14ac:dyDescent="0.2">
      <c r="I60" t="s">
        <v>118</v>
      </c>
      <c r="S60" t="s">
        <v>253</v>
      </c>
    </row>
    <row r="61" spans="9:19" x14ac:dyDescent="0.2">
      <c r="I61" t="s">
        <v>119</v>
      </c>
      <c r="S61" t="s">
        <v>254</v>
      </c>
    </row>
    <row r="62" spans="9:19" x14ac:dyDescent="0.2">
      <c r="I62" t="s">
        <v>120</v>
      </c>
      <c r="S62" t="s">
        <v>255</v>
      </c>
    </row>
    <row r="63" spans="9:19" x14ac:dyDescent="0.2">
      <c r="I63" t="s">
        <v>121</v>
      </c>
      <c r="S63" t="s">
        <v>256</v>
      </c>
    </row>
    <row r="64" spans="9:19" x14ac:dyDescent="0.2">
      <c r="I64" t="s">
        <v>122</v>
      </c>
      <c r="S64" t="s">
        <v>257</v>
      </c>
    </row>
    <row r="65" spans="9:19" x14ac:dyDescent="0.2">
      <c r="I65" t="s">
        <v>123</v>
      </c>
      <c r="S65" t="s">
        <v>258</v>
      </c>
    </row>
    <row r="66" spans="9:19" x14ac:dyDescent="0.2">
      <c r="I66" t="s">
        <v>124</v>
      </c>
      <c r="S66" t="s">
        <v>259</v>
      </c>
    </row>
    <row r="67" spans="9:19" x14ac:dyDescent="0.2">
      <c r="I67" t="s">
        <v>125</v>
      </c>
      <c r="S67" t="s">
        <v>260</v>
      </c>
    </row>
    <row r="68" spans="9:19" x14ac:dyDescent="0.2">
      <c r="I68" t="s">
        <v>126</v>
      </c>
      <c r="S68" t="s">
        <v>261</v>
      </c>
    </row>
    <row r="69" spans="9:19" x14ac:dyDescent="0.2">
      <c r="I69" t="s">
        <v>127</v>
      </c>
      <c r="S69" t="s">
        <v>262</v>
      </c>
    </row>
    <row r="70" spans="9:19" x14ac:dyDescent="0.2">
      <c r="I70" t="s">
        <v>128</v>
      </c>
      <c r="S70" t="s">
        <v>263</v>
      </c>
    </row>
    <row r="71" spans="9:19" x14ac:dyDescent="0.2">
      <c r="I71" t="s">
        <v>129</v>
      </c>
      <c r="S71" t="s">
        <v>264</v>
      </c>
    </row>
    <row r="72" spans="9:19" x14ac:dyDescent="0.2">
      <c r="I72" t="s">
        <v>130</v>
      </c>
      <c r="S72" t="s">
        <v>265</v>
      </c>
    </row>
    <row r="73" spans="9:19" x14ac:dyDescent="0.2">
      <c r="I73" t="s">
        <v>131</v>
      </c>
      <c r="S73" t="s">
        <v>266</v>
      </c>
    </row>
    <row r="74" spans="9:19" x14ac:dyDescent="0.2">
      <c r="I74" t="s">
        <v>132</v>
      </c>
      <c r="S74" t="s">
        <v>267</v>
      </c>
    </row>
    <row r="75" spans="9:19" x14ac:dyDescent="0.2">
      <c r="I75" t="s">
        <v>133</v>
      </c>
      <c r="S75" t="s">
        <v>268</v>
      </c>
    </row>
    <row r="76" spans="9:19" x14ac:dyDescent="0.2">
      <c r="I76" t="s">
        <v>134</v>
      </c>
      <c r="S76" t="s">
        <v>269</v>
      </c>
    </row>
    <row r="77" spans="9:19" x14ac:dyDescent="0.2">
      <c r="I77" t="s">
        <v>135</v>
      </c>
      <c r="S77" t="s">
        <v>270</v>
      </c>
    </row>
    <row r="78" spans="9:19" x14ac:dyDescent="0.2">
      <c r="I78" t="s">
        <v>136</v>
      </c>
      <c r="S78" t="s">
        <v>271</v>
      </c>
    </row>
    <row r="79" spans="9:19" x14ac:dyDescent="0.2">
      <c r="I79" t="s">
        <v>137</v>
      </c>
      <c r="S79" t="s">
        <v>272</v>
      </c>
    </row>
    <row r="80" spans="9:19" x14ac:dyDescent="0.2">
      <c r="I80" t="s">
        <v>138</v>
      </c>
      <c r="S80" t="s">
        <v>273</v>
      </c>
    </row>
    <row r="81" spans="9:19" x14ac:dyDescent="0.2">
      <c r="I81" t="s">
        <v>139</v>
      </c>
      <c r="S81" t="s">
        <v>274</v>
      </c>
    </row>
    <row r="82" spans="9:19" x14ac:dyDescent="0.2">
      <c r="I82" t="s">
        <v>140</v>
      </c>
      <c r="S82" t="s">
        <v>275</v>
      </c>
    </row>
    <row r="83" spans="9:19" x14ac:dyDescent="0.2">
      <c r="I83" t="s">
        <v>141</v>
      </c>
      <c r="S83" t="s">
        <v>276</v>
      </c>
    </row>
    <row r="84" spans="9:19" x14ac:dyDescent="0.2">
      <c r="I84" t="s">
        <v>142</v>
      </c>
      <c r="S84" t="s">
        <v>277</v>
      </c>
    </row>
    <row r="85" spans="9:19" x14ac:dyDescent="0.2">
      <c r="I85" t="s">
        <v>58</v>
      </c>
      <c r="S85" t="s">
        <v>278</v>
      </c>
    </row>
    <row r="86" spans="9:19" x14ac:dyDescent="0.2">
      <c r="S86" t="s">
        <v>279</v>
      </c>
    </row>
    <row r="87" spans="9:19" x14ac:dyDescent="0.2">
      <c r="S87" t="s">
        <v>280</v>
      </c>
    </row>
    <row r="88" spans="9:19" x14ac:dyDescent="0.2">
      <c r="S88" t="s">
        <v>281</v>
      </c>
    </row>
    <row r="89" spans="9:19" x14ac:dyDescent="0.2">
      <c r="S89" t="s">
        <v>282</v>
      </c>
    </row>
    <row r="90" spans="9:19" x14ac:dyDescent="0.2">
      <c r="S90"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Quadrat Sampling  Delta Enviro</vt:lpstr>
      <vt:lpstr>Locations</vt:lpstr>
      <vt:lpstr>Validation  Quadrat Sampling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2021-11-24T05:27:18Z</dcterms:created>
  <dcterms:modified xsi:type="dcterms:W3CDTF">2021-12-16T21:48:08Z</dcterms:modified>
</cp:coreProperties>
</file>