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12105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10" i="1" s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<sst xmlns="http://schemas.openxmlformats.org/spreadsheetml/2006/main" count="40" uniqueCount="33">
  <si>
    <t>Namn</t>
  </si>
  <si>
    <t>Art.Nr.</t>
  </si>
  <si>
    <t>Quartz HC49US</t>
  </si>
  <si>
    <t>Beställare</t>
  </si>
  <si>
    <t>Länk</t>
  </si>
  <si>
    <t>174-52-805</t>
  </si>
  <si>
    <t>Elfa</t>
  </si>
  <si>
    <t>https://www.elfa.se/en/quartz-hc49us-16-mhz-auris-16-00000m-hc49ussmd-f3030d32/p/17452805</t>
  </si>
  <si>
    <t>Kvantitet</t>
  </si>
  <si>
    <t>Schottky diod, BAS40-05</t>
  </si>
  <si>
    <t>300-32-431</t>
  </si>
  <si>
    <t>https://www.elfa.se/en/schottky-diode-12-40-sot-23-nxp-bas40-05/p/30032431</t>
  </si>
  <si>
    <t>SMD Fuse 1 A</t>
  </si>
  <si>
    <t>110-78-470</t>
  </si>
  <si>
    <t>https://www.elfa.se/en/smd-fuse-fast-blow-singlfusetm-1206-bourns-sf-1206f100/p/11078470</t>
  </si>
  <si>
    <t>142-57-103</t>
  </si>
  <si>
    <t>MUX HEF4051</t>
  </si>
  <si>
    <t>173-91-402</t>
  </si>
  <si>
    <t>300-50-414</t>
  </si>
  <si>
    <t>https://www.elfa.se/en/smd-led-rgb-smd-everlight-electronics-19-337-r6ghbhc-a01-2t/p/11042217</t>
  </si>
  <si>
    <t>https://www.elfa.se/en/transistor-sot-23-npn-40-200-ma-on-semiconductor-mmbt3904lt1g/p/30050414</t>
  </si>
  <si>
    <t>https://www.elfa.se/en/logic-ic-so-16-nxp-hef4051bt/p/17391402</t>
  </si>
  <si>
    <t>https://www.elfa.se/en/socket-horizontal-mini-usb-5p-smd-wuerth-elektronik-65100516121/p/14257103</t>
  </si>
  <si>
    <t>SMD LED RGB</t>
  </si>
  <si>
    <t>SMD NPN transistor</t>
  </si>
  <si>
    <t>SMD USB mini kontakt</t>
  </si>
  <si>
    <t>110-42-217</t>
  </si>
  <si>
    <t>Pris/st[kr]</t>
  </si>
  <si>
    <t>https://www.elfa.se/en/encoder-12-12-mm-form-knitter-switch-merp-12-12-126-gr/p/13584683</t>
  </si>
  <si>
    <t>Rotations enkoder</t>
  </si>
  <si>
    <t>135-84-683</t>
  </si>
  <si>
    <t>Totalt:</t>
  </si>
  <si>
    <t>Pris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</si>
</sst>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applyFont="1"/>
    <xf numFmtId="0" fontId="1" fillId="0" borderId="0" xfId="1" applyFon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lfa.se/en/encoder-12-12-mm-form-knitter-switch-merp-12-12-126-gr/p/13584683" TargetMode="External"/><Relationship Id="rId3" Type="http://schemas.openxmlformats.org/officeDocument/2006/relationships/hyperlink" Target="https://www.elfa.se/en/smd-fuse-fast-blow-singlfusetm-1206-bourns-sf-1206f100/p/11078470" TargetMode="External"/><Relationship Id="rId7" Type="http://schemas.openxmlformats.org/officeDocument/2006/relationships/hyperlink" Target="https://www.elfa.se/en/smd-led-rgb-smd-everlight-electronics-19-337-r6ghbhc-a01-2t/p/11042217" TargetMode="External"/><Relationship Id="rId2" Type="http://schemas.openxmlformats.org/officeDocument/2006/relationships/hyperlink" Target="https://www.elfa.se/en/schottky-diode-12-40-sot-23-nxp-bas40-05/p/30032431" TargetMode="External"/><Relationship Id="rId1" Type="http://schemas.openxmlformats.org/officeDocument/2006/relationships/hyperlink" Target="https://www.elfa.se/en/quartz-hc49us-16-mhz-auris-16-00000m-hc49ussmd-f3030d32/p/17452805" TargetMode="External"/><Relationship Id="rId6" Type="http://schemas.openxmlformats.org/officeDocument/2006/relationships/hyperlink" Target="https://www.elfa.se/en/transistor-sot-23-npn-40-200-ma-on-semiconductor-mmbt3904lt1g/p/30050414" TargetMode="External"/><Relationship Id="rId5" Type="http://schemas.openxmlformats.org/officeDocument/2006/relationships/hyperlink" Target="https://www.elfa.se/en/logic-ic-so-16-nxp-hef4051bt/p/17391402" TargetMode="External"/><Relationship Id="rId4" Type="http://schemas.openxmlformats.org/officeDocument/2006/relationships/hyperlink" Target="https://www.elfa.se/en/socket-horizontal-mini-usb-5p-smd-wuerth-elektronik-65100516121/p/14257103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A14" sqref="A14"/>
    </sheetView>
  </sheetViews>
  <sheetFormatPr defaultRowHeight="15" x14ac:dyDescent="0.25"/>
  <cols>
    <col min="1" max="1" width="38.140625" customWidth="1"/>
    <col min="2" max="2" width="20.42578125" customWidth="1"/>
    <col min="3" max="3" width="14.140625" customWidth="1"/>
    <col min="4" max="4" width="8.85546875" customWidth="1"/>
    <col min="5" max="6" width="9" customWidth="1"/>
    <col min="7" max="7" width="121.28515625" customWidth="1"/>
  </cols>
  <sheetData>
    <row r="1" spans="1:7" x14ac:dyDescent="0.25">
      <c r="A1" s="2" t="s">
        <v>0</v>
      </c>
      <c r="B1" s="2" t="s">
        <v>1</v>
      </c>
      <c r="C1" s="2" t="s">
        <v>3</v>
      </c>
      <c r="D1" s="2" t="s">
        <v>8</v>
      </c>
      <c r="E1" s="2" t="s">
        <v>27</v>
      </c>
      <c r="F1" s="2" t="s">
        <v>32</v>
      </c>
      <c r="G1" s="2" t="s">
        <v>4</v>
      </c>
    </row>
    <row r="2" spans="1:7" x14ac:dyDescent="0.25">
      <c r="A2" s="2" t="s">
        <v>2</v>
      </c>
      <c r="B2" s="4" t="s">
        <v>5</v>
      </c>
      <c r="C2" s="2" t="s">
        <v>6</v>
      </c>
      <c r="D2" s="2">
        <v>2</v>
      </c>
      <c r="E2" s="2">
        <v>5.38</v>
      </c>
      <c r="F2" s="2">
        <f>D2*E2</f>
        <v>10.76</v>
      </c>
      <c r="G2" s="3" t="s">
        <v>7</v>
      </c>
    </row>
    <row r="3" spans="1:7" x14ac:dyDescent="0.25">
      <c r="A3" s="2" t="s">
        <v>9</v>
      </c>
      <c r="B3" s="2" t="s">
        <v>10</v>
      </c>
      <c r="C3" s="2" t="s">
        <v>6</v>
      </c>
      <c r="D3" s="2">
        <v>10</v>
      </c>
      <c r="E3" s="2">
        <v>0.8639</v>
      </c>
      <c r="F3" s="2">
        <f t="shared" ref="F3:F9" si="0">D3*E3</f>
        <v>8.6389999999999993</v>
      </c>
      <c r="G3" s="3" t="s">
        <v>11</v>
      </c>
    </row>
    <row r="4" spans="1:7" x14ac:dyDescent="0.25">
      <c r="A4" s="2" t="s">
        <v>12</v>
      </c>
      <c r="B4" s="2" t="s">
        <v>13</v>
      </c>
      <c r="C4" s="2" t="s">
        <v>6</v>
      </c>
      <c r="D4" s="2">
        <v>8</v>
      </c>
      <c r="E4" s="2">
        <v>5.38</v>
      </c>
      <c r="F4" s="2">
        <f t="shared" si="0"/>
        <v>43.04</v>
      </c>
      <c r="G4" s="3" t="s">
        <v>14</v>
      </c>
    </row>
    <row r="5" spans="1:7" x14ac:dyDescent="0.25">
      <c r="A5" s="2" t="s">
        <v>25</v>
      </c>
      <c r="B5" s="2" t="s">
        <v>15</v>
      </c>
      <c r="C5" s="2" t="s">
        <v>6</v>
      </c>
      <c r="D5" s="2">
        <v>5</v>
      </c>
      <c r="E5" s="2">
        <v>11.5</v>
      </c>
      <c r="F5" s="2">
        <f t="shared" si="0"/>
        <v>57.5</v>
      </c>
      <c r="G5" s="3" t="s">
        <v>22</v>
      </c>
    </row>
    <row r="6" spans="1:7" x14ac:dyDescent="0.25">
      <c r="A6" s="2" t="s">
        <v>16</v>
      </c>
      <c r="B6" s="2" t="s">
        <v>17</v>
      </c>
      <c r="C6" s="2" t="s">
        <v>6</v>
      </c>
      <c r="D6" s="2">
        <v>3</v>
      </c>
      <c r="E6" s="2">
        <v>2.69</v>
      </c>
      <c r="F6" s="2">
        <f t="shared" si="0"/>
        <v>8.07</v>
      </c>
      <c r="G6" s="3" t="s">
        <v>21</v>
      </c>
    </row>
    <row r="7" spans="1:7" x14ac:dyDescent="0.25">
      <c r="A7" s="2" t="s">
        <v>24</v>
      </c>
      <c r="B7" s="2" t="s">
        <v>18</v>
      </c>
      <c r="C7" s="2" t="s">
        <v>6</v>
      </c>
      <c r="D7" s="2">
        <v>11</v>
      </c>
      <c r="E7" s="2">
        <v>0.28999999999999998</v>
      </c>
      <c r="F7" s="2">
        <f t="shared" si="0"/>
        <v>3.19</v>
      </c>
      <c r="G7" s="3" t="s">
        <v>20</v>
      </c>
    </row>
    <row r="8" spans="1:7" x14ac:dyDescent="0.25">
      <c r="A8" s="2" t="s">
        <v>23</v>
      </c>
      <c r="B8" s="2" t="s">
        <v>26</v>
      </c>
      <c r="C8" s="2" t="s">
        <v>6</v>
      </c>
      <c r="D8" s="2">
        <v>15</v>
      </c>
      <c r="E8" s="2">
        <v>1.98</v>
      </c>
      <c r="F8" s="2">
        <f t="shared" si="0"/>
        <v>29.7</v>
      </c>
      <c r="G8" s="3" t="s">
        <v>19</v>
      </c>
    </row>
    <row r="9" spans="1:7" x14ac:dyDescent="0.25">
      <c r="A9" s="2" t="s">
        <v>29</v>
      </c>
      <c r="B9" s="2" t="s">
        <v>30</v>
      </c>
      <c r="C9" s="2" t="s">
        <v>6</v>
      </c>
      <c r="D9" s="2">
        <v>1</v>
      </c>
      <c r="E9" s="2">
        <v>37.5</v>
      </c>
      <c r="F9" s="2">
        <f t="shared" si="0"/>
        <v>37.5</v>
      </c>
      <c r="G9" s="1" t="s">
        <v>28</v>
      </c>
    </row>
    <row r="10" spans="1:7" x14ac:dyDescent="0.25">
      <c r="E10" t="s">
        <v>31</v>
      </c>
      <c r="F10">
        <f>SUM(F2:F9)</f>
        <v>198.39899999999997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</hyperlinks>
  <pageMargins left="0.7" right="0.7" top="0.75" bottom="0.75" header="0.3" footer="0.3"/>
  <pageSetup paperSize="9" orientation="portrait" horizontalDpi="300" verticalDpi="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2017-03-24T16:50:40Z</dcterms:modified>
</cp:coreProperties>
</file>